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9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Query_from_ebs_prod" localSheetId="0" hidden="1">Sheet1!$A$1:$C$21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connections.xml><?xml version="1.0" encoding="utf-8"?>
<connections xmlns="http://schemas.openxmlformats.org/spreadsheetml/2006/main">
  <connection id="1" name="CWIP101" description="CWIP101 - MTD and YTD CWIP Spending" type="1" refreshedVersion="4" background="1" saveData="1">
    <dbPr connection="DSN=ebs_prod;UID=BU_ADHOC;DBQ=EBS_PROD;DBA=W;APA=T;EXC=F;XSM=Database;FEN=T;QTO=T;FRC=10;FDL=10;LOB=T;RST=T;BTD=F;BNF=F;BAM=IfAllSuccessful;NUM=NLS;DPM=F;MTS=T;MDI=F;CSR=F;FWC=F;FBS=64000;TLO=O;MLD=0;ODA=F;" command="with user_input as (_x000d__x000a_    select_x000d__x000a_      ? as fr_org_x000d__x000a_     ,? as to_org_x000d__x000a_     ,to_date(?) as ytd_begin_date_in_x000d__x000a_     ,to_date(?) as mtd_begin_date_in_x000d__x000a_     ,upper(?) as summary_level -- *PROJECT, *TASK_x000d__x000a_     ,2 as method   -- 1 = gl_date   2=greatest(gl_date, pa_date)_x000d__x000a_    from dual      _x000d__x000a_)_x000d__x000a_,control_parameters as (_x000d__x000a_    select ui.*_x000d__x000a_             ,last_day( last_day(ytd_begin_date_in) - 40 ) + 1 as ytd_begin_date_x000d__x000a_             ,last_day(mtd_begin_date_in) as ytd_end_date_x000d__x000a_             ,last_day( last_day(mtd_begin_date_in) - 40 ) + 1 as mtd_begin_date   _x000d__x000a_             ,last_day(mtd_begin_date_in) as mtd_end_date_x000d__x000a_    from user_input ui_x000d__x000a_) _x000d__x000a_, selected_details_gl_date as (_x000d__x000a_    select  /*+ NO_USE_NL(GL,HR,T1) */  -- included for performance...cut from 24 seconds to 3 seconds on EBS_PROD for Jan-2012 to Jul-2012_x000d__x000a_               substr(hr.name,1,4) as Org _x000d__x000a_              ,p.segment1 as Project_x000d__x000a_              ,p.name as Project_Name_x000d__x000a_              ,t.task_number as task_x000d__x000a_              ,cd.burdened_cost_x000d__x000a_              ,cd.gl_date as posted_date_x000d__x000a_              ,rownum as rownbr_x000d__x000a_      from  control_parameters cp_x000d__x000a_      join apps.pa_cost_distribution_lines_all cd on (cp.method = 1 or cd.gl_date &gt;= cd.pa_date) and cd.gl_date between cp.ytd_begin_date and cp.ytd_end_date _x000d__x000a_      join apps.pa_expenditure_items_all ei on ei.expenditure_item_id = cd.expenditure_item_id_x000d__x000a_      join apps.pa_expenditures_all pe on pe.expenditure_id = ei.expenditure_id_x000d__x000a_      join apps.pa_projects_all p on  p.project_id = cd.project_id and  p.segment1 not like 'BRBALSHT' -- Exclude entries for the Balance Sheet project_x000d__x000a_      join apps.pa_tasks t on t.task_id = cd.task_id and t.project_id = p.project_id and upper(t.task_number) not like '%CLOSE%'_x000d__x000a_      join apps.hr_organization_units hr on hr.organization_id = p.carrying_out_organization_id_x000d__x000a_      join apps.gl_code_combinations gl on gl.code_combination_id = cd.dr_code_combination_id and gl.segment2 between cp.fr_org and cp.to_org and gl.segment3 in ('10700000','10705000','10708000','10880000')_x000d__x000a_)_x000d__x000a_, selected_details_pa_date as (_x000d__x000a_    select  /*+ NO_USE_NL(GL,HR,T1) */  -- included for performance...cut from 24 seconds to 3 seconds on EBS_PROD for Jan-2012 to Jul-2012_x000d__x000a_               substr(hr.name,1,4) as Org _x000d__x000a_              ,p.segment1 as Project_x000d__x000a_              ,p.name as Project_Name_x000d__x000a_              ,t.task_number as task_x000d__x000a_              ,cd.burdened_cost_x000d__x000a_              ,cd.pa_date as posted_date_x000d__x000a_              ,rownum as rownbr_x000d__x000a_      from  control_parameters cp_x000d__x000a_      join apps.pa_cost_distribution_lines_all cd on cp.method = 2 and cd.gl_date &lt;  cd.pa_date and cd.pa_date between cp.ytd_begin_date and cp.ytd_end_date      _x000d__x000a_      join apps.pa_expenditure_items_all ei on ei.expenditure_item_id = cd.expenditure_item_id_x000d__x000a_      join apps.pa_expenditures_all pe on pe.expenditure_id = ei.expenditure_id_x000d__x000a_      join apps.pa_projects_all p on  p.project_id = cd.project_id and  p.segment1 not like 'BRBALSHT' -- Exclude entries for the Balance Sheet project_x000d__x000a_      join apps.pa_tasks t on t.task_id = cd.task_id and t.project_id = p.project_id and upper(t.task_number) not like '%CLOSE%'_x000d__x000a_      join apps.hr_organization_units hr on hr.organization_id = p.carrying_out_organization_id_x000d__x000a_      join apps.gl_code_combinations gl on gl.code_combination_id = cd.dr_code_combination_id and gl.segment2 between cp.fr_org and cp.to_org and gl.segment3 in ('10700000','10705000','10708000','10880000')_x000d__x000a_)_x000d__x000a_,selected_details as (_x000d__x000a_   select * from selected_details_gl_date union all select * from selected_details_pa_date_x000d__x000a_)_x000d__x000a_,task_totals as (_x000d__x000a_    select  sd.Org, sd.Project, sd.Project_Name, sd.task _x000d__x000a_             ,sum( case when sd.posted_date between cp.mtd_begin_date and cp.mtd_end_date then sd.burdened_cost else 0 end ) as mtd_total_x000d__x000a_             ,sum(sd.burdened_cost) as ytd_total_x000d__x000a_      from control_parameters cp_x000d__x000a_      join selected_details sd on 1 = 1_x000d__x000a_    group by sd.Org, sd.Project, sd.Project_Name, sd.task_x000d__x000a_)_x000d__x000a_,project_totals as (_x000d__x000a_   select tt.Org, tt.Project, tt.Project_Name, '*Total' as task_x000d__x000a_              ,sum( tt.mtd_total ) as mtd_total_x000d__x000a_             ,sum( tt.ytd_total ) as ytd_total_x000d__x000a_    from task_totals tt_x000d__x000a_    group by tt.Org, tt.Project, tt.Project_Name         _x000d__x000a_)_x000d__x000a_,merged_totals as (_x000d__x000a_    select  _x000d__x000a_          t.* from control_parameters cp join task_totals t on cp.summary_level = '*TASK'_x000d__x000a_      union_x000d__x000a_    select  _x000d__x000a_          p.* from control_parameters cp join project_totals p on cp.summary_level = '*PROJECT'_x000d__x000a_)_x000d__x000a_select org as &quot;Org&quot;_x000d__x000a_         ,project as &quot;Project&quot;_x000d__x000a_         ,project_name as &quot;Project Name&quot;_x000d__x000a_         ,task as &quot;Task&quot;_x000d__x000a_         ,mtd_total as &quot;MTD Totals&quot;_x000d__x000a_         ,ytd_total as &quot;YTD Totals&quot;_x000d__x000a_ from merged_totals order by org, project, task"/>
    <parameters count="8">
      <parameter name="Parameter1" parameterType="cell" cell="'I:\ADHOC REPORTS\[BU_CWIP101 MTD and YTD CWIP Spending.xlsx]Sheet1'!$C$3"/>
      <parameter name="Parameter2" parameterType="cell" cell="'I:\ADHOC REPORTS\[BU_CWIP101 MTD and YTD CWIP Spending.xlsx]Sheet1'!$C$4"/>
      <parameter name="Parameter3" parameterType="cell" cell="'I:\ADHOC REPORTS\[BU_CWIP101 MTD and YTD CWIP Spending.xlsx]Sheet1'!$C$6"/>
      <parameter name="Parameter4" parameterType="cell" cell="'I:\ADHOC REPORTS\[BU_CWIP101 MTD and YTD CWIP Spending.xlsx]Sheet1'!$C$7"/>
      <parameter name="Parameter5" parameterType="cell" cell="'I:\ADHOC REPORTS\[BU_CWIP101 MTD and YTD CWIP Spending.xlsx]Sheet1'!$C$8"/>
      <parameter name="Parameter6" prompt="unused"/>
      <parameter name="Parameter7" prompt="unused"/>
      <parameter name="Parameter8" prompt="unused"/>
    </parameters>
  </connection>
</connections>
</file>

<file path=xl/sharedStrings.xml><?xml version="1.0" encoding="utf-8"?>
<sst xmlns="http://schemas.openxmlformats.org/spreadsheetml/2006/main" count="43" uniqueCount="43">
  <si>
    <t>Project</t>
  </si>
  <si>
    <t>Project Name</t>
  </si>
  <si>
    <t>MTD Totals</t>
  </si>
  <si>
    <t>BP12C050B</t>
  </si>
  <si>
    <t>C1 2012 Boiler Exp Joints</t>
  </si>
  <si>
    <t>BP12C065B</t>
  </si>
  <si>
    <t>C1 Air Heater Baskets</t>
  </si>
  <si>
    <t>BP12C066B</t>
  </si>
  <si>
    <t>C1 A &amp; B ROFA Isolation Gate</t>
  </si>
  <si>
    <t>BP12C070B</t>
  </si>
  <si>
    <t>C1 Coal Valve 2012</t>
  </si>
  <si>
    <t>BP12C097F</t>
  </si>
  <si>
    <t>C1 Retractable Sootblowers</t>
  </si>
  <si>
    <t>BP13C017B</t>
  </si>
  <si>
    <t>CL 4-3 4160-480V Step Down</t>
  </si>
  <si>
    <t>BP13C039B</t>
  </si>
  <si>
    <t>CL CH DCS Power Supply</t>
  </si>
  <si>
    <t>BP13C040B</t>
  </si>
  <si>
    <t>CL FGD Absorber Agitator</t>
  </si>
  <si>
    <t>BP13C042B</t>
  </si>
  <si>
    <t>CL FGD CEM Analysers</t>
  </si>
  <si>
    <t>BP13C082B</t>
  </si>
  <si>
    <t>C1 Burner Replacement</t>
  </si>
  <si>
    <t>BP13C091F</t>
  </si>
  <si>
    <t>C3 Rectifier/Inverter UPS Sys</t>
  </si>
  <si>
    <t>BP13C092F</t>
  </si>
  <si>
    <t>C2 A BFP Discharge &amp; Check Val</t>
  </si>
  <si>
    <t>BP13C093F</t>
  </si>
  <si>
    <t>C2 DA &amp; Inching Regulators</t>
  </si>
  <si>
    <t>BP13C105F</t>
  </si>
  <si>
    <t>C3 Seal Oil Vac Pump</t>
  </si>
  <si>
    <t>BP13C106F</t>
  </si>
  <si>
    <t>CL FGD A &amp; B Air Compressor</t>
  </si>
  <si>
    <t>BP13C107F</t>
  </si>
  <si>
    <t>CL FGD 1-2-3 Booster Exp Jts</t>
  </si>
  <si>
    <t>BP13C108F</t>
  </si>
  <si>
    <t>C1 B Mill Gear Reducer</t>
  </si>
  <si>
    <t>BP13C109F</t>
  </si>
  <si>
    <t>C2 Booster Fan Blades 2013</t>
  </si>
  <si>
    <t>BP13C110F</t>
  </si>
  <si>
    <t>C3 Booster Fan Blades 2013</t>
  </si>
  <si>
    <t>BP13C112U</t>
  </si>
  <si>
    <t>C3 Boiler Expansion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</si>
</sst>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7" fontId="2" fillId="0" borderId="1" xfId="1" applyNumberFormat="1" applyFont="1" applyBorder="1"/>
  </cellXfs>
  <cellStyles count="2">
    <cellStyle name="Comma" xfId="1" builtinId="3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HOC%20REPORTS\BU_CWIP101%20MTD%20and%20YTD%20CWIP%20Spe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Query from ebs_prod" adjustColumnWidth="0" connectionId="1" autoFormatId="16" applyNumberFormats="0" applyBorderFormats="0" applyFontFormats="0" applyPatternFormats="0" applyAlignmentFormats="0" applyWidthHeightFormats="0">
  <queryTableRefresh nextId="10">
    <queryTableFields count="3">
      <queryTableField id="2" name="PROJECT" tableColumnId="2"/>
      <queryTableField id="6" name="Project Name" tableColumnId="3"/>
      <queryTableField id="8" name="MTD Totals" tableColumnId="5"/>
    </queryTableFields>
    <queryTableDeletedFields count="3">
      <deletedField name="Task"/>
      <deletedField name="ORG"/>
      <deletedField name="YTD Total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bs_prod" displayName="Table_Query_from_ebs_prod" ref="A1:C21" tableType="queryTable" totalsRowShown="0">
  <autoFilter ref="A1:C21"/>
  <tableColumns count="3">
    <tableColumn id="2" uniqueName="2" name="Project" queryTableFieldId="2"/>
    <tableColumn id="3" uniqueName="3" name="Project Name" queryTableFieldId="6"/>
    <tableColumn id="5" uniqueName="5" name="MTD Totals" queryTableFieldId="8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abSelected="1" workbookViewId="0">
      <selection activeCell="C27" sqref="C27"/>
    </sheetView>
  </sheetViews>
  <sheetFormatPr defaultRowHeight="15" x14ac:dyDescent="0.25"/>
  <cols>
    <col min="1" max="1" width="11" customWidth="1"/>
    <col min="2" max="2" width="30.28515625" customWidth="1"/>
    <col min="3" max="3" width="14.28515625" style="1" customWidth="1"/>
    <col min="4" max="4" width="30.28515625" customWidth="1"/>
    <col min="5" max="5" width="13.140625" style="2" bestFit="1" customWidth="1"/>
    <col min="6" max="6" width="14.140625" style="2" bestFit="1" customWidth="1"/>
  </cols>
  <sheetData>
    <row r="1" spans="1:6" x14ac:dyDescent="0.25">
      <c r="A1" t="s">
        <v>0</v>
      </c>
      <c r="B1" t="s">
        <v>1</v>
      </c>
      <c r="C1" s="1" t="s">
        <v>2</v>
      </c>
      <c r="E1"/>
      <c r="F1"/>
    </row>
    <row r="2" spans="1:6" x14ac:dyDescent="0.25">
      <c r="A2" t="s">
        <v>3</v>
      </c>
      <c r="B2" t="s">
        <v>4</v>
      </c>
      <c r="C2" s="3">
        <v>17723.580000000002</v>
      </c>
      <c r="E2"/>
      <c r="F2"/>
    </row>
    <row r="3" spans="1:6" x14ac:dyDescent="0.25">
      <c r="A3" t="s">
        <v>5</v>
      </c>
      <c r="B3" t="s">
        <v>6</v>
      </c>
      <c r="C3" s="3">
        <v>600</v>
      </c>
      <c r="E3"/>
      <c r="F3"/>
    </row>
    <row r="4" spans="1:6" x14ac:dyDescent="0.25">
      <c r="A4" t="s">
        <v>7</v>
      </c>
      <c r="B4" t="s">
        <v>8</v>
      </c>
      <c r="C4" s="3">
        <v>600</v>
      </c>
      <c r="E4"/>
      <c r="F4"/>
    </row>
    <row r="5" spans="1:6" x14ac:dyDescent="0.25">
      <c r="A5" t="s">
        <v>9</v>
      </c>
      <c r="B5" t="s">
        <v>10</v>
      </c>
      <c r="C5" s="3">
        <v>600</v>
      </c>
      <c r="E5"/>
      <c r="F5"/>
    </row>
    <row r="6" spans="1:6" x14ac:dyDescent="0.25">
      <c r="A6" t="s">
        <v>11</v>
      </c>
      <c r="B6" t="s">
        <v>12</v>
      </c>
      <c r="C6" s="3">
        <v>122.64</v>
      </c>
      <c r="E6"/>
      <c r="F6"/>
    </row>
    <row r="7" spans="1:6" x14ac:dyDescent="0.25">
      <c r="A7" t="s">
        <v>13</v>
      </c>
      <c r="B7" t="s">
        <v>14</v>
      </c>
      <c r="C7" s="3">
        <v>-364.72</v>
      </c>
      <c r="E7"/>
      <c r="F7"/>
    </row>
    <row r="8" spans="1:6" x14ac:dyDescent="0.25">
      <c r="A8" t="s">
        <v>15</v>
      </c>
      <c r="B8" t="s">
        <v>16</v>
      </c>
      <c r="C8" s="3">
        <v>-3200</v>
      </c>
      <c r="E8"/>
      <c r="F8"/>
    </row>
    <row r="9" spans="1:6" x14ac:dyDescent="0.25">
      <c r="A9" t="s">
        <v>17</v>
      </c>
      <c r="B9" t="s">
        <v>18</v>
      </c>
      <c r="C9" s="3">
        <v>-846.24</v>
      </c>
      <c r="E9"/>
      <c r="F9"/>
    </row>
    <row r="10" spans="1:6" x14ac:dyDescent="0.25">
      <c r="A10" t="s">
        <v>19</v>
      </c>
      <c r="B10" t="s">
        <v>20</v>
      </c>
      <c r="C10" s="3">
        <v>2411.35</v>
      </c>
      <c r="E10"/>
      <c r="F10"/>
    </row>
    <row r="11" spans="1:6" x14ac:dyDescent="0.25">
      <c r="A11" t="s">
        <v>21</v>
      </c>
      <c r="B11" t="s">
        <v>22</v>
      </c>
      <c r="C11" s="3">
        <v>600</v>
      </c>
      <c r="E11"/>
      <c r="F11"/>
    </row>
    <row r="12" spans="1:6" x14ac:dyDescent="0.25">
      <c r="A12" t="s">
        <v>23</v>
      </c>
      <c r="B12" t="s">
        <v>24</v>
      </c>
      <c r="C12" s="3">
        <v>115.89</v>
      </c>
      <c r="E12"/>
      <c r="F12"/>
    </row>
    <row r="13" spans="1:6" x14ac:dyDescent="0.25">
      <c r="A13" t="s">
        <v>25</v>
      </c>
      <c r="B13" t="s">
        <v>26</v>
      </c>
      <c r="C13" s="3">
        <v>-6700</v>
      </c>
      <c r="E13"/>
      <c r="F13"/>
    </row>
    <row r="14" spans="1:6" x14ac:dyDescent="0.25">
      <c r="A14" t="s">
        <v>27</v>
      </c>
      <c r="B14" t="s">
        <v>28</v>
      </c>
      <c r="C14" s="3">
        <v>14967.71</v>
      </c>
      <c r="E14"/>
      <c r="F14"/>
    </row>
    <row r="15" spans="1:6" x14ac:dyDescent="0.25">
      <c r="A15" t="s">
        <v>29</v>
      </c>
      <c r="B15" t="s">
        <v>30</v>
      </c>
      <c r="C15" s="3">
        <v>2802.02</v>
      </c>
      <c r="E15"/>
      <c r="F15"/>
    </row>
    <row r="16" spans="1:6" x14ac:dyDescent="0.25">
      <c r="A16" t="s">
        <v>31</v>
      </c>
      <c r="B16" t="s">
        <v>32</v>
      </c>
      <c r="C16" s="3">
        <v>2714.95</v>
      </c>
      <c r="E16"/>
      <c r="F16"/>
    </row>
    <row r="17" spans="1:6" x14ac:dyDescent="0.25">
      <c r="A17" t="s">
        <v>33</v>
      </c>
      <c r="B17" t="s">
        <v>34</v>
      </c>
      <c r="C17" s="3">
        <v>34021.65</v>
      </c>
      <c r="E17"/>
      <c r="F17"/>
    </row>
    <row r="18" spans="1:6" x14ac:dyDescent="0.25">
      <c r="A18" t="s">
        <v>35</v>
      </c>
      <c r="B18" t="s">
        <v>36</v>
      </c>
      <c r="C18" s="3">
        <v>234591.84</v>
      </c>
      <c r="E18"/>
      <c r="F18"/>
    </row>
    <row r="19" spans="1:6" x14ac:dyDescent="0.25">
      <c r="A19" t="s">
        <v>37</v>
      </c>
      <c r="B19" t="s">
        <v>38</v>
      </c>
      <c r="C19" s="3">
        <v>1852.2</v>
      </c>
      <c r="E19"/>
      <c r="F19"/>
    </row>
    <row r="20" spans="1:6" x14ac:dyDescent="0.25">
      <c r="A20" t="s">
        <v>39</v>
      </c>
      <c r="B20" t="s">
        <v>40</v>
      </c>
      <c r="C20" s="3">
        <v>1985.88</v>
      </c>
      <c r="E20"/>
      <c r="F20"/>
    </row>
    <row r="21" spans="1:6" x14ac:dyDescent="0.25">
      <c r="A21" t="s">
        <v>41</v>
      </c>
      <c r="B21" t="s">
        <v>42</v>
      </c>
      <c r="C21" s="3">
        <v>100492</v>
      </c>
      <c r="E21"/>
      <c r="F21"/>
    </row>
    <row r="22" spans="1:6" ht="15.75" thickBot="1" x14ac:dyDescent="0.3">
      <c r="C22" s="4">
        <f>SUM(C2:C21)</f>
        <v>405090.75</v>
      </c>
      <c r="E22"/>
      <c r="F22"/>
    </row>
    <row r="23" spans="1:6" ht="15.75" thickTop="1" x14ac:dyDescent="0.25">
      <c r="E23"/>
      <c r="F23"/>
    </row>
    <row r="24" spans="1:6" x14ac:dyDescent="0.25">
      <c r="E24"/>
      <c r="F24"/>
    </row>
    <row r="25" spans="1:6" x14ac:dyDescent="0.25">
      <c r="E25"/>
      <c r="F25"/>
    </row>
    <row r="26" spans="1:6" x14ac:dyDescent="0.25">
      <c r="E26"/>
      <c r="F26"/>
    </row>
    <row r="27" spans="1:6" x14ac:dyDescent="0.25">
      <c r="E27"/>
      <c r="F27"/>
    </row>
    <row r="28" spans="1:6" x14ac:dyDescent="0.25">
      <c r="E28"/>
      <c r="F28"/>
    </row>
    <row r="29" spans="1:6" x14ac:dyDescent="0.25">
      <c r="E29"/>
      <c r="F29"/>
    </row>
    <row r="30" spans="1:6" x14ac:dyDescent="0.25">
      <c r="E30"/>
      <c r="F30"/>
    </row>
    <row r="31" spans="1:6" x14ac:dyDescent="0.25">
      <c r="E31"/>
      <c r="F31"/>
    </row>
    <row r="32" spans="1:6" x14ac:dyDescent="0.25">
      <c r="E32"/>
      <c r="F32"/>
    </row>
    <row r="33" spans="5:6" x14ac:dyDescent="0.25">
      <c r="E33"/>
      <c r="F33"/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  <row r="38" spans="5:6" x14ac:dyDescent="0.25">
      <c r="E38"/>
      <c r="F38"/>
    </row>
    <row r="39" spans="5:6" x14ac:dyDescent="0.25">
      <c r="E39"/>
      <c r="F39"/>
    </row>
    <row r="40" spans="5:6" x14ac:dyDescent="0.25">
      <c r="E40"/>
      <c r="F40"/>
    </row>
    <row r="41" spans="5:6" x14ac:dyDescent="0.25">
      <c r="E41"/>
      <c r="F41"/>
    </row>
    <row r="42" spans="5:6" x14ac:dyDescent="0.25">
      <c r="E42"/>
      <c r="F42"/>
    </row>
    <row r="43" spans="5:6" x14ac:dyDescent="0.25">
      <c r="E43"/>
      <c r="F43"/>
    </row>
    <row r="44" spans="5:6" x14ac:dyDescent="0.25">
      <c r="E44"/>
      <c r="F44"/>
    </row>
    <row r="45" spans="5:6" x14ac:dyDescent="0.25">
      <c r="E45"/>
      <c r="F45"/>
    </row>
    <row r="46" spans="5:6" x14ac:dyDescent="0.25">
      <c r="E46"/>
      <c r="F46"/>
    </row>
    <row r="47" spans="5:6" x14ac:dyDescent="0.25">
      <c r="E47"/>
      <c r="F47"/>
    </row>
    <row r="48" spans="5:6" x14ac:dyDescent="0.25">
      <c r="E48"/>
      <c r="F48"/>
    </row>
    <row r="49" spans="5:6" x14ac:dyDescent="0.25">
      <c r="E49"/>
      <c r="F49"/>
    </row>
    <row r="50" spans="5:6" x14ac:dyDescent="0.25">
      <c r="E50"/>
      <c r="F50"/>
    </row>
    <row r="51" spans="5:6" x14ac:dyDescent="0.25">
      <c r="E51"/>
      <c r="F51"/>
    </row>
    <row r="52" spans="5:6" x14ac:dyDescent="0.25">
      <c r="E52"/>
      <c r="F52"/>
    </row>
    <row r="53" spans="5:6" x14ac:dyDescent="0.25">
      <c r="E53"/>
      <c r="F53"/>
    </row>
    <row r="54" spans="5:6" x14ac:dyDescent="0.25">
      <c r="E54"/>
      <c r="F54"/>
    </row>
    <row r="55" spans="5:6" x14ac:dyDescent="0.25">
      <c r="E55"/>
      <c r="F55"/>
    </row>
    <row r="56" spans="5:6" x14ac:dyDescent="0.25">
      <c r="E56"/>
      <c r="F56"/>
    </row>
    <row r="57" spans="5:6" x14ac:dyDescent="0.25">
      <c r="E57"/>
      <c r="F57"/>
    </row>
    <row r="58" spans="5:6" x14ac:dyDescent="0.25">
      <c r="E58"/>
      <c r="F58"/>
    </row>
    <row r="59" spans="5:6" x14ac:dyDescent="0.25">
      <c r="E59"/>
      <c r="F59"/>
    </row>
    <row r="60" spans="5:6" x14ac:dyDescent="0.25">
      <c r="E60"/>
      <c r="F60"/>
    </row>
    <row r="61" spans="5:6" x14ac:dyDescent="0.25">
      <c r="E61"/>
      <c r="F61"/>
    </row>
    <row r="62" spans="5:6" x14ac:dyDescent="0.25">
      <c r="E62"/>
      <c r="F62"/>
    </row>
    <row r="63" spans="5:6" x14ac:dyDescent="0.25">
      <c r="E63"/>
      <c r="F63"/>
    </row>
    <row r="64" spans="5:6" x14ac:dyDescent="0.25">
      <c r="E64"/>
      <c r="F64"/>
    </row>
    <row r="65" spans="5:6" x14ac:dyDescent="0.25">
      <c r="E65"/>
      <c r="F65"/>
    </row>
    <row r="66" spans="5:6" x14ac:dyDescent="0.25">
      <c r="E66"/>
      <c r="F66"/>
    </row>
    <row r="67" spans="5:6" x14ac:dyDescent="0.25">
      <c r="E67"/>
      <c r="F67"/>
    </row>
    <row r="68" spans="5:6" x14ac:dyDescent="0.25">
      <c r="E68"/>
      <c r="F68"/>
    </row>
    <row r="69" spans="5:6" x14ac:dyDescent="0.25">
      <c r="E69"/>
      <c r="F69"/>
    </row>
    <row r="70" spans="5:6" x14ac:dyDescent="0.25">
      <c r="E70"/>
      <c r="F70"/>
    </row>
    <row r="71" spans="5:6" x14ac:dyDescent="0.25">
      <c r="E71"/>
      <c r="F71"/>
    </row>
    <row r="72" spans="5:6" x14ac:dyDescent="0.25">
      <c r="E72"/>
      <c r="F72"/>
    </row>
    <row r="73" spans="5:6" x14ac:dyDescent="0.25">
      <c r="E73"/>
      <c r="F73"/>
    </row>
    <row r="74" spans="5:6" x14ac:dyDescent="0.25">
      <c r="E74"/>
      <c r="F74"/>
    </row>
    <row r="75" spans="5:6" x14ac:dyDescent="0.25">
      <c r="E75"/>
      <c r="F75"/>
    </row>
    <row r="76" spans="5:6" x14ac:dyDescent="0.25">
      <c r="E76"/>
      <c r="F76"/>
    </row>
    <row r="77" spans="5:6" x14ac:dyDescent="0.25">
      <c r="E77"/>
      <c r="F77"/>
    </row>
    <row r="78" spans="5:6" x14ac:dyDescent="0.25">
      <c r="E78"/>
      <c r="F78"/>
    </row>
    <row r="79" spans="5:6" x14ac:dyDescent="0.25">
      <c r="E79"/>
      <c r="F79"/>
    </row>
    <row r="80" spans="5:6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Leann Payne</dc:creator>
  <cp:lastModifiedBy>David J Ashby</cp:lastModifiedBy>
  <cp:lastPrinted>2013-12-10T16:22:25Z</cp:lastPrinted>
  <dcterms:created xsi:type="dcterms:W3CDTF">2013-12-10T16:21:22Z</dcterms:created>
  <dcterms:modified xsi:type="dcterms:W3CDTF">2013-12-18T22:11:52Z</dcterms:modified>
</cp:coreProperties>
</file>