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SC\PSCOCR\"/>
    </mc:Choice>
  </mc:AlternateContent>
  <xr:revisionPtr revIDLastSave="0" documentId="8_{4B3ED392-8F1B-4C7A-9015-8D2B1315C0C7}" xr6:coauthVersionLast="47" xr6:coauthVersionMax="47" xr10:uidLastSave="{00000000-0000-0000-0000-000000000000}"/>
  <bookViews>
    <workbookView xWindow="-57720" yWindow="-75" windowWidth="29040" windowHeight="15720" xr2:uid="{87D6BC9A-A33D-4B1B-AF42-7089AE71BD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N23" i="1" s="1"/>
  <c r="J23" i="1"/>
  <c r="N21" i="1"/>
  <c r="N20" i="1"/>
  <c r="N4" i="1"/>
  <c r="N5" i="1"/>
  <c r="N6" i="1"/>
  <c r="N7" i="1"/>
  <c r="N8" i="1"/>
  <c r="N9" i="1"/>
  <c r="N10" i="1"/>
  <c r="N11" i="1"/>
  <c r="N12" i="1"/>
  <c r="N14" i="1"/>
  <c r="N15" i="1"/>
  <c r="N16" i="1"/>
  <c r="N17" i="1"/>
  <c r="N18" i="1"/>
  <c r="N19" i="1"/>
  <c r="N3" i="1"/>
  <c r="N2" i="1"/>
</calcChain>
</file>

<file path=xl/sharedStrings.xml><?xml version="1.0" encoding="utf-8"?>
<sst xmlns="http://schemas.openxmlformats.org/spreadsheetml/2006/main" count="34" uniqueCount="17">
  <si>
    <t>Bill Date</t>
  </si>
  <si>
    <t>Premium Specialty</t>
  </si>
  <si>
    <t>Premium Specialty - Final Bill</t>
  </si>
  <si>
    <t>Account</t>
  </si>
  <si>
    <t>Sam Droganes</t>
  </si>
  <si>
    <t xml:space="preserve"> </t>
  </si>
  <si>
    <t>Difference</t>
  </si>
  <si>
    <t>For Service (dates)</t>
  </si>
  <si>
    <t>Account Number (last four digits)</t>
  </si>
  <si>
    <t>Usage (kWh)</t>
  </si>
  <si>
    <t xml:space="preserve">Note: </t>
  </si>
  <si>
    <r>
      <t xml:space="preserve">As Billed 
Electric Charges 
(Rate DS) </t>
    </r>
    <r>
      <rPr>
        <b/>
        <vertAlign val="superscript"/>
        <sz val="11"/>
        <color theme="1"/>
        <rFont val="Aptos Narrow"/>
        <family val="2"/>
        <scheme val="minor"/>
      </rPr>
      <t>(1)</t>
    </r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</si>
  <si>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(1) </t>
    </r>
    <r>
      <rPr>
        <sz val="11"/>
        <color theme="1"/>
        <rFont val="Aptos Narrow"/>
        <family val="2"/>
        <scheme val="minor"/>
      </rPr>
      <t xml:space="preserve">Actual amount billed in the 'Current Electric Charges' portion of the customer's bill.  This amount does not include amounts in the: Other Charges and Credits, </t>
    </r>
  </si>
  <si>
    <t xml:space="preserve">       Deposits, Taxes, or Current Gas Charges sections of the bill.</t>
  </si>
  <si>
    <r>
      <t xml:space="preserve">Recalculated as Residential Electric Charges (Rate RS)  </t>
    </r>
    <r>
      <rPr>
        <b/>
        <vertAlign val="superscript"/>
        <sz val="11"/>
        <color theme="1"/>
        <rFont val="Aptos Narrow"/>
        <family val="2"/>
        <scheme val="minor"/>
      </rPr>
      <t>(2)</t>
    </r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</si>
  <si>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(1) </t>
    </r>
    <r>
      <rPr>
        <sz val="11"/>
        <color theme="1"/>
        <rFont val="Aptos Narrow"/>
        <family val="2"/>
        <scheme val="minor"/>
      </rPr>
      <t>Recalculated as electric Residential Service (RS) charges includes all components of the electric portion of customer bill. Including the Customer Charge,</t>
    </r>
  </si>
  <si>
    <t xml:space="preserve">       Energy Charge, Electric Fuel Adjustment and Riders DSM, PSM, and ESM.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</si>
</sst>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[$-409]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i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16" fontId="0" fillId="0" borderId="0" xfId="0" applyNumberFormat="1"/>
    <xf numFmtId="44" fontId="0" fillId="0" borderId="0" xfId="1" applyFont="1"/>
    <xf numFmtId="164" fontId="0" fillId="0" borderId="0" xfId="0" applyNumberFormat="1"/>
    <xf numFmtId="44" fontId="0" fillId="0" borderId="0" xfId="0" applyNumberFormat="1"/>
    <xf numFmtId="165" fontId="0" fillId="0" borderId="0" xfId="0" applyNumberFormat="1"/>
    <xf numFmtId="44" fontId="0" fillId="0" borderId="2" xfId="0" applyNumberFormat="1" applyBorder="1"/>
    <xf numFmtId="166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quotePrefix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A1C7E-B7D0-404C-8ADF-1AFA48A2D014}">
  <sheetPr>
    <pageSetUpPr fitToPage="1"/>
  </sheetPr>
  <dimension ref="A1:N32"/>
  <sheetViews>
    <sheetView tabSelected="1" view="pageLayout" zoomScaleNormal="100" workbookViewId="0">
      <selection activeCell="B2" sqref="B2:B21"/>
    </sheetView>
  </sheetViews>
  <sheetFormatPr defaultRowHeight="14.5" x14ac:dyDescent="0.35"/>
  <cols>
    <col min="1" max="1" width="27.08984375" customWidth="1"/>
    <col min="2" max="2" width="18.36328125" customWidth="1"/>
    <col min="3" max="3" width="12.6328125" customWidth="1"/>
    <col min="4" max="4" width="1.6328125" customWidth="1"/>
    <col min="5" max="6" width="12.6328125" customWidth="1"/>
    <col min="7" max="7" width="1.6328125" customWidth="1"/>
    <col min="8" max="8" width="9.90625" bestFit="1" customWidth="1"/>
    <col min="9" max="9" width="1.6328125" customWidth="1"/>
    <col min="10" max="10" width="15.6328125" customWidth="1"/>
    <col min="11" max="11" width="1.6328125" customWidth="1"/>
    <col min="12" max="12" width="15.6328125" customWidth="1"/>
    <col min="13" max="13" width="1.6328125" customWidth="1"/>
    <col min="14" max="14" width="12.36328125" customWidth="1"/>
  </cols>
  <sheetData>
    <row r="1" spans="1:14" ht="60" x14ac:dyDescent="0.35">
      <c r="A1" s="11" t="s">
        <v>3</v>
      </c>
      <c r="B1" s="9" t="s">
        <v>8</v>
      </c>
      <c r="C1" s="9" t="s">
        <v>0</v>
      </c>
      <c r="D1" s="9"/>
      <c r="E1" s="14" t="s">
        <v>7</v>
      </c>
      <c r="F1" s="14"/>
      <c r="G1" s="9"/>
      <c r="H1" s="9" t="s">
        <v>9</v>
      </c>
      <c r="I1" s="9"/>
      <c r="J1" s="9" t="s">
        <v>11</v>
      </c>
      <c r="K1" s="10"/>
      <c r="L1" s="9" t="s">
        <v>14</v>
      </c>
      <c r="M1" s="10"/>
      <c r="N1" s="11" t="s">
        <v>6</v>
      </c>
    </row>
    <row r="2" spans="1:14" x14ac:dyDescent="0.35">
      <c r="A2" t="s">
        <v>1</v>
      </c>
      <c r="B2" s="15">
        <v>6530</v>
      </c>
      <c r="C2" s="8">
        <v>45215</v>
      </c>
      <c r="D2" s="2"/>
      <c r="E2" s="8">
        <v>45183</v>
      </c>
      <c r="F2" s="8">
        <v>45211</v>
      </c>
      <c r="G2" s="2"/>
      <c r="H2">
        <v>62.523000000000003</v>
      </c>
      <c r="I2" s="2"/>
      <c r="J2" s="3">
        <v>25.13</v>
      </c>
      <c r="L2" s="3">
        <v>20.75</v>
      </c>
      <c r="N2" s="5">
        <f>J2-L2</f>
        <v>4.379999999999999</v>
      </c>
    </row>
    <row r="3" spans="1:14" x14ac:dyDescent="0.35">
      <c r="A3" t="s">
        <v>1</v>
      </c>
      <c r="B3" s="15">
        <v>6530</v>
      </c>
      <c r="C3" s="8">
        <v>45246</v>
      </c>
      <c r="D3" s="1"/>
      <c r="E3" s="8">
        <v>45212</v>
      </c>
      <c r="F3" s="8">
        <v>45243</v>
      </c>
      <c r="G3" s="1"/>
      <c r="H3">
        <v>81.638000000000005</v>
      </c>
      <c r="I3" s="1"/>
      <c r="J3" s="3">
        <v>28.76</v>
      </c>
      <c r="L3" s="3">
        <v>25.06</v>
      </c>
      <c r="N3" s="5">
        <f>J3-L3</f>
        <v>3.7000000000000028</v>
      </c>
    </row>
    <row r="4" spans="1:14" x14ac:dyDescent="0.35">
      <c r="A4" t="s">
        <v>1</v>
      </c>
      <c r="B4" s="15">
        <v>6530</v>
      </c>
      <c r="C4" s="8">
        <v>45275</v>
      </c>
      <c r="D4" s="1"/>
      <c r="E4" s="8">
        <v>45244</v>
      </c>
      <c r="F4" s="8">
        <v>45272</v>
      </c>
      <c r="G4" s="1"/>
      <c r="H4">
        <v>296.202</v>
      </c>
      <c r="I4" s="1"/>
      <c r="J4" s="3">
        <v>54.37</v>
      </c>
      <c r="L4" s="3">
        <v>51.32</v>
      </c>
      <c r="N4" s="5">
        <f t="shared" ref="N4:N21" si="0">J4-L4</f>
        <v>3.0499999999999972</v>
      </c>
    </row>
    <row r="5" spans="1:14" x14ac:dyDescent="0.35">
      <c r="A5" t="s">
        <v>1</v>
      </c>
      <c r="B5" s="15">
        <v>6530</v>
      </c>
      <c r="C5" s="8">
        <v>45308</v>
      </c>
      <c r="E5" s="8">
        <v>45273</v>
      </c>
      <c r="F5" s="8">
        <v>45303</v>
      </c>
      <c r="H5">
        <v>130.31399999999999</v>
      </c>
      <c r="J5" s="3">
        <v>35.869999999999997</v>
      </c>
      <c r="L5" s="3">
        <v>31.89</v>
      </c>
      <c r="N5" s="5">
        <f t="shared" si="0"/>
        <v>3.9799999999999969</v>
      </c>
    </row>
    <row r="6" spans="1:14" x14ac:dyDescent="0.35">
      <c r="A6" t="s">
        <v>1</v>
      </c>
      <c r="B6" s="15">
        <v>6530</v>
      </c>
      <c r="C6" s="8">
        <v>45338</v>
      </c>
      <c r="E6" s="8">
        <v>45304</v>
      </c>
      <c r="F6" s="8">
        <v>45335</v>
      </c>
      <c r="H6">
        <v>174.21899999999999</v>
      </c>
      <c r="J6" s="3">
        <v>41.67</v>
      </c>
      <c r="L6" s="3">
        <v>36.909999999999997</v>
      </c>
      <c r="N6" s="5">
        <f t="shared" si="0"/>
        <v>4.7600000000000051</v>
      </c>
    </row>
    <row r="7" spans="1:14" x14ac:dyDescent="0.35">
      <c r="A7" t="s">
        <v>1</v>
      </c>
      <c r="B7" s="15">
        <v>6530</v>
      </c>
      <c r="C7" s="8">
        <v>45369</v>
      </c>
      <c r="E7" s="8">
        <v>45336</v>
      </c>
      <c r="F7" s="8">
        <v>45364</v>
      </c>
      <c r="H7">
        <v>193.51499999999999</v>
      </c>
      <c r="J7" s="3">
        <v>39.5</v>
      </c>
      <c r="L7" s="3">
        <v>36.42</v>
      </c>
      <c r="N7" s="5">
        <f t="shared" si="0"/>
        <v>3.0799999999999983</v>
      </c>
    </row>
    <row r="8" spans="1:14" x14ac:dyDescent="0.35">
      <c r="A8" t="s">
        <v>1</v>
      </c>
      <c r="B8" s="15">
        <v>6530</v>
      </c>
      <c r="C8" s="8">
        <v>45397</v>
      </c>
      <c r="E8" s="8">
        <v>45365</v>
      </c>
      <c r="F8" s="8">
        <v>45393</v>
      </c>
      <c r="H8">
        <v>192.858</v>
      </c>
      <c r="J8" s="3">
        <v>40.74</v>
      </c>
      <c r="L8" s="3">
        <v>36.89</v>
      </c>
      <c r="N8" s="5">
        <f t="shared" si="0"/>
        <v>3.8500000000000014</v>
      </c>
    </row>
    <row r="9" spans="1:14" x14ac:dyDescent="0.35">
      <c r="A9" t="s">
        <v>1</v>
      </c>
      <c r="B9" s="15">
        <v>6530</v>
      </c>
      <c r="C9" s="8">
        <v>45429</v>
      </c>
      <c r="E9" s="8">
        <v>45394</v>
      </c>
      <c r="F9" s="8">
        <v>45426</v>
      </c>
      <c r="H9">
        <v>260.72399999999999</v>
      </c>
      <c r="J9" s="3">
        <v>51.15</v>
      </c>
      <c r="L9" s="3">
        <v>46.8</v>
      </c>
      <c r="N9" s="5">
        <f t="shared" si="0"/>
        <v>4.3500000000000014</v>
      </c>
    </row>
    <row r="10" spans="1:14" x14ac:dyDescent="0.35">
      <c r="A10" t="s">
        <v>1</v>
      </c>
      <c r="B10" s="15">
        <v>6530</v>
      </c>
      <c r="C10" s="8">
        <v>45475</v>
      </c>
      <c r="E10" s="8">
        <v>45427</v>
      </c>
      <c r="F10" s="8">
        <v>45455</v>
      </c>
      <c r="H10" s="4">
        <v>186.56</v>
      </c>
      <c r="J10" s="3">
        <v>38.14</v>
      </c>
      <c r="L10" s="3">
        <v>35.520000000000003</v>
      </c>
      <c r="N10" s="5">
        <f t="shared" si="0"/>
        <v>2.6199999999999974</v>
      </c>
    </row>
    <row r="11" spans="1:14" x14ac:dyDescent="0.35">
      <c r="A11" t="s">
        <v>1</v>
      </c>
      <c r="B11" s="15">
        <v>6530</v>
      </c>
      <c r="C11" s="8">
        <v>45490</v>
      </c>
      <c r="E11" s="8">
        <v>45456</v>
      </c>
      <c r="F11" s="8">
        <v>45485</v>
      </c>
      <c r="H11" s="4">
        <v>220.316</v>
      </c>
      <c r="J11" s="3">
        <v>44.7</v>
      </c>
      <c r="L11" s="3">
        <v>41.57</v>
      </c>
      <c r="N11" s="5">
        <f t="shared" si="0"/>
        <v>3.1300000000000026</v>
      </c>
    </row>
    <row r="12" spans="1:14" x14ac:dyDescent="0.35">
      <c r="A12" t="s">
        <v>2</v>
      </c>
      <c r="B12" s="15">
        <v>6530</v>
      </c>
      <c r="C12" s="8">
        <v>45492</v>
      </c>
      <c r="E12" s="8">
        <v>45486</v>
      </c>
      <c r="F12" s="8">
        <v>45489</v>
      </c>
      <c r="H12" s="4">
        <v>35.064999999999998</v>
      </c>
      <c r="J12" s="3">
        <v>6.15</v>
      </c>
      <c r="L12" s="3">
        <v>5.79</v>
      </c>
      <c r="N12" s="5">
        <f t="shared" si="0"/>
        <v>0.36000000000000032</v>
      </c>
    </row>
    <row r="13" spans="1:14" ht="6" customHeight="1" x14ac:dyDescent="0.35">
      <c r="B13" s="16"/>
      <c r="C13" s="8"/>
      <c r="E13" s="8"/>
      <c r="F13" s="8"/>
      <c r="H13" s="4"/>
      <c r="J13" s="3"/>
      <c r="L13" s="3"/>
      <c r="N13" s="5"/>
    </row>
    <row r="14" spans="1:14" x14ac:dyDescent="0.35">
      <c r="A14" t="s">
        <v>4</v>
      </c>
      <c r="B14" s="15">
        <v>4040</v>
      </c>
      <c r="C14" s="8">
        <v>45519</v>
      </c>
      <c r="E14" s="8">
        <v>45489</v>
      </c>
      <c r="F14" s="8">
        <v>45517</v>
      </c>
      <c r="H14" s="4">
        <v>251.34800000000001</v>
      </c>
      <c r="J14" s="3">
        <v>49.33</v>
      </c>
      <c r="L14" s="3">
        <v>44.45</v>
      </c>
      <c r="N14" s="5">
        <f t="shared" si="0"/>
        <v>4.8799999999999955</v>
      </c>
    </row>
    <row r="15" spans="1:14" x14ac:dyDescent="0.35">
      <c r="A15" t="s">
        <v>4</v>
      </c>
      <c r="B15" s="15">
        <v>4040</v>
      </c>
      <c r="C15" s="8">
        <v>45551</v>
      </c>
      <c r="D15" t="s">
        <v>5</v>
      </c>
      <c r="E15" s="8">
        <v>45518</v>
      </c>
      <c r="F15" s="8">
        <v>45548</v>
      </c>
      <c r="G15" t="s">
        <v>5</v>
      </c>
      <c r="H15" s="4">
        <v>240.29</v>
      </c>
      <c r="J15" s="3">
        <v>45.68</v>
      </c>
      <c r="L15" s="3">
        <v>41.64</v>
      </c>
      <c r="N15" s="5">
        <f t="shared" si="0"/>
        <v>4.0399999999999991</v>
      </c>
    </row>
    <row r="16" spans="1:14" x14ac:dyDescent="0.35">
      <c r="A16" t="s">
        <v>4</v>
      </c>
      <c r="B16" s="15">
        <v>4040</v>
      </c>
      <c r="C16" s="8">
        <v>45580</v>
      </c>
      <c r="E16" s="8">
        <v>45549</v>
      </c>
      <c r="F16" s="8">
        <v>45576</v>
      </c>
      <c r="H16" s="4">
        <v>206.47900000000001</v>
      </c>
      <c r="J16" s="3">
        <v>42.02</v>
      </c>
      <c r="L16" s="3">
        <v>39.090000000000003</v>
      </c>
      <c r="N16" s="5">
        <f t="shared" si="0"/>
        <v>2.9299999999999997</v>
      </c>
    </row>
    <row r="17" spans="1:14" x14ac:dyDescent="0.35">
      <c r="A17" t="s">
        <v>4</v>
      </c>
      <c r="B17" s="15">
        <v>4040</v>
      </c>
      <c r="C17" s="8">
        <v>45610</v>
      </c>
      <c r="E17" s="8">
        <v>45577</v>
      </c>
      <c r="F17" s="8">
        <v>45608</v>
      </c>
      <c r="H17" s="4">
        <v>225.316</v>
      </c>
      <c r="J17" s="3">
        <v>43.91</v>
      </c>
      <c r="L17" s="3">
        <v>40.17</v>
      </c>
      <c r="N17" s="5">
        <f t="shared" si="0"/>
        <v>3.7399999999999949</v>
      </c>
    </row>
    <row r="18" spans="1:14" x14ac:dyDescent="0.35">
      <c r="A18" t="s">
        <v>4</v>
      </c>
      <c r="B18" s="15">
        <v>4040</v>
      </c>
      <c r="C18" s="8">
        <v>45639</v>
      </c>
      <c r="E18" s="8">
        <v>45609</v>
      </c>
      <c r="F18" s="8">
        <v>45637</v>
      </c>
      <c r="H18" s="4">
        <v>260.27100000000002</v>
      </c>
      <c r="J18" s="3">
        <v>45.88</v>
      </c>
      <c r="L18" s="3">
        <v>42.93</v>
      </c>
      <c r="N18" s="5">
        <f t="shared" si="0"/>
        <v>2.9500000000000028</v>
      </c>
    </row>
    <row r="19" spans="1:14" x14ac:dyDescent="0.35">
      <c r="A19" t="s">
        <v>4</v>
      </c>
      <c r="B19" s="15">
        <v>4040</v>
      </c>
      <c r="C19" s="8">
        <v>45673</v>
      </c>
      <c r="E19" s="8">
        <v>45638</v>
      </c>
      <c r="F19" s="8">
        <v>45671</v>
      </c>
      <c r="H19" s="4">
        <v>477.87299999999999</v>
      </c>
      <c r="J19" s="3">
        <v>77.650000000000006</v>
      </c>
      <c r="L19" s="3">
        <v>73</v>
      </c>
      <c r="N19" s="5">
        <f t="shared" si="0"/>
        <v>4.6500000000000057</v>
      </c>
    </row>
    <row r="20" spans="1:14" x14ac:dyDescent="0.35">
      <c r="A20" t="s">
        <v>4</v>
      </c>
      <c r="B20" s="15">
        <v>4040</v>
      </c>
      <c r="C20" s="8">
        <v>45705</v>
      </c>
      <c r="E20" s="8">
        <v>45672</v>
      </c>
      <c r="F20" s="8">
        <v>45701</v>
      </c>
      <c r="H20" s="4">
        <v>391.28899999999999</v>
      </c>
      <c r="J20" s="3">
        <v>65.989999999999995</v>
      </c>
      <c r="L20" s="3">
        <v>61.43</v>
      </c>
      <c r="N20" s="5">
        <f t="shared" si="0"/>
        <v>4.5599999999999952</v>
      </c>
    </row>
    <row r="21" spans="1:14" x14ac:dyDescent="0.35">
      <c r="A21" t="s">
        <v>4</v>
      </c>
      <c r="B21" s="15">
        <v>4040</v>
      </c>
      <c r="C21" s="8">
        <v>45733</v>
      </c>
      <c r="E21" s="8">
        <v>45702</v>
      </c>
      <c r="F21" s="8">
        <v>45729</v>
      </c>
      <c r="H21" s="4">
        <v>357.43799999999999</v>
      </c>
      <c r="J21" s="3">
        <v>65.77</v>
      </c>
      <c r="L21" s="3">
        <v>61.93</v>
      </c>
      <c r="N21" s="5">
        <f t="shared" si="0"/>
        <v>3.8399999999999963</v>
      </c>
    </row>
    <row r="22" spans="1:14" ht="6" customHeight="1" x14ac:dyDescent="0.35">
      <c r="L22" s="6"/>
    </row>
    <row r="23" spans="1:14" x14ac:dyDescent="0.35">
      <c r="J23" s="7">
        <f>SUM(J2:J21)</f>
        <v>842.40999999999985</v>
      </c>
      <c r="L23" s="7">
        <f>SUM(L2:L21)</f>
        <v>773.55999999999972</v>
      </c>
      <c r="N23" s="7">
        <f>J23-L23</f>
        <v>68.850000000000136</v>
      </c>
    </row>
    <row r="24" spans="1:14" x14ac:dyDescent="0.35">
      <c r="F24" s="1"/>
      <c r="L24" s="6"/>
    </row>
    <row r="25" spans="1:14" x14ac:dyDescent="0.35">
      <c r="A25" s="13" t="s">
        <v>10</v>
      </c>
      <c r="L25" s="6"/>
    </row>
    <row r="26" spans="1:14" ht="16.5" x14ac:dyDescent="0.35">
      <c r="A26" s="12" t="s">
        <v>12</v>
      </c>
      <c r="L26" s="6"/>
    </row>
    <row r="27" spans="1:14" x14ac:dyDescent="0.35">
      <c r="A27" s="12" t="s">
        <v>13</v>
      </c>
      <c r="L27" s="6"/>
    </row>
    <row r="28" spans="1:14" ht="16.5" x14ac:dyDescent="0.35">
      <c r="A28" s="12" t="s">
        <v>15</v>
      </c>
      <c r="L28" s="6"/>
    </row>
    <row r="29" spans="1:14" x14ac:dyDescent="0.35">
      <c r="A29" s="12" t="s">
        <v>16</v>
      </c>
      <c r="L29" s="6"/>
    </row>
    <row r="30" spans="1:14" x14ac:dyDescent="0.35">
      <c r="L30" s="6"/>
    </row>
    <row r="31" spans="1:14" x14ac:dyDescent="0.35">
      <c r="L31" s="6"/>
    </row>
    <row r="32" spans="1:14" x14ac:dyDescent="0.35">
      <c r="L32" s="6"/>
    </row>
  </sheetData>
  <mergeCells count="1">
    <mergeCell ref="E1:F1"/>
  </mergeCells>
  <pageMargins left="0.7" right="0.7" top="1" bottom="0.75" header="0.3" footer="0.3"/>
  <pageSetup scale="84" orientation="landscape" r:id="rId1"/>
  <headerFooter>
    <oddHeader xml:space="preserve">&amp;L&amp;"Times New Roman,Bold"&amp;10Duke Energy Kentucky
Recalculated Bills&amp;R&amp;"Times New Roman,Bold"&amp;10 KyPSC Case No. 2024-00123
STAFF-DR-01-005 2nd SUPP Attachment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6535DA0671AB4CAD1148FFEA410AB7" ma:contentTypeVersion="4" ma:contentTypeDescription="Create a new document." ma:contentTypeScope="" ma:versionID="58d8e0789546b6649cd9b3d82aca77d0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J. Ziolkowski</Witness>
  </documentManagement>
</p:properties>
</file>

<file path=customXml/itemProps1.xml><?xml version="1.0" encoding="utf-8"?>
<ds:datastoreItem xmlns:ds="http://schemas.openxmlformats.org/officeDocument/2006/customXml" ds:itemID="{EABB95E6-8455-4547-9B9B-598DAB1C7A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5A8163-85EF-4755-A256-16EB27B2F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B83A02-75EA-487D-BB78-860B3E95A500}">
  <ds:schemaRefs>
    <ds:schemaRef ds:uri="3c9d8c27-8a6d-4d9e-a15e-ef5d28c114af"/>
    <ds:schemaRef ds:uri="http://schemas.microsoft.com/office/2006/documentManagement/types"/>
    <ds:schemaRef ds:uri="http://purl.org/dc/elements/1.1/"/>
    <ds:schemaRef ds:uri="http://schemas.microsoft.com/office/2006/metadata/properties"/>
    <ds:schemaRef ds:uri="2612a682-5ffb-4b9c-9555-017618935178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RS Recalc</dc:subject>
  <dc:creator>Heitkamp, Douglas J</dc:creator>
  <cp:lastModifiedBy>Hembree, Aimee M (PSC)</cp:lastModifiedBy>
  <cp:lastPrinted>2025-04-11T13:18:40Z</cp:lastPrinted>
  <dcterms:created xsi:type="dcterms:W3CDTF">2025-01-22T20:11:45Z</dcterms:created>
  <dcterms:modified xsi:type="dcterms:W3CDTF">2025-04-22T12:51:06Z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0x010100976535DA0671AB4CAD1148FFEA410AB7</vt:lpwstr>
  </property>
</Properties>
</file>