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E.Hinton\Documents\"/>
    </mc:Choice>
  </mc:AlternateContent>
  <xr:revisionPtr revIDLastSave="0" documentId="8_{7D92720C-3B5E-4E0F-A7CE-0CCFB70DA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5" r:id="rId1"/>
    <sheet name="Generation" sheetId="1" r:id="rId2"/>
    <sheet name="Load" sheetId="9" r:id="rId3"/>
    <sheet name="Dept 066 AP Detail" sheetId="12" r:id="rId4"/>
    <sheet name="Dept 132 - Form 20" sheetId="13" r:id="rId5"/>
  </sheets>
  <definedNames>
    <definedName name="APN">#REF!</definedName>
    <definedName name="ASD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vsAnswerCol">"'[066 Form 20.xls]Current Month Journal Detail'!$A$5:$A$7"</definedName>
    <definedName name="NvsASD">"V2016-12-31"</definedName>
    <definedName name="NvsAutoDrillOk">"VN"</definedName>
    <definedName name="NvsElapsedTime">0.0000115740767796524</definedName>
    <definedName name="NvsEndTime">42774.4071990741</definedName>
    <definedName name="NvsInstLang">"VENG"</definedName>
    <definedName name="NvsInstSpec">"%,FDEPTID,V066"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"VEKPC"</definedName>
    <definedName name="NvsPanelEffdt">"V1998-05-18"</definedName>
    <definedName name="NvsPanelSetid">"VEKPC"</definedName>
    <definedName name="NvsParentRef">"'[066 Form 20.xls]Form20'!$L$12"</definedName>
    <definedName name="NvsReqBU">"VEKPC"</definedName>
    <definedName name="NvsReqBUOnly">"VY"</definedName>
    <definedName name="NvsTransLed">"VN"</definedName>
    <definedName name="NvsTreeASD">"V2016-12-31"</definedName>
    <definedName name="NvsValTbl.ACCOUNT">"GL_ACCOUNT_TBL"</definedName>
    <definedName name="NvsValTbl.PRODUCT">"PRODUCT_TBL"</definedName>
    <definedName name="NvsValTbl.PROJECT_ID">"PROJECT"</definedName>
    <definedName name="NvsValTbl.SCENARIO">"BD_SCENARIO_TBL"</definedName>
    <definedName name="SFD">#REF!</definedName>
    <definedName name="SFD_QDEPTID">#REF!</definedName>
    <definedName name="sf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7" i="5" l="1"/>
  <c r="C8" i="5" l="1"/>
  <c r="C5" i="5" l="1"/>
  <c r="C17" i="5" l="1"/>
  <c r="C18" i="5" s="1"/>
  <c r="C14" i="5"/>
  <c r="C15" i="5" s="1"/>
  <c r="C11" i="5"/>
  <c r="C12" i="5" s="1"/>
</calcChain>
</file>

<file path=xl/sharedStrings.xml><?xml version="1.0" encoding="utf-8"?>
<sst xmlns="http://schemas.openxmlformats.org/spreadsheetml/2006/main" count="229" uniqueCount="148">
  <si>
    <t>ReportingID</t>
  </si>
  <si>
    <t>DA En (MWh)</t>
  </si>
  <si>
    <t>RT Meter (MWh)</t>
  </si>
  <si>
    <t>Total:</t>
  </si>
  <si>
    <t>EKPC COOPER 1 F</t>
  </si>
  <si>
    <t>EKPC COOPER 2 F</t>
  </si>
  <si>
    <t>EKPC SPURLOCK 1 F</t>
  </si>
  <si>
    <t>EKPC SPURLOCK 2 F</t>
  </si>
  <si>
    <t>EKPC SPURLOCK 3 F</t>
  </si>
  <si>
    <t>EKPC SPURLOCK 4 F</t>
  </si>
  <si>
    <t>EKPC SMITH 1 CT</t>
  </si>
  <si>
    <t>EKPC SMITH 2 CT</t>
  </si>
  <si>
    <t>EKPC SMITH 3 CT</t>
  </si>
  <si>
    <t>EKPC SMITH 4 CT</t>
  </si>
  <si>
    <t>EKPC SMITH 5 CT</t>
  </si>
  <si>
    <t>EKPC SMITH 6 CT</t>
  </si>
  <si>
    <t>EKPC SMITH 7 CT</t>
  </si>
  <si>
    <t>EKPC SMITH 9 CT</t>
  </si>
  <si>
    <t>EKPC SMITH 10 CT</t>
  </si>
  <si>
    <t>EKPC LAUREL DAM 1 H</t>
  </si>
  <si>
    <t>XIC CUMBERLAND</t>
  </si>
  <si>
    <t>MOC (132)</t>
  </si>
  <si>
    <t>ACES (066)</t>
  </si>
  <si>
    <t>066</t>
  </si>
  <si>
    <t>7400</t>
  </si>
  <si>
    <t>$/MWh</t>
  </si>
  <si>
    <t>$/kWh</t>
  </si>
  <si>
    <t>MARKET ADMIN FEE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</si>
  <si>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</si>
  <si>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</si>
  <si>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</si>
  <si>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</si>
  <si>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</si>
  <si>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</si>
  <si>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</si>
  <si>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</si>
  <si>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</si>
  <si>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</si>
  <si>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</si>
  <si>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</si>
  <si>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 Load (MWh)</t>
  </si>
  <si>
    <t>Month</t>
  </si>
  <si>
    <t>ADMIN FEE CALC</t>
  </si>
  <si>
    <t>LOAD</t>
  </si>
  <si>
    <t>LOAD &amp; GEN</t>
  </si>
  <si>
    <t>ACES &amp; EKPC</t>
  </si>
  <si>
    <t>557003</t>
  </si>
  <si>
    <t>ACES POWER MARKETING</t>
  </si>
  <si>
    <t>0000012472</t>
  </si>
  <si>
    <t>GENERATION</t>
  </si>
  <si>
    <t>EKPC BLUEGRASS 1 CT</t>
  </si>
  <si>
    <t>EKPC BLUEGRASS 2 CT</t>
  </si>
  <si>
    <t>EKPC BLUEGRASS 3 CT</t>
  </si>
  <si>
    <t>Budget Code</t>
  </si>
  <si>
    <t>Voucher</t>
  </si>
  <si>
    <t>Supplier</t>
  </si>
  <si>
    <t>Invoice</t>
  </si>
  <si>
    <t>Date</t>
  </si>
  <si>
    <t>Descr</t>
  </si>
  <si>
    <t>Amount</t>
  </si>
  <si>
    <t>PO No.</t>
  </si>
  <si>
    <t>Account</t>
  </si>
  <si>
    <t>Oper Unit</t>
  </si>
  <si>
    <t>Dept</t>
  </si>
  <si>
    <t>Project</t>
  </si>
  <si>
    <t>Source Type</t>
  </si>
  <si>
    <t>Activity</t>
  </si>
  <si>
    <t>Category</t>
  </si>
  <si>
    <t>Subcategory</t>
  </si>
  <si>
    <t>Acctg Date</t>
  </si>
  <si>
    <t>User</t>
  </si>
  <si>
    <t>0000</t>
  </si>
  <si>
    <t>Allocation</t>
  </si>
  <si>
    <t>AP_INQUIRY</t>
  </si>
  <si>
    <t xml:space="preserve"> 84</t>
  </si>
  <si>
    <t/>
  </si>
  <si>
    <t>Form 20 - Cost Centers: 132</t>
  </si>
  <si>
    <t>Budget Description</t>
  </si>
  <si>
    <t>YTD Actual</t>
  </si>
  <si>
    <t>1000</t>
  </si>
  <si>
    <t>Labor-Straight Time</t>
  </si>
  <si>
    <t>1100</t>
  </si>
  <si>
    <t>Labor-Accrued</t>
  </si>
  <si>
    <t>2200</t>
  </si>
  <si>
    <t>Travel and Training</t>
  </si>
  <si>
    <t>2600</t>
  </si>
  <si>
    <t>Oper Material and Supplies</t>
  </si>
  <si>
    <t>3400</t>
  </si>
  <si>
    <t>Utilities</t>
  </si>
  <si>
    <t>4200</t>
  </si>
  <si>
    <t>Equip Rental/Mntc&amp;Svc Agreemts</t>
  </si>
  <si>
    <t>Other Miscellaneous</t>
  </si>
  <si>
    <t>Total</t>
  </si>
  <si>
    <t>00760731</t>
  </si>
  <si>
    <t>23A5874IN</t>
  </si>
  <si>
    <t>Jan 2023 Monthly Fee</t>
  </si>
  <si>
    <t>2023-01-31</t>
  </si>
  <si>
    <t>00764736</t>
  </si>
  <si>
    <t>23A5988IN</t>
  </si>
  <si>
    <t>Feb 2023 Monthly Fee</t>
  </si>
  <si>
    <t>2023-02-28</t>
  </si>
  <si>
    <t>00767195</t>
  </si>
  <si>
    <t>23A6094IN</t>
  </si>
  <si>
    <t>Mar 2023 Monthly Fee</t>
  </si>
  <si>
    <t>2023-03-31</t>
  </si>
  <si>
    <t>00770629</t>
  </si>
  <si>
    <t>23A6199IN</t>
  </si>
  <si>
    <t>April 2023 Monthly Service Fee</t>
  </si>
  <si>
    <t>2023-04-30</t>
  </si>
  <si>
    <t>00774472</t>
  </si>
  <si>
    <t>23A6309IN</t>
  </si>
  <si>
    <t>May 2023 Monthly Service Fee</t>
  </si>
  <si>
    <t>2023-05-31</t>
  </si>
  <si>
    <t>00777218</t>
  </si>
  <si>
    <t>23A6418IN</t>
  </si>
  <si>
    <t>June 2023 Monthly Service Fee</t>
  </si>
  <si>
    <t>2023-06-30</t>
  </si>
  <si>
    <t>00780310</t>
  </si>
  <si>
    <t>23A6523IN</t>
  </si>
  <si>
    <t>July 2023 Monthly Service Fee</t>
  </si>
  <si>
    <t>2023-07-31</t>
  </si>
  <si>
    <t>00783944</t>
  </si>
  <si>
    <t>23A6631IN</t>
  </si>
  <si>
    <t>Aug 2023 Monthly Service Fee</t>
  </si>
  <si>
    <t>2023-08-31</t>
  </si>
  <si>
    <t>00787214</t>
  </si>
  <si>
    <t>23A6742IN</t>
  </si>
  <si>
    <t>Sep 2023 Monthly Service Fee</t>
  </si>
  <si>
    <t>2023-09-30</t>
  </si>
  <si>
    <t>00790742</t>
  </si>
  <si>
    <t>23A6849IN</t>
  </si>
  <si>
    <t>Oct 2023 Monthly Service Fee</t>
  </si>
  <si>
    <t>2023-10-31</t>
  </si>
  <si>
    <t>00793975</t>
  </si>
  <si>
    <t>23A6953IN</t>
  </si>
  <si>
    <t>Nov 2023 Monthly Service Fee</t>
  </si>
  <si>
    <t>2023-11-30</t>
  </si>
  <si>
    <t>00798230</t>
  </si>
  <si>
    <t>23A7066IN</t>
  </si>
  <si>
    <t>Dec 2023 Monthly Fee</t>
  </si>
  <si>
    <t>2023-12-31</t>
  </si>
  <si>
    <t>Through 12/2023</t>
  </si>
  <si>
    <t>2023</t>
  </si>
  <si>
    <t>4800</t>
  </si>
  <si>
    <t>Outside Services</t>
  </si>
  <si>
    <t>TOTAL 2023</t>
  </si>
  <si>
    <t>RT Generation - 2023</t>
  </si>
  <si>
    <t>RT Load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</si>
</sst>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[$$]#,##0;\([$$]#,##0\)"/>
    <numFmt numFmtId="169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b/>
      <sz val="10"/>
      <color indexed="0"/>
      <name val="arial"/>
    </font>
    <font>
      <sz val="11"/>
      <color indexed="8"/>
      <name val="Calibri"/>
      <family val="2"/>
      <scheme val="minor"/>
    </font>
    <font>
      <sz val="9"/>
      <color rgb="FF05548C"/>
      <name val="Helvetica"/>
    </font>
    <font>
      <b/>
      <i/>
      <sz val="9"/>
      <color rgb="FF05548C"/>
      <name val="Calibri"/>
      <family val="2"/>
    </font>
    <font>
      <b/>
      <sz val="9"/>
      <color rgb="FF05794C"/>
      <name val="Calibri"/>
      <family val="2"/>
    </font>
    <font>
      <i/>
      <sz val="9"/>
      <color rgb="FF666666"/>
      <name val="Calibri"/>
      <family val="2"/>
    </font>
    <font>
      <sz val="9"/>
      <color rgb="FFFF0000"/>
      <name val="Calibri"/>
      <family val="2"/>
    </font>
    <font>
      <b/>
      <sz val="8"/>
      <color theme="1"/>
      <name val="Calibri"/>
      <family val="2"/>
    </font>
    <font>
      <b/>
      <u/>
      <sz val="8"/>
      <color rgb="FF333366"/>
      <name val="Calibri"/>
      <family val="2"/>
    </font>
    <font>
      <b/>
      <sz val="8"/>
      <color rgb="FF333366"/>
      <name val="Calibri"/>
      <family val="2"/>
    </font>
    <font>
      <sz val="8"/>
      <color theme="1"/>
      <name val="Calibri"/>
      <family val="2"/>
    </font>
    <font>
      <b/>
      <sz val="8"/>
      <color indexed="41"/>
      <name val="Tahoma"/>
      <family val="2"/>
    </font>
    <font>
      <b/>
      <sz val="8"/>
      <color indexed="8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sz val="8"/>
      <color indexed="16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rgb="FFE7E7F7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E7F2E6"/>
      </patternFill>
    </fill>
    <fill>
      <patternFill patternType="solid">
        <fgColor rgb="FFF5F3D9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3" fillId="0" borderId="0" xfId="0" applyFont="1"/>
    <xf numFmtId="0" fontId="0" fillId="6" borderId="0" xfId="0" applyFill="1"/>
    <xf numFmtId="0" fontId="0" fillId="6" borderId="0" xfId="0" applyFill="1" applyAlignment="1">
      <alignment horizontal="right"/>
    </xf>
    <xf numFmtId="166" fontId="0" fillId="6" borderId="0" xfId="0" applyNumberFormat="1" applyFill="1"/>
    <xf numFmtId="167" fontId="0" fillId="6" borderId="0" xfId="0" applyNumberFormat="1" applyFill="1"/>
    <xf numFmtId="0" fontId="3" fillId="6" borderId="0" xfId="0" applyFont="1" applyFill="1"/>
    <xf numFmtId="0" fontId="0" fillId="0" borderId="0" xfId="0" applyAlignment="1">
      <alignment horizontal="right"/>
    </xf>
    <xf numFmtId="0" fontId="0" fillId="8" borderId="0" xfId="0" applyFill="1"/>
    <xf numFmtId="165" fontId="0" fillId="8" borderId="0" xfId="0" applyNumberFormat="1" applyFill="1"/>
    <xf numFmtId="165" fontId="0" fillId="8" borderId="0" xfId="1" applyNumberFormat="1" applyFont="1" applyFill="1"/>
    <xf numFmtId="0" fontId="0" fillId="9" borderId="0" xfId="0" applyFill="1"/>
    <xf numFmtId="3" fontId="0" fillId="9" borderId="0" xfId="0" applyNumberFormat="1" applyFill="1"/>
    <xf numFmtId="0" fontId="0" fillId="10" borderId="0" xfId="0" applyFill="1"/>
    <xf numFmtId="3" fontId="0" fillId="10" borderId="0" xfId="0" applyNumberFormat="1" applyFill="1"/>
    <xf numFmtId="0" fontId="5" fillId="0" borderId="0" xfId="5"/>
    <xf numFmtId="14" fontId="5" fillId="0" borderId="0" xfId="5" applyNumberFormat="1"/>
    <xf numFmtId="43" fontId="0" fillId="0" borderId="0" xfId="2" applyFont="1"/>
    <xf numFmtId="0" fontId="0" fillId="0" borderId="0" xfId="0" applyFill="1"/>
    <xf numFmtId="0" fontId="3" fillId="0" borderId="0" xfId="0" applyFont="1" applyFill="1"/>
    <xf numFmtId="9" fontId="0" fillId="0" borderId="0" xfId="0" applyNumberFormat="1"/>
    <xf numFmtId="0" fontId="6" fillId="11" borderId="2" xfId="0" applyFont="1" applyFill="1" applyBorder="1"/>
    <xf numFmtId="14" fontId="0" fillId="0" borderId="0" xfId="0" applyNumberFormat="1"/>
    <xf numFmtId="43" fontId="0" fillId="0" borderId="0" xfId="6" applyFont="1"/>
    <xf numFmtId="43" fontId="6" fillId="11" borderId="2" xfId="6" applyFont="1" applyFill="1" applyBorder="1"/>
    <xf numFmtId="0" fontId="0" fillId="0" borderId="3" xfId="0" applyBorder="1"/>
    <xf numFmtId="0" fontId="0" fillId="6" borderId="4" xfId="0" applyFill="1" applyBorder="1" applyAlignment="1">
      <alignment horizontal="right"/>
    </xf>
    <xf numFmtId="166" fontId="0" fillId="6" borderId="5" xfId="0" applyNumberFormat="1" applyFill="1" applyBorder="1"/>
    <xf numFmtId="0" fontId="0" fillId="0" borderId="6" xfId="0" applyBorder="1" applyAlignment="1">
      <alignment horizontal="right"/>
    </xf>
    <xf numFmtId="0" fontId="0" fillId="6" borderId="7" xfId="0" applyFill="1" applyBorder="1" applyAlignment="1">
      <alignment horizontal="right"/>
    </xf>
    <xf numFmtId="167" fontId="0" fillId="6" borderId="8" xfId="0" applyNumberFormat="1" applyFill="1" applyBorder="1"/>
    <xf numFmtId="43" fontId="0" fillId="7" borderId="0" xfId="6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0" fontId="4" fillId="0" borderId="0" xfId="4" applyAlignment="1">
      <alignment horizontal="left" vertical="top" wrapText="1"/>
    </xf>
    <xf numFmtId="0" fontId="4" fillId="0" borderId="0" xfId="4"/>
    <xf numFmtId="0" fontId="4" fillId="0" borderId="0" xfId="4" applyAlignment="1">
      <alignment horizontal="center" vertical="top"/>
    </xf>
    <xf numFmtId="0" fontId="4" fillId="0" borderId="0" xfId="4" applyAlignment="1"/>
    <xf numFmtId="0" fontId="9" fillId="0" borderId="0" xfId="4" applyFont="1" applyAlignment="1">
      <alignment horizontal="left" vertical="top"/>
    </xf>
    <xf numFmtId="0" fontId="10" fillId="0" borderId="0" xfId="4" applyFont="1" applyAlignment="1">
      <alignment horizontal="left" vertical="top"/>
    </xf>
    <xf numFmtId="0" fontId="11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/>
    </xf>
    <xf numFmtId="0" fontId="8" fillId="0" borderId="0" xfId="4" applyFont="1" applyAlignment="1">
      <alignment horizontal="left" vertical="top"/>
    </xf>
    <xf numFmtId="0" fontId="4" fillId="0" borderId="0" xfId="4" applyAlignment="1">
      <alignment horizontal="center" vertical="top" wrapText="1"/>
    </xf>
    <xf numFmtId="0" fontId="4" fillId="12" borderId="10" xfId="4" applyFill="1" applyBorder="1" applyAlignment="1">
      <alignment horizontal="left" vertical="top" wrapText="1"/>
    </xf>
    <xf numFmtId="0" fontId="13" fillId="13" borderId="14" xfId="4" applyFont="1" applyFill="1" applyBorder="1" applyAlignment="1">
      <alignment horizontal="left" vertical="center" wrapText="1"/>
    </xf>
    <xf numFmtId="0" fontId="14" fillId="14" borderId="11" xfId="4" applyFont="1" applyFill="1" applyBorder="1" applyAlignment="1">
      <alignment horizontal="center" vertical="center" wrapText="1"/>
    </xf>
    <xf numFmtId="0" fontId="15" fillId="14" borderId="11" xfId="4" applyFont="1" applyFill="1" applyBorder="1" applyAlignment="1">
      <alignment horizontal="center" vertical="center" wrapText="1"/>
    </xf>
    <xf numFmtId="0" fontId="15" fillId="14" borderId="16" xfId="4" applyFont="1" applyFill="1" applyBorder="1" applyAlignment="1">
      <alignment horizontal="center" vertical="center" wrapText="1"/>
    </xf>
    <xf numFmtId="0" fontId="16" fillId="13" borderId="11" xfId="4" applyFont="1" applyFill="1" applyBorder="1" applyAlignment="1">
      <alignment horizontal="left" vertical="top" wrapText="1"/>
    </xf>
    <xf numFmtId="0" fontId="4" fillId="13" borderId="12" xfId="4" applyFill="1" applyBorder="1" applyAlignment="1">
      <alignment horizontal="left" vertical="top" wrapText="1"/>
    </xf>
    <xf numFmtId="0" fontId="4" fillId="13" borderId="12" xfId="4" applyFill="1" applyBorder="1" applyAlignment="1">
      <alignment vertical="top" wrapText="1"/>
    </xf>
    <xf numFmtId="168" fontId="16" fillId="15" borderId="11" xfId="4" applyNumberFormat="1" applyFont="1" applyFill="1" applyBorder="1" applyAlignment="1">
      <alignment horizontal="right" vertical="top" wrapText="1"/>
    </xf>
    <xf numFmtId="168" fontId="16" fillId="16" borderId="11" xfId="4" applyNumberFormat="1" applyFont="1" applyFill="1" applyBorder="1" applyAlignment="1">
      <alignment horizontal="right" vertical="top" wrapText="1"/>
    </xf>
    <xf numFmtId="168" fontId="16" fillId="12" borderId="11" xfId="4" applyNumberFormat="1" applyFont="1" applyFill="1" applyBorder="1" applyAlignment="1">
      <alignment horizontal="right" vertical="top" wrapText="1"/>
    </xf>
    <xf numFmtId="168" fontId="16" fillId="16" borderId="16" xfId="4" applyNumberFormat="1" applyFont="1" applyFill="1" applyBorder="1" applyAlignment="1">
      <alignment horizontal="right" vertical="top" wrapText="1"/>
    </xf>
    <xf numFmtId="0" fontId="16" fillId="17" borderId="11" xfId="4" applyFont="1" applyFill="1" applyBorder="1" applyAlignment="1">
      <alignment horizontal="left" vertical="top" wrapText="1"/>
    </xf>
    <xf numFmtId="0" fontId="4" fillId="17" borderId="12" xfId="4" applyFill="1" applyBorder="1" applyAlignment="1">
      <alignment horizontal="left" vertical="top" wrapText="1"/>
    </xf>
    <xf numFmtId="0" fontId="4" fillId="17" borderId="12" xfId="4" applyFill="1" applyBorder="1" applyAlignment="1">
      <alignment vertical="top" wrapText="1"/>
    </xf>
    <xf numFmtId="168" fontId="15" fillId="18" borderId="11" xfId="4" applyNumberFormat="1" applyFont="1" applyFill="1" applyBorder="1" applyAlignment="1">
      <alignment horizontal="right" vertical="top" wrapText="1"/>
    </xf>
    <xf numFmtId="168" fontId="15" fillId="18" borderId="16" xfId="4" applyNumberFormat="1" applyFont="1" applyFill="1" applyBorder="1" applyAlignment="1">
      <alignment horizontal="right" vertical="top" wrapText="1"/>
    </xf>
    <xf numFmtId="168" fontId="15" fillId="7" borderId="11" xfId="4" applyNumberFormat="1" applyFont="1" applyFill="1" applyBorder="1" applyAlignment="1">
      <alignment horizontal="right" vertical="top" wrapText="1"/>
    </xf>
    <xf numFmtId="169" fontId="0" fillId="0" borderId="0" xfId="6" applyNumberFormat="1" applyFont="1"/>
    <xf numFmtId="49" fontId="17" fillId="2" borderId="1" xfId="0" applyNumberFormat="1" applyFont="1" applyFill="1" applyBorder="1"/>
    <xf numFmtId="49" fontId="18" fillId="3" borderId="1" xfId="0" applyNumberFormat="1" applyFont="1" applyFill="1" applyBorder="1"/>
    <xf numFmtId="3" fontId="18" fillId="3" borderId="1" xfId="0" applyNumberFormat="1" applyFont="1" applyFill="1" applyBorder="1"/>
    <xf numFmtId="164" fontId="19" fillId="3" borderId="1" xfId="0" applyNumberFormat="1" applyFont="1" applyFill="1" applyBorder="1"/>
    <xf numFmtId="49" fontId="20" fillId="4" borderId="0" xfId="0" applyNumberFormat="1" applyFont="1" applyFill="1"/>
    <xf numFmtId="3" fontId="20" fillId="4" borderId="0" xfId="0" applyNumberFormat="1" applyFont="1" applyFill="1"/>
    <xf numFmtId="164" fontId="21" fillId="4" borderId="0" xfId="0" applyNumberFormat="1" applyFont="1" applyFill="1"/>
    <xf numFmtId="164" fontId="20" fillId="4" borderId="0" xfId="0" applyNumberFormat="1" applyFont="1" applyFill="1"/>
    <xf numFmtId="49" fontId="20" fillId="5" borderId="0" xfId="0" applyNumberFormat="1" applyFont="1" applyFill="1"/>
    <xf numFmtId="3" fontId="20" fillId="5" borderId="0" xfId="0" applyNumberFormat="1" applyFont="1" applyFill="1"/>
    <xf numFmtId="164" fontId="21" fillId="5" borderId="0" xfId="0" applyNumberFormat="1" applyFont="1" applyFill="1"/>
    <xf numFmtId="164" fontId="20" fillId="5" borderId="0" xfId="0" applyNumberFormat="1" applyFont="1" applyFill="1"/>
    <xf numFmtId="49" fontId="20" fillId="3" borderId="0" xfId="0" applyNumberFormat="1" applyFont="1" applyFill="1"/>
    <xf numFmtId="3" fontId="18" fillId="7" borderId="1" xfId="0" applyNumberFormat="1" applyFont="1" applyFill="1" applyBorder="1"/>
    <xf numFmtId="3" fontId="20" fillId="7" borderId="0" xfId="0" applyNumberFormat="1" applyFont="1" applyFill="1"/>
    <xf numFmtId="0" fontId="3" fillId="7" borderId="0" xfId="0" applyFont="1" applyFill="1" applyAlignment="1">
      <alignment horizontal="center"/>
    </xf>
    <xf numFmtId="0" fontId="15" fillId="13" borderId="11" xfId="4" applyFont="1" applyFill="1" applyBorder="1" applyAlignment="1">
      <alignment horizontal="left" vertical="top" wrapText="1"/>
    </xf>
    <xf numFmtId="0" fontId="15" fillId="13" borderId="12" xfId="4" applyFont="1" applyFill="1" applyBorder="1" applyAlignment="1">
      <alignment horizontal="left" vertical="top" wrapText="1"/>
    </xf>
    <xf numFmtId="0" fontId="4" fillId="12" borderId="9" xfId="4" applyFill="1" applyBorder="1" applyAlignment="1">
      <alignment horizontal="left" vertical="top" wrapText="1"/>
    </xf>
    <xf numFmtId="0" fontId="4" fillId="12" borderId="10" xfId="4" applyFill="1" applyBorder="1" applyAlignment="1">
      <alignment horizontal="left" vertical="top" wrapText="1"/>
    </xf>
    <xf numFmtId="0" fontId="16" fillId="17" borderId="11" xfId="4" applyFont="1" applyFill="1" applyBorder="1" applyAlignment="1">
      <alignment horizontal="left" vertical="top" wrapText="1"/>
    </xf>
    <xf numFmtId="0" fontId="16" fillId="17" borderId="12" xfId="4" applyFont="1" applyFill="1" applyBorder="1" applyAlignment="1">
      <alignment horizontal="left" vertical="top" wrapText="1"/>
    </xf>
    <xf numFmtId="0" fontId="16" fillId="13" borderId="11" xfId="4" applyFont="1" applyFill="1" applyBorder="1" applyAlignment="1">
      <alignment horizontal="left" vertical="top" wrapText="1"/>
    </xf>
    <xf numFmtId="0" fontId="16" fillId="13" borderId="12" xfId="4" applyFont="1" applyFill="1" applyBorder="1" applyAlignment="1">
      <alignment horizontal="left" vertical="top" wrapText="1"/>
    </xf>
    <xf numFmtId="0" fontId="13" fillId="13" borderId="11" xfId="4" applyFont="1" applyFill="1" applyBorder="1" applyAlignment="1">
      <alignment horizontal="center" vertical="top" wrapText="1"/>
    </xf>
    <xf numFmtId="0" fontId="13" fillId="13" borderId="12" xfId="4" applyFont="1" applyFill="1" applyBorder="1" applyAlignment="1">
      <alignment horizontal="center" vertical="top" wrapText="1"/>
    </xf>
    <xf numFmtId="0" fontId="13" fillId="13" borderId="13" xfId="4" applyFont="1" applyFill="1" applyBorder="1" applyAlignment="1">
      <alignment horizontal="center" vertical="top" wrapText="1"/>
    </xf>
    <xf numFmtId="0" fontId="13" fillId="13" borderId="14" xfId="4" applyFont="1" applyFill="1" applyBorder="1" applyAlignment="1">
      <alignment horizontal="left" vertical="center" wrapText="1"/>
    </xf>
    <xf numFmtId="0" fontId="13" fillId="13" borderId="15" xfId="4" applyFont="1" applyFill="1" applyBorder="1" applyAlignment="1">
      <alignment horizontal="left" vertical="center" wrapText="1"/>
    </xf>
  </cellXfs>
  <cellStyles count="8">
    <cellStyle name="Comma" xfId="6" builtinId="3"/>
    <cellStyle name="Comma 2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BC030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120650</xdr:rowOff>
    </xdr:from>
    <xdr:ext cx="347472" cy="19659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0650"/>
          <a:ext cx="347472" cy="1965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8"/>
  <sheetViews>
    <sheetView tabSelected="1" workbookViewId="0">
      <selection activeCell="B9" sqref="B9"/>
    </sheetView>
  </sheetViews>
  <sheetFormatPr defaultRowHeight="12.75" x14ac:dyDescent="0.2"/>
  <cols>
    <col min="1" max="1" width="16.7109375" bestFit="1" customWidth="1"/>
    <col min="2" max="2" width="26.85546875" bestFit="1" customWidth="1"/>
    <col min="3" max="3" width="11.28515625" bestFit="1" customWidth="1"/>
    <col min="4" max="4" width="2.85546875" style="18" customWidth="1"/>
    <col min="5" max="5" width="10.140625" bestFit="1" customWidth="1"/>
  </cols>
  <sheetData>
    <row r="1" spans="1:5" x14ac:dyDescent="0.2">
      <c r="A1" t="s">
        <v>42</v>
      </c>
    </row>
    <row r="2" spans="1:5" s="1" customFormat="1" x14ac:dyDescent="0.2">
      <c r="B2" s="79" t="s">
        <v>45</v>
      </c>
      <c r="C2" s="79"/>
      <c r="D2" s="19"/>
      <c r="E2" s="1" t="s">
        <v>72</v>
      </c>
    </row>
    <row r="3" spans="1:5" x14ac:dyDescent="0.2">
      <c r="B3" s="8" t="s">
        <v>22</v>
      </c>
      <c r="C3" s="10">
        <f>SUM('Dept 066 AP Detail'!G3:G14)*E3</f>
        <v>1018764</v>
      </c>
      <c r="E3" s="20">
        <v>0.4</v>
      </c>
    </row>
    <row r="4" spans="1:5" x14ac:dyDescent="0.2">
      <c r="B4" s="8" t="s">
        <v>21</v>
      </c>
      <c r="C4" s="10">
        <v>1957566.05</v>
      </c>
      <c r="E4" s="20">
        <v>1</v>
      </c>
    </row>
    <row r="5" spans="1:5" x14ac:dyDescent="0.2">
      <c r="B5" s="8" t="s">
        <v>145</v>
      </c>
      <c r="C5" s="9">
        <f>SUM(C3:C4)</f>
        <v>2976330.05</v>
      </c>
    </row>
    <row r="7" spans="1:5" x14ac:dyDescent="0.2">
      <c r="B7" s="11" t="s">
        <v>146</v>
      </c>
      <c r="C7" s="12">
        <f>Generation!D2+Generation!C19</f>
        <v>8640941.5875885561</v>
      </c>
    </row>
    <row r="8" spans="1:5" x14ac:dyDescent="0.2">
      <c r="B8" s="13" t="s">
        <v>147</v>
      </c>
      <c r="C8" s="14">
        <f>Load!D2</f>
        <v>13148104.886182869</v>
      </c>
    </row>
    <row r="10" spans="1:5" x14ac:dyDescent="0.2">
      <c r="B10" s="6" t="s">
        <v>27</v>
      </c>
      <c r="C10" s="2"/>
    </row>
    <row r="11" spans="1:5" x14ac:dyDescent="0.2">
      <c r="B11" s="3" t="s">
        <v>25</v>
      </c>
      <c r="C11" s="4">
        <f>C5/C7</f>
        <v>0.34444510703267117</v>
      </c>
    </row>
    <row r="12" spans="1:5" x14ac:dyDescent="0.2">
      <c r="A12" s="7" t="s">
        <v>49</v>
      </c>
      <c r="B12" s="3" t="s">
        <v>26</v>
      </c>
      <c r="C12" s="5">
        <f>C11/1000</f>
        <v>3.4444510703267116E-4</v>
      </c>
    </row>
    <row r="13" spans="1:5" x14ac:dyDescent="0.2">
      <c r="B13" s="18"/>
      <c r="C13" s="18"/>
    </row>
    <row r="14" spans="1:5" x14ac:dyDescent="0.2">
      <c r="B14" s="3" t="s">
        <v>25</v>
      </c>
      <c r="C14" s="4">
        <f>C5/C8</f>
        <v>0.22636950920035456</v>
      </c>
    </row>
    <row r="15" spans="1:5" x14ac:dyDescent="0.2">
      <c r="A15" s="7" t="s">
        <v>43</v>
      </c>
      <c r="B15" s="3" t="s">
        <v>26</v>
      </c>
      <c r="C15" s="5">
        <f>C14/1000</f>
        <v>2.2636950920035457E-4</v>
      </c>
    </row>
    <row r="16" spans="1:5" ht="13.5" thickBot="1" x14ac:dyDescent="0.25">
      <c r="A16" s="7"/>
      <c r="B16" s="18"/>
      <c r="C16" s="18"/>
    </row>
    <row r="17" spans="1:3" ht="13.5" thickBot="1" x14ac:dyDescent="0.25">
      <c r="A17" s="25"/>
      <c r="B17" s="26" t="s">
        <v>25</v>
      </c>
      <c r="C17" s="27">
        <f>C5/SUM(C7:C8)</f>
        <v>0.13659753553615844</v>
      </c>
    </row>
    <row r="18" spans="1:3" ht="13.5" thickBot="1" x14ac:dyDescent="0.25">
      <c r="A18" s="28" t="s">
        <v>44</v>
      </c>
      <c r="B18" s="29" t="s">
        <v>26</v>
      </c>
      <c r="C18" s="30">
        <f>C17/1000</f>
        <v>1.3659753553615844E-4</v>
      </c>
    </row>
  </sheetData>
  <mergeCells count="1">
    <mergeCell ref="B2:C2"/>
  </mergeCells>
  <pageMargins left="0.25" right="0.25" top="0.75" bottom="0.75" header="0.3" footer="0.3"/>
  <pageSetup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2"/>
  <sheetViews>
    <sheetView workbookViewId="0">
      <selection activeCell="B2" sqref="B2"/>
    </sheetView>
  </sheetViews>
  <sheetFormatPr defaultRowHeight="12.75" x14ac:dyDescent="0.2"/>
  <cols>
    <col min="1" max="1" width="16.85546875" bestFit="1" customWidth="1"/>
    <col min="2" max="2" width="11.85546875" bestFit="1" customWidth="1"/>
    <col min="3" max="3" width="11.42578125" bestFit="1" customWidth="1"/>
    <col min="4" max="4" width="14.42578125" bestFit="1" customWidth="1"/>
    <col min="237" max="237" width="17.28515625" customWidth="1"/>
    <col min="238" max="238" width="13" customWidth="1"/>
    <col min="239" max="239" width="10.7109375" customWidth="1"/>
    <col min="240" max="240" width="9.85546875" customWidth="1"/>
    <col min="241" max="241" width="8.5703125" customWidth="1"/>
    <col min="242" max="243" width="10.5703125" customWidth="1"/>
    <col min="244" max="244" width="12.28515625" customWidth="1"/>
    <col min="245" max="245" width="14.42578125" customWidth="1"/>
    <col min="246" max="246" width="9.7109375" customWidth="1"/>
    <col min="247" max="248" width="10.5703125" customWidth="1"/>
    <col min="249" max="251" width="10.28515625" customWidth="1"/>
    <col min="252" max="252" width="13.140625" customWidth="1"/>
    <col min="253" max="254" width="12.140625" customWidth="1"/>
    <col min="255" max="255" width="10.7109375" customWidth="1"/>
    <col min="256" max="256" width="14" customWidth="1"/>
    <col min="257" max="257" width="10.5703125" customWidth="1"/>
    <col min="258" max="258" width="13.7109375" customWidth="1"/>
    <col min="259" max="259" width="10.7109375" customWidth="1"/>
    <col min="260" max="260" width="11" customWidth="1"/>
    <col min="493" max="493" width="17.28515625" customWidth="1"/>
    <col min="494" max="494" width="13" customWidth="1"/>
    <col min="495" max="495" width="10.7109375" customWidth="1"/>
    <col min="496" max="496" width="9.85546875" customWidth="1"/>
    <col min="497" max="497" width="8.5703125" customWidth="1"/>
    <col min="498" max="499" width="10.5703125" customWidth="1"/>
    <col min="500" max="500" width="12.28515625" customWidth="1"/>
    <col min="501" max="501" width="14.42578125" customWidth="1"/>
    <col min="502" max="502" width="9.7109375" customWidth="1"/>
    <col min="503" max="504" width="10.5703125" customWidth="1"/>
    <col min="505" max="507" width="10.28515625" customWidth="1"/>
    <col min="508" max="508" width="13.140625" customWidth="1"/>
    <col min="509" max="510" width="12.140625" customWidth="1"/>
    <col min="511" max="511" width="10.7109375" customWidth="1"/>
    <col min="512" max="512" width="14" customWidth="1"/>
    <col min="513" max="513" width="10.5703125" customWidth="1"/>
    <col min="514" max="514" width="13.7109375" customWidth="1"/>
    <col min="515" max="515" width="10.7109375" customWidth="1"/>
    <col min="516" max="516" width="11" customWidth="1"/>
    <col min="749" max="749" width="17.28515625" customWidth="1"/>
    <col min="750" max="750" width="13" customWidth="1"/>
    <col min="751" max="751" width="10.7109375" customWidth="1"/>
    <col min="752" max="752" width="9.85546875" customWidth="1"/>
    <col min="753" max="753" width="8.5703125" customWidth="1"/>
    <col min="754" max="755" width="10.5703125" customWidth="1"/>
    <col min="756" max="756" width="12.28515625" customWidth="1"/>
    <col min="757" max="757" width="14.42578125" customWidth="1"/>
    <col min="758" max="758" width="9.7109375" customWidth="1"/>
    <col min="759" max="760" width="10.5703125" customWidth="1"/>
    <col min="761" max="763" width="10.28515625" customWidth="1"/>
    <col min="764" max="764" width="13.140625" customWidth="1"/>
    <col min="765" max="766" width="12.140625" customWidth="1"/>
    <col min="767" max="767" width="10.7109375" customWidth="1"/>
    <col min="768" max="768" width="14" customWidth="1"/>
    <col min="769" max="769" width="10.5703125" customWidth="1"/>
    <col min="770" max="770" width="13.7109375" customWidth="1"/>
    <col min="771" max="771" width="10.7109375" customWidth="1"/>
    <col min="772" max="772" width="11" customWidth="1"/>
    <col min="1005" max="1005" width="17.28515625" customWidth="1"/>
    <col min="1006" max="1006" width="13" customWidth="1"/>
    <col min="1007" max="1007" width="10.7109375" customWidth="1"/>
    <col min="1008" max="1008" width="9.85546875" customWidth="1"/>
    <col min="1009" max="1009" width="8.5703125" customWidth="1"/>
    <col min="1010" max="1011" width="10.5703125" customWidth="1"/>
    <col min="1012" max="1012" width="12.28515625" customWidth="1"/>
    <col min="1013" max="1013" width="14.42578125" customWidth="1"/>
    <col min="1014" max="1014" width="9.7109375" customWidth="1"/>
    <col min="1015" max="1016" width="10.5703125" customWidth="1"/>
    <col min="1017" max="1019" width="10.28515625" customWidth="1"/>
    <col min="1020" max="1020" width="13.140625" customWidth="1"/>
    <col min="1021" max="1022" width="12.140625" customWidth="1"/>
    <col min="1023" max="1023" width="10.7109375" customWidth="1"/>
    <col min="1024" max="1024" width="14" customWidth="1"/>
    <col min="1025" max="1025" width="10.5703125" customWidth="1"/>
    <col min="1026" max="1026" width="13.7109375" customWidth="1"/>
    <col min="1027" max="1027" width="10.7109375" customWidth="1"/>
    <col min="1028" max="1028" width="11" customWidth="1"/>
    <col min="1261" max="1261" width="17.28515625" customWidth="1"/>
    <col min="1262" max="1262" width="13" customWidth="1"/>
    <col min="1263" max="1263" width="10.7109375" customWidth="1"/>
    <col min="1264" max="1264" width="9.85546875" customWidth="1"/>
    <col min="1265" max="1265" width="8.5703125" customWidth="1"/>
    <col min="1266" max="1267" width="10.5703125" customWidth="1"/>
    <col min="1268" max="1268" width="12.28515625" customWidth="1"/>
    <col min="1269" max="1269" width="14.42578125" customWidth="1"/>
    <col min="1270" max="1270" width="9.7109375" customWidth="1"/>
    <col min="1271" max="1272" width="10.5703125" customWidth="1"/>
    <col min="1273" max="1275" width="10.28515625" customWidth="1"/>
    <col min="1276" max="1276" width="13.140625" customWidth="1"/>
    <col min="1277" max="1278" width="12.140625" customWidth="1"/>
    <col min="1279" max="1279" width="10.7109375" customWidth="1"/>
    <col min="1280" max="1280" width="14" customWidth="1"/>
    <col min="1281" max="1281" width="10.5703125" customWidth="1"/>
    <col min="1282" max="1282" width="13.7109375" customWidth="1"/>
    <col min="1283" max="1283" width="10.7109375" customWidth="1"/>
    <col min="1284" max="1284" width="11" customWidth="1"/>
    <col min="1517" max="1517" width="17.28515625" customWidth="1"/>
    <col min="1518" max="1518" width="13" customWidth="1"/>
    <col min="1519" max="1519" width="10.7109375" customWidth="1"/>
    <col min="1520" max="1520" width="9.85546875" customWidth="1"/>
    <col min="1521" max="1521" width="8.5703125" customWidth="1"/>
    <col min="1522" max="1523" width="10.5703125" customWidth="1"/>
    <col min="1524" max="1524" width="12.28515625" customWidth="1"/>
    <col min="1525" max="1525" width="14.42578125" customWidth="1"/>
    <col min="1526" max="1526" width="9.7109375" customWidth="1"/>
    <col min="1527" max="1528" width="10.5703125" customWidth="1"/>
    <col min="1529" max="1531" width="10.28515625" customWidth="1"/>
    <col min="1532" max="1532" width="13.140625" customWidth="1"/>
    <col min="1533" max="1534" width="12.140625" customWidth="1"/>
    <col min="1535" max="1535" width="10.7109375" customWidth="1"/>
    <col min="1536" max="1536" width="14" customWidth="1"/>
    <col min="1537" max="1537" width="10.5703125" customWidth="1"/>
    <col min="1538" max="1538" width="13.7109375" customWidth="1"/>
    <col min="1539" max="1539" width="10.7109375" customWidth="1"/>
    <col min="1540" max="1540" width="11" customWidth="1"/>
    <col min="1773" max="1773" width="17.28515625" customWidth="1"/>
    <col min="1774" max="1774" width="13" customWidth="1"/>
    <col min="1775" max="1775" width="10.7109375" customWidth="1"/>
    <col min="1776" max="1776" width="9.85546875" customWidth="1"/>
    <col min="1777" max="1777" width="8.5703125" customWidth="1"/>
    <col min="1778" max="1779" width="10.5703125" customWidth="1"/>
    <col min="1780" max="1780" width="12.28515625" customWidth="1"/>
    <col min="1781" max="1781" width="14.42578125" customWidth="1"/>
    <col min="1782" max="1782" width="9.7109375" customWidth="1"/>
    <col min="1783" max="1784" width="10.5703125" customWidth="1"/>
    <col min="1785" max="1787" width="10.28515625" customWidth="1"/>
    <col min="1788" max="1788" width="13.140625" customWidth="1"/>
    <col min="1789" max="1790" width="12.140625" customWidth="1"/>
    <col min="1791" max="1791" width="10.7109375" customWidth="1"/>
    <col min="1792" max="1792" width="14" customWidth="1"/>
    <col min="1793" max="1793" width="10.5703125" customWidth="1"/>
    <col min="1794" max="1794" width="13.7109375" customWidth="1"/>
    <col min="1795" max="1795" width="10.7109375" customWidth="1"/>
    <col min="1796" max="1796" width="11" customWidth="1"/>
    <col min="2029" max="2029" width="17.28515625" customWidth="1"/>
    <col min="2030" max="2030" width="13" customWidth="1"/>
    <col min="2031" max="2031" width="10.7109375" customWidth="1"/>
    <col min="2032" max="2032" width="9.85546875" customWidth="1"/>
    <col min="2033" max="2033" width="8.5703125" customWidth="1"/>
    <col min="2034" max="2035" width="10.5703125" customWidth="1"/>
    <col min="2036" max="2036" width="12.28515625" customWidth="1"/>
    <col min="2037" max="2037" width="14.42578125" customWidth="1"/>
    <col min="2038" max="2038" width="9.7109375" customWidth="1"/>
    <col min="2039" max="2040" width="10.5703125" customWidth="1"/>
    <col min="2041" max="2043" width="10.28515625" customWidth="1"/>
    <col min="2044" max="2044" width="13.140625" customWidth="1"/>
    <col min="2045" max="2046" width="12.140625" customWidth="1"/>
    <col min="2047" max="2047" width="10.7109375" customWidth="1"/>
    <col min="2048" max="2048" width="14" customWidth="1"/>
    <col min="2049" max="2049" width="10.5703125" customWidth="1"/>
    <col min="2050" max="2050" width="13.7109375" customWidth="1"/>
    <col min="2051" max="2051" width="10.7109375" customWidth="1"/>
    <col min="2052" max="2052" width="11" customWidth="1"/>
    <col min="2285" max="2285" width="17.28515625" customWidth="1"/>
    <col min="2286" max="2286" width="13" customWidth="1"/>
    <col min="2287" max="2287" width="10.7109375" customWidth="1"/>
    <col min="2288" max="2288" width="9.85546875" customWidth="1"/>
    <col min="2289" max="2289" width="8.5703125" customWidth="1"/>
    <col min="2290" max="2291" width="10.5703125" customWidth="1"/>
    <col min="2292" max="2292" width="12.28515625" customWidth="1"/>
    <col min="2293" max="2293" width="14.42578125" customWidth="1"/>
    <col min="2294" max="2294" width="9.7109375" customWidth="1"/>
    <col min="2295" max="2296" width="10.5703125" customWidth="1"/>
    <col min="2297" max="2299" width="10.28515625" customWidth="1"/>
    <col min="2300" max="2300" width="13.140625" customWidth="1"/>
    <col min="2301" max="2302" width="12.140625" customWidth="1"/>
    <col min="2303" max="2303" width="10.7109375" customWidth="1"/>
    <col min="2304" max="2304" width="14" customWidth="1"/>
    <col min="2305" max="2305" width="10.5703125" customWidth="1"/>
    <col min="2306" max="2306" width="13.7109375" customWidth="1"/>
    <col min="2307" max="2307" width="10.7109375" customWidth="1"/>
    <col min="2308" max="2308" width="11" customWidth="1"/>
    <col min="2541" max="2541" width="17.28515625" customWidth="1"/>
    <col min="2542" max="2542" width="13" customWidth="1"/>
    <col min="2543" max="2543" width="10.7109375" customWidth="1"/>
    <col min="2544" max="2544" width="9.85546875" customWidth="1"/>
    <col min="2545" max="2545" width="8.5703125" customWidth="1"/>
    <col min="2546" max="2547" width="10.5703125" customWidth="1"/>
    <col min="2548" max="2548" width="12.28515625" customWidth="1"/>
    <col min="2549" max="2549" width="14.42578125" customWidth="1"/>
    <col min="2550" max="2550" width="9.7109375" customWidth="1"/>
    <col min="2551" max="2552" width="10.5703125" customWidth="1"/>
    <col min="2553" max="2555" width="10.28515625" customWidth="1"/>
    <col min="2556" max="2556" width="13.140625" customWidth="1"/>
    <col min="2557" max="2558" width="12.140625" customWidth="1"/>
    <col min="2559" max="2559" width="10.7109375" customWidth="1"/>
    <col min="2560" max="2560" width="14" customWidth="1"/>
    <col min="2561" max="2561" width="10.5703125" customWidth="1"/>
    <col min="2562" max="2562" width="13.7109375" customWidth="1"/>
    <col min="2563" max="2563" width="10.7109375" customWidth="1"/>
    <col min="2564" max="2564" width="11" customWidth="1"/>
    <col min="2797" max="2797" width="17.28515625" customWidth="1"/>
    <col min="2798" max="2798" width="13" customWidth="1"/>
    <col min="2799" max="2799" width="10.7109375" customWidth="1"/>
    <col min="2800" max="2800" width="9.85546875" customWidth="1"/>
    <col min="2801" max="2801" width="8.5703125" customWidth="1"/>
    <col min="2802" max="2803" width="10.5703125" customWidth="1"/>
    <col min="2804" max="2804" width="12.28515625" customWidth="1"/>
    <col min="2805" max="2805" width="14.42578125" customWidth="1"/>
    <col min="2806" max="2806" width="9.7109375" customWidth="1"/>
    <col min="2807" max="2808" width="10.5703125" customWidth="1"/>
    <col min="2809" max="2811" width="10.28515625" customWidth="1"/>
    <col min="2812" max="2812" width="13.140625" customWidth="1"/>
    <col min="2813" max="2814" width="12.140625" customWidth="1"/>
    <col min="2815" max="2815" width="10.7109375" customWidth="1"/>
    <col min="2816" max="2816" width="14" customWidth="1"/>
    <col min="2817" max="2817" width="10.5703125" customWidth="1"/>
    <col min="2818" max="2818" width="13.7109375" customWidth="1"/>
    <col min="2819" max="2819" width="10.7109375" customWidth="1"/>
    <col min="2820" max="2820" width="11" customWidth="1"/>
    <col min="3053" max="3053" width="17.28515625" customWidth="1"/>
    <col min="3054" max="3054" width="13" customWidth="1"/>
    <col min="3055" max="3055" width="10.7109375" customWidth="1"/>
    <col min="3056" max="3056" width="9.85546875" customWidth="1"/>
    <col min="3057" max="3057" width="8.5703125" customWidth="1"/>
    <col min="3058" max="3059" width="10.5703125" customWidth="1"/>
    <col min="3060" max="3060" width="12.28515625" customWidth="1"/>
    <col min="3061" max="3061" width="14.42578125" customWidth="1"/>
    <col min="3062" max="3062" width="9.7109375" customWidth="1"/>
    <col min="3063" max="3064" width="10.5703125" customWidth="1"/>
    <col min="3065" max="3067" width="10.28515625" customWidth="1"/>
    <col min="3068" max="3068" width="13.140625" customWidth="1"/>
    <col min="3069" max="3070" width="12.140625" customWidth="1"/>
    <col min="3071" max="3071" width="10.7109375" customWidth="1"/>
    <col min="3072" max="3072" width="14" customWidth="1"/>
    <col min="3073" max="3073" width="10.5703125" customWidth="1"/>
    <col min="3074" max="3074" width="13.7109375" customWidth="1"/>
    <col min="3075" max="3075" width="10.7109375" customWidth="1"/>
    <col min="3076" max="3076" width="11" customWidth="1"/>
    <col min="3309" max="3309" width="17.28515625" customWidth="1"/>
    <col min="3310" max="3310" width="13" customWidth="1"/>
    <col min="3311" max="3311" width="10.7109375" customWidth="1"/>
    <col min="3312" max="3312" width="9.85546875" customWidth="1"/>
    <col min="3313" max="3313" width="8.5703125" customWidth="1"/>
    <col min="3314" max="3315" width="10.5703125" customWidth="1"/>
    <col min="3316" max="3316" width="12.28515625" customWidth="1"/>
    <col min="3317" max="3317" width="14.42578125" customWidth="1"/>
    <col min="3318" max="3318" width="9.7109375" customWidth="1"/>
    <col min="3319" max="3320" width="10.5703125" customWidth="1"/>
    <col min="3321" max="3323" width="10.28515625" customWidth="1"/>
    <col min="3324" max="3324" width="13.140625" customWidth="1"/>
    <col min="3325" max="3326" width="12.140625" customWidth="1"/>
    <col min="3327" max="3327" width="10.7109375" customWidth="1"/>
    <col min="3328" max="3328" width="14" customWidth="1"/>
    <col min="3329" max="3329" width="10.5703125" customWidth="1"/>
    <col min="3330" max="3330" width="13.7109375" customWidth="1"/>
    <col min="3331" max="3331" width="10.7109375" customWidth="1"/>
    <col min="3332" max="3332" width="11" customWidth="1"/>
    <col min="3565" max="3565" width="17.28515625" customWidth="1"/>
    <col min="3566" max="3566" width="13" customWidth="1"/>
    <col min="3567" max="3567" width="10.7109375" customWidth="1"/>
    <col min="3568" max="3568" width="9.85546875" customWidth="1"/>
    <col min="3569" max="3569" width="8.5703125" customWidth="1"/>
    <col min="3570" max="3571" width="10.5703125" customWidth="1"/>
    <col min="3572" max="3572" width="12.28515625" customWidth="1"/>
    <col min="3573" max="3573" width="14.42578125" customWidth="1"/>
    <col min="3574" max="3574" width="9.7109375" customWidth="1"/>
    <col min="3575" max="3576" width="10.5703125" customWidth="1"/>
    <col min="3577" max="3579" width="10.28515625" customWidth="1"/>
    <col min="3580" max="3580" width="13.140625" customWidth="1"/>
    <col min="3581" max="3582" width="12.140625" customWidth="1"/>
    <col min="3583" max="3583" width="10.7109375" customWidth="1"/>
    <col min="3584" max="3584" width="14" customWidth="1"/>
    <col min="3585" max="3585" width="10.5703125" customWidth="1"/>
    <col min="3586" max="3586" width="13.7109375" customWidth="1"/>
    <col min="3587" max="3587" width="10.7109375" customWidth="1"/>
    <col min="3588" max="3588" width="11" customWidth="1"/>
    <col min="3821" max="3821" width="17.28515625" customWidth="1"/>
    <col min="3822" max="3822" width="13" customWidth="1"/>
    <col min="3823" max="3823" width="10.7109375" customWidth="1"/>
    <col min="3824" max="3824" width="9.85546875" customWidth="1"/>
    <col min="3825" max="3825" width="8.5703125" customWidth="1"/>
    <col min="3826" max="3827" width="10.5703125" customWidth="1"/>
    <col min="3828" max="3828" width="12.28515625" customWidth="1"/>
    <col min="3829" max="3829" width="14.42578125" customWidth="1"/>
    <col min="3830" max="3830" width="9.7109375" customWidth="1"/>
    <col min="3831" max="3832" width="10.5703125" customWidth="1"/>
    <col min="3833" max="3835" width="10.28515625" customWidth="1"/>
    <col min="3836" max="3836" width="13.140625" customWidth="1"/>
    <col min="3837" max="3838" width="12.140625" customWidth="1"/>
    <col min="3839" max="3839" width="10.7109375" customWidth="1"/>
    <col min="3840" max="3840" width="14" customWidth="1"/>
    <col min="3841" max="3841" width="10.5703125" customWidth="1"/>
    <col min="3842" max="3842" width="13.7109375" customWidth="1"/>
    <col min="3843" max="3843" width="10.7109375" customWidth="1"/>
    <col min="3844" max="3844" width="11" customWidth="1"/>
    <col min="4077" max="4077" width="17.28515625" customWidth="1"/>
    <col min="4078" max="4078" width="13" customWidth="1"/>
    <col min="4079" max="4079" width="10.7109375" customWidth="1"/>
    <col min="4080" max="4080" width="9.85546875" customWidth="1"/>
    <col min="4081" max="4081" width="8.5703125" customWidth="1"/>
    <col min="4082" max="4083" width="10.5703125" customWidth="1"/>
    <col min="4084" max="4084" width="12.28515625" customWidth="1"/>
    <col min="4085" max="4085" width="14.42578125" customWidth="1"/>
    <col min="4086" max="4086" width="9.7109375" customWidth="1"/>
    <col min="4087" max="4088" width="10.5703125" customWidth="1"/>
    <col min="4089" max="4091" width="10.28515625" customWidth="1"/>
    <col min="4092" max="4092" width="13.140625" customWidth="1"/>
    <col min="4093" max="4094" width="12.140625" customWidth="1"/>
    <col min="4095" max="4095" width="10.7109375" customWidth="1"/>
    <col min="4096" max="4096" width="14" customWidth="1"/>
    <col min="4097" max="4097" width="10.5703125" customWidth="1"/>
    <col min="4098" max="4098" width="13.7109375" customWidth="1"/>
    <col min="4099" max="4099" width="10.7109375" customWidth="1"/>
    <col min="4100" max="4100" width="11" customWidth="1"/>
    <col min="4333" max="4333" width="17.28515625" customWidth="1"/>
    <col min="4334" max="4334" width="13" customWidth="1"/>
    <col min="4335" max="4335" width="10.7109375" customWidth="1"/>
    <col min="4336" max="4336" width="9.85546875" customWidth="1"/>
    <col min="4337" max="4337" width="8.5703125" customWidth="1"/>
    <col min="4338" max="4339" width="10.5703125" customWidth="1"/>
    <col min="4340" max="4340" width="12.28515625" customWidth="1"/>
    <col min="4341" max="4341" width="14.42578125" customWidth="1"/>
    <col min="4342" max="4342" width="9.7109375" customWidth="1"/>
    <col min="4343" max="4344" width="10.5703125" customWidth="1"/>
    <col min="4345" max="4347" width="10.28515625" customWidth="1"/>
    <col min="4348" max="4348" width="13.140625" customWidth="1"/>
    <col min="4349" max="4350" width="12.140625" customWidth="1"/>
    <col min="4351" max="4351" width="10.7109375" customWidth="1"/>
    <col min="4352" max="4352" width="14" customWidth="1"/>
    <col min="4353" max="4353" width="10.5703125" customWidth="1"/>
    <col min="4354" max="4354" width="13.7109375" customWidth="1"/>
    <col min="4355" max="4355" width="10.7109375" customWidth="1"/>
    <col min="4356" max="4356" width="11" customWidth="1"/>
    <col min="4589" max="4589" width="17.28515625" customWidth="1"/>
    <col min="4590" max="4590" width="13" customWidth="1"/>
    <col min="4591" max="4591" width="10.7109375" customWidth="1"/>
    <col min="4592" max="4592" width="9.85546875" customWidth="1"/>
    <col min="4593" max="4593" width="8.5703125" customWidth="1"/>
    <col min="4594" max="4595" width="10.5703125" customWidth="1"/>
    <col min="4596" max="4596" width="12.28515625" customWidth="1"/>
    <col min="4597" max="4597" width="14.42578125" customWidth="1"/>
    <col min="4598" max="4598" width="9.7109375" customWidth="1"/>
    <col min="4599" max="4600" width="10.5703125" customWidth="1"/>
    <col min="4601" max="4603" width="10.28515625" customWidth="1"/>
    <col min="4604" max="4604" width="13.140625" customWidth="1"/>
    <col min="4605" max="4606" width="12.140625" customWidth="1"/>
    <col min="4607" max="4607" width="10.7109375" customWidth="1"/>
    <col min="4608" max="4608" width="14" customWidth="1"/>
    <col min="4609" max="4609" width="10.5703125" customWidth="1"/>
    <col min="4610" max="4610" width="13.7109375" customWidth="1"/>
    <col min="4611" max="4611" width="10.7109375" customWidth="1"/>
    <col min="4612" max="4612" width="11" customWidth="1"/>
    <col min="4845" max="4845" width="17.28515625" customWidth="1"/>
    <col min="4846" max="4846" width="13" customWidth="1"/>
    <col min="4847" max="4847" width="10.7109375" customWidth="1"/>
    <col min="4848" max="4848" width="9.85546875" customWidth="1"/>
    <col min="4849" max="4849" width="8.5703125" customWidth="1"/>
    <col min="4850" max="4851" width="10.5703125" customWidth="1"/>
    <col min="4852" max="4852" width="12.28515625" customWidth="1"/>
    <col min="4853" max="4853" width="14.42578125" customWidth="1"/>
    <col min="4854" max="4854" width="9.7109375" customWidth="1"/>
    <col min="4855" max="4856" width="10.5703125" customWidth="1"/>
    <col min="4857" max="4859" width="10.28515625" customWidth="1"/>
    <col min="4860" max="4860" width="13.140625" customWidth="1"/>
    <col min="4861" max="4862" width="12.140625" customWidth="1"/>
    <col min="4863" max="4863" width="10.7109375" customWidth="1"/>
    <col min="4864" max="4864" width="14" customWidth="1"/>
    <col min="4865" max="4865" width="10.5703125" customWidth="1"/>
    <col min="4866" max="4866" width="13.7109375" customWidth="1"/>
    <col min="4867" max="4867" width="10.7109375" customWidth="1"/>
    <col min="4868" max="4868" width="11" customWidth="1"/>
    <col min="5101" max="5101" width="17.28515625" customWidth="1"/>
    <col min="5102" max="5102" width="13" customWidth="1"/>
    <col min="5103" max="5103" width="10.7109375" customWidth="1"/>
    <col min="5104" max="5104" width="9.85546875" customWidth="1"/>
    <col min="5105" max="5105" width="8.5703125" customWidth="1"/>
    <col min="5106" max="5107" width="10.5703125" customWidth="1"/>
    <col min="5108" max="5108" width="12.28515625" customWidth="1"/>
    <col min="5109" max="5109" width="14.42578125" customWidth="1"/>
    <col min="5110" max="5110" width="9.7109375" customWidth="1"/>
    <col min="5111" max="5112" width="10.5703125" customWidth="1"/>
    <col min="5113" max="5115" width="10.28515625" customWidth="1"/>
    <col min="5116" max="5116" width="13.140625" customWidth="1"/>
    <col min="5117" max="5118" width="12.140625" customWidth="1"/>
    <col min="5119" max="5119" width="10.7109375" customWidth="1"/>
    <col min="5120" max="5120" width="14" customWidth="1"/>
    <col min="5121" max="5121" width="10.5703125" customWidth="1"/>
    <col min="5122" max="5122" width="13.7109375" customWidth="1"/>
    <col min="5123" max="5123" width="10.7109375" customWidth="1"/>
    <col min="5124" max="5124" width="11" customWidth="1"/>
    <col min="5357" max="5357" width="17.28515625" customWidth="1"/>
    <col min="5358" max="5358" width="13" customWidth="1"/>
    <col min="5359" max="5359" width="10.7109375" customWidth="1"/>
    <col min="5360" max="5360" width="9.85546875" customWidth="1"/>
    <col min="5361" max="5361" width="8.5703125" customWidth="1"/>
    <col min="5362" max="5363" width="10.5703125" customWidth="1"/>
    <col min="5364" max="5364" width="12.28515625" customWidth="1"/>
    <col min="5365" max="5365" width="14.42578125" customWidth="1"/>
    <col min="5366" max="5366" width="9.7109375" customWidth="1"/>
    <col min="5367" max="5368" width="10.5703125" customWidth="1"/>
    <col min="5369" max="5371" width="10.28515625" customWidth="1"/>
    <col min="5372" max="5372" width="13.140625" customWidth="1"/>
    <col min="5373" max="5374" width="12.140625" customWidth="1"/>
    <col min="5375" max="5375" width="10.7109375" customWidth="1"/>
    <col min="5376" max="5376" width="14" customWidth="1"/>
    <col min="5377" max="5377" width="10.5703125" customWidth="1"/>
    <col min="5378" max="5378" width="13.7109375" customWidth="1"/>
    <col min="5379" max="5379" width="10.7109375" customWidth="1"/>
    <col min="5380" max="5380" width="11" customWidth="1"/>
    <col min="5613" max="5613" width="17.28515625" customWidth="1"/>
    <col min="5614" max="5614" width="13" customWidth="1"/>
    <col min="5615" max="5615" width="10.7109375" customWidth="1"/>
    <col min="5616" max="5616" width="9.85546875" customWidth="1"/>
    <col min="5617" max="5617" width="8.5703125" customWidth="1"/>
    <col min="5618" max="5619" width="10.5703125" customWidth="1"/>
    <col min="5620" max="5620" width="12.28515625" customWidth="1"/>
    <col min="5621" max="5621" width="14.42578125" customWidth="1"/>
    <col min="5622" max="5622" width="9.7109375" customWidth="1"/>
    <col min="5623" max="5624" width="10.5703125" customWidth="1"/>
    <col min="5625" max="5627" width="10.28515625" customWidth="1"/>
    <col min="5628" max="5628" width="13.140625" customWidth="1"/>
    <col min="5629" max="5630" width="12.140625" customWidth="1"/>
    <col min="5631" max="5631" width="10.7109375" customWidth="1"/>
    <col min="5632" max="5632" width="14" customWidth="1"/>
    <col min="5633" max="5633" width="10.5703125" customWidth="1"/>
    <col min="5634" max="5634" width="13.7109375" customWidth="1"/>
    <col min="5635" max="5635" width="10.7109375" customWidth="1"/>
    <col min="5636" max="5636" width="11" customWidth="1"/>
    <col min="5869" max="5869" width="17.28515625" customWidth="1"/>
    <col min="5870" max="5870" width="13" customWidth="1"/>
    <col min="5871" max="5871" width="10.7109375" customWidth="1"/>
    <col min="5872" max="5872" width="9.85546875" customWidth="1"/>
    <col min="5873" max="5873" width="8.5703125" customWidth="1"/>
    <col min="5874" max="5875" width="10.5703125" customWidth="1"/>
    <col min="5876" max="5876" width="12.28515625" customWidth="1"/>
    <col min="5877" max="5877" width="14.42578125" customWidth="1"/>
    <col min="5878" max="5878" width="9.7109375" customWidth="1"/>
    <col min="5879" max="5880" width="10.5703125" customWidth="1"/>
    <col min="5881" max="5883" width="10.28515625" customWidth="1"/>
    <col min="5884" max="5884" width="13.140625" customWidth="1"/>
    <col min="5885" max="5886" width="12.140625" customWidth="1"/>
    <col min="5887" max="5887" width="10.7109375" customWidth="1"/>
    <col min="5888" max="5888" width="14" customWidth="1"/>
    <col min="5889" max="5889" width="10.5703125" customWidth="1"/>
    <col min="5890" max="5890" width="13.7109375" customWidth="1"/>
    <col min="5891" max="5891" width="10.7109375" customWidth="1"/>
    <col min="5892" max="5892" width="11" customWidth="1"/>
    <col min="6125" max="6125" width="17.28515625" customWidth="1"/>
    <col min="6126" max="6126" width="13" customWidth="1"/>
    <col min="6127" max="6127" width="10.7109375" customWidth="1"/>
    <col min="6128" max="6128" width="9.85546875" customWidth="1"/>
    <col min="6129" max="6129" width="8.5703125" customWidth="1"/>
    <col min="6130" max="6131" width="10.5703125" customWidth="1"/>
    <col min="6132" max="6132" width="12.28515625" customWidth="1"/>
    <col min="6133" max="6133" width="14.42578125" customWidth="1"/>
    <col min="6134" max="6134" width="9.7109375" customWidth="1"/>
    <col min="6135" max="6136" width="10.5703125" customWidth="1"/>
    <col min="6137" max="6139" width="10.28515625" customWidth="1"/>
    <col min="6140" max="6140" width="13.140625" customWidth="1"/>
    <col min="6141" max="6142" width="12.140625" customWidth="1"/>
    <col min="6143" max="6143" width="10.7109375" customWidth="1"/>
    <col min="6144" max="6144" width="14" customWidth="1"/>
    <col min="6145" max="6145" width="10.5703125" customWidth="1"/>
    <col min="6146" max="6146" width="13.7109375" customWidth="1"/>
    <col min="6147" max="6147" width="10.7109375" customWidth="1"/>
    <col min="6148" max="6148" width="11" customWidth="1"/>
    <col min="6381" max="6381" width="17.28515625" customWidth="1"/>
    <col min="6382" max="6382" width="13" customWidth="1"/>
    <col min="6383" max="6383" width="10.7109375" customWidth="1"/>
    <col min="6384" max="6384" width="9.85546875" customWidth="1"/>
    <col min="6385" max="6385" width="8.5703125" customWidth="1"/>
    <col min="6386" max="6387" width="10.5703125" customWidth="1"/>
    <col min="6388" max="6388" width="12.28515625" customWidth="1"/>
    <col min="6389" max="6389" width="14.42578125" customWidth="1"/>
    <col min="6390" max="6390" width="9.7109375" customWidth="1"/>
    <col min="6391" max="6392" width="10.5703125" customWidth="1"/>
    <col min="6393" max="6395" width="10.28515625" customWidth="1"/>
    <col min="6396" max="6396" width="13.140625" customWidth="1"/>
    <col min="6397" max="6398" width="12.140625" customWidth="1"/>
    <col min="6399" max="6399" width="10.7109375" customWidth="1"/>
    <col min="6400" max="6400" width="14" customWidth="1"/>
    <col min="6401" max="6401" width="10.5703125" customWidth="1"/>
    <col min="6402" max="6402" width="13.7109375" customWidth="1"/>
    <col min="6403" max="6403" width="10.7109375" customWidth="1"/>
    <col min="6404" max="6404" width="11" customWidth="1"/>
    <col min="6637" max="6637" width="17.28515625" customWidth="1"/>
    <col min="6638" max="6638" width="13" customWidth="1"/>
    <col min="6639" max="6639" width="10.7109375" customWidth="1"/>
    <col min="6640" max="6640" width="9.85546875" customWidth="1"/>
    <col min="6641" max="6641" width="8.5703125" customWidth="1"/>
    <col min="6642" max="6643" width="10.5703125" customWidth="1"/>
    <col min="6644" max="6644" width="12.28515625" customWidth="1"/>
    <col min="6645" max="6645" width="14.42578125" customWidth="1"/>
    <col min="6646" max="6646" width="9.7109375" customWidth="1"/>
    <col min="6647" max="6648" width="10.5703125" customWidth="1"/>
    <col min="6649" max="6651" width="10.28515625" customWidth="1"/>
    <col min="6652" max="6652" width="13.140625" customWidth="1"/>
    <col min="6653" max="6654" width="12.140625" customWidth="1"/>
    <col min="6655" max="6655" width="10.7109375" customWidth="1"/>
    <col min="6656" max="6656" width="14" customWidth="1"/>
    <col min="6657" max="6657" width="10.5703125" customWidth="1"/>
    <col min="6658" max="6658" width="13.7109375" customWidth="1"/>
    <col min="6659" max="6659" width="10.7109375" customWidth="1"/>
    <col min="6660" max="6660" width="11" customWidth="1"/>
    <col min="6893" max="6893" width="17.28515625" customWidth="1"/>
    <col min="6894" max="6894" width="13" customWidth="1"/>
    <col min="6895" max="6895" width="10.7109375" customWidth="1"/>
    <col min="6896" max="6896" width="9.85546875" customWidth="1"/>
    <col min="6897" max="6897" width="8.5703125" customWidth="1"/>
    <col min="6898" max="6899" width="10.5703125" customWidth="1"/>
    <col min="6900" max="6900" width="12.28515625" customWidth="1"/>
    <col min="6901" max="6901" width="14.42578125" customWidth="1"/>
    <col min="6902" max="6902" width="9.7109375" customWidth="1"/>
    <col min="6903" max="6904" width="10.5703125" customWidth="1"/>
    <col min="6905" max="6907" width="10.28515625" customWidth="1"/>
    <col min="6908" max="6908" width="13.140625" customWidth="1"/>
    <col min="6909" max="6910" width="12.140625" customWidth="1"/>
    <col min="6911" max="6911" width="10.7109375" customWidth="1"/>
    <col min="6912" max="6912" width="14" customWidth="1"/>
    <col min="6913" max="6913" width="10.5703125" customWidth="1"/>
    <col min="6914" max="6914" width="13.7109375" customWidth="1"/>
    <col min="6915" max="6915" width="10.7109375" customWidth="1"/>
    <col min="6916" max="6916" width="11" customWidth="1"/>
    <col min="7149" max="7149" width="17.28515625" customWidth="1"/>
    <col min="7150" max="7150" width="13" customWidth="1"/>
    <col min="7151" max="7151" width="10.7109375" customWidth="1"/>
    <col min="7152" max="7152" width="9.85546875" customWidth="1"/>
    <col min="7153" max="7153" width="8.5703125" customWidth="1"/>
    <col min="7154" max="7155" width="10.5703125" customWidth="1"/>
    <col min="7156" max="7156" width="12.28515625" customWidth="1"/>
    <col min="7157" max="7157" width="14.42578125" customWidth="1"/>
    <col min="7158" max="7158" width="9.7109375" customWidth="1"/>
    <col min="7159" max="7160" width="10.5703125" customWidth="1"/>
    <col min="7161" max="7163" width="10.28515625" customWidth="1"/>
    <col min="7164" max="7164" width="13.140625" customWidth="1"/>
    <col min="7165" max="7166" width="12.140625" customWidth="1"/>
    <col min="7167" max="7167" width="10.7109375" customWidth="1"/>
    <col min="7168" max="7168" width="14" customWidth="1"/>
    <col min="7169" max="7169" width="10.5703125" customWidth="1"/>
    <col min="7170" max="7170" width="13.7109375" customWidth="1"/>
    <col min="7171" max="7171" width="10.7109375" customWidth="1"/>
    <col min="7172" max="7172" width="11" customWidth="1"/>
    <col min="7405" max="7405" width="17.28515625" customWidth="1"/>
    <col min="7406" max="7406" width="13" customWidth="1"/>
    <col min="7407" max="7407" width="10.7109375" customWidth="1"/>
    <col min="7408" max="7408" width="9.85546875" customWidth="1"/>
    <col min="7409" max="7409" width="8.5703125" customWidth="1"/>
    <col min="7410" max="7411" width="10.5703125" customWidth="1"/>
    <col min="7412" max="7412" width="12.28515625" customWidth="1"/>
    <col min="7413" max="7413" width="14.42578125" customWidth="1"/>
    <col min="7414" max="7414" width="9.7109375" customWidth="1"/>
    <col min="7415" max="7416" width="10.5703125" customWidth="1"/>
    <col min="7417" max="7419" width="10.28515625" customWidth="1"/>
    <col min="7420" max="7420" width="13.140625" customWidth="1"/>
    <col min="7421" max="7422" width="12.140625" customWidth="1"/>
    <col min="7423" max="7423" width="10.7109375" customWidth="1"/>
    <col min="7424" max="7424" width="14" customWidth="1"/>
    <col min="7425" max="7425" width="10.5703125" customWidth="1"/>
    <col min="7426" max="7426" width="13.7109375" customWidth="1"/>
    <col min="7427" max="7427" width="10.7109375" customWidth="1"/>
    <col min="7428" max="7428" width="11" customWidth="1"/>
    <col min="7661" max="7661" width="17.28515625" customWidth="1"/>
    <col min="7662" max="7662" width="13" customWidth="1"/>
    <col min="7663" max="7663" width="10.7109375" customWidth="1"/>
    <col min="7664" max="7664" width="9.85546875" customWidth="1"/>
    <col min="7665" max="7665" width="8.5703125" customWidth="1"/>
    <col min="7666" max="7667" width="10.5703125" customWidth="1"/>
    <col min="7668" max="7668" width="12.28515625" customWidth="1"/>
    <col min="7669" max="7669" width="14.42578125" customWidth="1"/>
    <col min="7670" max="7670" width="9.7109375" customWidth="1"/>
    <col min="7671" max="7672" width="10.5703125" customWidth="1"/>
    <col min="7673" max="7675" width="10.28515625" customWidth="1"/>
    <col min="7676" max="7676" width="13.140625" customWidth="1"/>
    <col min="7677" max="7678" width="12.140625" customWidth="1"/>
    <col min="7679" max="7679" width="10.7109375" customWidth="1"/>
    <col min="7680" max="7680" width="14" customWidth="1"/>
    <col min="7681" max="7681" width="10.5703125" customWidth="1"/>
    <col min="7682" max="7682" width="13.7109375" customWidth="1"/>
    <col min="7683" max="7683" width="10.7109375" customWidth="1"/>
    <col min="7684" max="7684" width="11" customWidth="1"/>
    <col min="7917" max="7917" width="17.28515625" customWidth="1"/>
    <col min="7918" max="7918" width="13" customWidth="1"/>
    <col min="7919" max="7919" width="10.7109375" customWidth="1"/>
    <col min="7920" max="7920" width="9.85546875" customWidth="1"/>
    <col min="7921" max="7921" width="8.5703125" customWidth="1"/>
    <col min="7922" max="7923" width="10.5703125" customWidth="1"/>
    <col min="7924" max="7924" width="12.28515625" customWidth="1"/>
    <col min="7925" max="7925" width="14.42578125" customWidth="1"/>
    <col min="7926" max="7926" width="9.7109375" customWidth="1"/>
    <col min="7927" max="7928" width="10.5703125" customWidth="1"/>
    <col min="7929" max="7931" width="10.28515625" customWidth="1"/>
    <col min="7932" max="7932" width="13.140625" customWidth="1"/>
    <col min="7933" max="7934" width="12.140625" customWidth="1"/>
    <col min="7935" max="7935" width="10.7109375" customWidth="1"/>
    <col min="7936" max="7936" width="14" customWidth="1"/>
    <col min="7937" max="7937" width="10.5703125" customWidth="1"/>
    <col min="7938" max="7938" width="13.7109375" customWidth="1"/>
    <col min="7939" max="7939" width="10.7109375" customWidth="1"/>
    <col min="7940" max="7940" width="11" customWidth="1"/>
    <col min="8173" max="8173" width="17.28515625" customWidth="1"/>
    <col min="8174" max="8174" width="13" customWidth="1"/>
    <col min="8175" max="8175" width="10.7109375" customWidth="1"/>
    <col min="8176" max="8176" width="9.85546875" customWidth="1"/>
    <col min="8177" max="8177" width="8.5703125" customWidth="1"/>
    <col min="8178" max="8179" width="10.5703125" customWidth="1"/>
    <col min="8180" max="8180" width="12.28515625" customWidth="1"/>
    <col min="8181" max="8181" width="14.42578125" customWidth="1"/>
    <col min="8182" max="8182" width="9.7109375" customWidth="1"/>
    <col min="8183" max="8184" width="10.5703125" customWidth="1"/>
    <col min="8185" max="8187" width="10.28515625" customWidth="1"/>
    <col min="8188" max="8188" width="13.140625" customWidth="1"/>
    <col min="8189" max="8190" width="12.140625" customWidth="1"/>
    <col min="8191" max="8191" width="10.7109375" customWidth="1"/>
    <col min="8192" max="8192" width="14" customWidth="1"/>
    <col min="8193" max="8193" width="10.5703125" customWidth="1"/>
    <col min="8194" max="8194" width="13.7109375" customWidth="1"/>
    <col min="8195" max="8195" width="10.7109375" customWidth="1"/>
    <col min="8196" max="8196" width="11" customWidth="1"/>
    <col min="8429" max="8429" width="17.28515625" customWidth="1"/>
    <col min="8430" max="8430" width="13" customWidth="1"/>
    <col min="8431" max="8431" width="10.7109375" customWidth="1"/>
    <col min="8432" max="8432" width="9.85546875" customWidth="1"/>
    <col min="8433" max="8433" width="8.5703125" customWidth="1"/>
    <col min="8434" max="8435" width="10.5703125" customWidth="1"/>
    <col min="8436" max="8436" width="12.28515625" customWidth="1"/>
    <col min="8437" max="8437" width="14.42578125" customWidth="1"/>
    <col min="8438" max="8438" width="9.7109375" customWidth="1"/>
    <col min="8439" max="8440" width="10.5703125" customWidth="1"/>
    <col min="8441" max="8443" width="10.28515625" customWidth="1"/>
    <col min="8444" max="8444" width="13.140625" customWidth="1"/>
    <col min="8445" max="8446" width="12.140625" customWidth="1"/>
    <col min="8447" max="8447" width="10.7109375" customWidth="1"/>
    <col min="8448" max="8448" width="14" customWidth="1"/>
    <col min="8449" max="8449" width="10.5703125" customWidth="1"/>
    <col min="8450" max="8450" width="13.7109375" customWidth="1"/>
    <col min="8451" max="8451" width="10.7109375" customWidth="1"/>
    <col min="8452" max="8452" width="11" customWidth="1"/>
    <col min="8685" max="8685" width="17.28515625" customWidth="1"/>
    <col min="8686" max="8686" width="13" customWidth="1"/>
    <col min="8687" max="8687" width="10.7109375" customWidth="1"/>
    <col min="8688" max="8688" width="9.85546875" customWidth="1"/>
    <col min="8689" max="8689" width="8.5703125" customWidth="1"/>
    <col min="8690" max="8691" width="10.5703125" customWidth="1"/>
    <col min="8692" max="8692" width="12.28515625" customWidth="1"/>
    <col min="8693" max="8693" width="14.42578125" customWidth="1"/>
    <col min="8694" max="8694" width="9.7109375" customWidth="1"/>
    <col min="8695" max="8696" width="10.5703125" customWidth="1"/>
    <col min="8697" max="8699" width="10.28515625" customWidth="1"/>
    <col min="8700" max="8700" width="13.140625" customWidth="1"/>
    <col min="8701" max="8702" width="12.140625" customWidth="1"/>
    <col min="8703" max="8703" width="10.7109375" customWidth="1"/>
    <col min="8704" max="8704" width="14" customWidth="1"/>
    <col min="8705" max="8705" width="10.5703125" customWidth="1"/>
    <col min="8706" max="8706" width="13.7109375" customWidth="1"/>
    <col min="8707" max="8707" width="10.7109375" customWidth="1"/>
    <col min="8708" max="8708" width="11" customWidth="1"/>
    <col min="8941" max="8941" width="17.28515625" customWidth="1"/>
    <col min="8942" max="8942" width="13" customWidth="1"/>
    <col min="8943" max="8943" width="10.7109375" customWidth="1"/>
    <col min="8944" max="8944" width="9.85546875" customWidth="1"/>
    <col min="8945" max="8945" width="8.5703125" customWidth="1"/>
    <col min="8946" max="8947" width="10.5703125" customWidth="1"/>
    <col min="8948" max="8948" width="12.28515625" customWidth="1"/>
    <col min="8949" max="8949" width="14.42578125" customWidth="1"/>
    <col min="8950" max="8950" width="9.7109375" customWidth="1"/>
    <col min="8951" max="8952" width="10.5703125" customWidth="1"/>
    <col min="8953" max="8955" width="10.28515625" customWidth="1"/>
    <col min="8956" max="8956" width="13.140625" customWidth="1"/>
    <col min="8957" max="8958" width="12.140625" customWidth="1"/>
    <col min="8959" max="8959" width="10.7109375" customWidth="1"/>
    <col min="8960" max="8960" width="14" customWidth="1"/>
    <col min="8961" max="8961" width="10.5703125" customWidth="1"/>
    <col min="8962" max="8962" width="13.7109375" customWidth="1"/>
    <col min="8963" max="8963" width="10.7109375" customWidth="1"/>
    <col min="8964" max="8964" width="11" customWidth="1"/>
    <col min="9197" max="9197" width="17.28515625" customWidth="1"/>
    <col min="9198" max="9198" width="13" customWidth="1"/>
    <col min="9199" max="9199" width="10.7109375" customWidth="1"/>
    <col min="9200" max="9200" width="9.85546875" customWidth="1"/>
    <col min="9201" max="9201" width="8.5703125" customWidth="1"/>
    <col min="9202" max="9203" width="10.5703125" customWidth="1"/>
    <col min="9204" max="9204" width="12.28515625" customWidth="1"/>
    <col min="9205" max="9205" width="14.42578125" customWidth="1"/>
    <col min="9206" max="9206" width="9.7109375" customWidth="1"/>
    <col min="9207" max="9208" width="10.5703125" customWidth="1"/>
    <col min="9209" max="9211" width="10.28515625" customWidth="1"/>
    <col min="9212" max="9212" width="13.140625" customWidth="1"/>
    <col min="9213" max="9214" width="12.140625" customWidth="1"/>
    <col min="9215" max="9215" width="10.7109375" customWidth="1"/>
    <col min="9216" max="9216" width="14" customWidth="1"/>
    <col min="9217" max="9217" width="10.5703125" customWidth="1"/>
    <col min="9218" max="9218" width="13.7109375" customWidth="1"/>
    <col min="9219" max="9219" width="10.7109375" customWidth="1"/>
    <col min="9220" max="9220" width="11" customWidth="1"/>
    <col min="9453" max="9453" width="17.28515625" customWidth="1"/>
    <col min="9454" max="9454" width="13" customWidth="1"/>
    <col min="9455" max="9455" width="10.7109375" customWidth="1"/>
    <col min="9456" max="9456" width="9.85546875" customWidth="1"/>
    <col min="9457" max="9457" width="8.5703125" customWidth="1"/>
    <col min="9458" max="9459" width="10.5703125" customWidth="1"/>
    <col min="9460" max="9460" width="12.28515625" customWidth="1"/>
    <col min="9461" max="9461" width="14.42578125" customWidth="1"/>
    <col min="9462" max="9462" width="9.7109375" customWidth="1"/>
    <col min="9463" max="9464" width="10.5703125" customWidth="1"/>
    <col min="9465" max="9467" width="10.28515625" customWidth="1"/>
    <col min="9468" max="9468" width="13.140625" customWidth="1"/>
    <col min="9469" max="9470" width="12.140625" customWidth="1"/>
    <col min="9471" max="9471" width="10.7109375" customWidth="1"/>
    <col min="9472" max="9472" width="14" customWidth="1"/>
    <col min="9473" max="9473" width="10.5703125" customWidth="1"/>
    <col min="9474" max="9474" width="13.7109375" customWidth="1"/>
    <col min="9475" max="9475" width="10.7109375" customWidth="1"/>
    <col min="9476" max="9476" width="11" customWidth="1"/>
    <col min="9709" max="9709" width="17.28515625" customWidth="1"/>
    <col min="9710" max="9710" width="13" customWidth="1"/>
    <col min="9711" max="9711" width="10.7109375" customWidth="1"/>
    <col min="9712" max="9712" width="9.85546875" customWidth="1"/>
    <col min="9713" max="9713" width="8.5703125" customWidth="1"/>
    <col min="9714" max="9715" width="10.5703125" customWidth="1"/>
    <col min="9716" max="9716" width="12.28515625" customWidth="1"/>
    <col min="9717" max="9717" width="14.42578125" customWidth="1"/>
    <col min="9718" max="9718" width="9.7109375" customWidth="1"/>
    <col min="9719" max="9720" width="10.5703125" customWidth="1"/>
    <col min="9721" max="9723" width="10.28515625" customWidth="1"/>
    <col min="9724" max="9724" width="13.140625" customWidth="1"/>
    <col min="9725" max="9726" width="12.140625" customWidth="1"/>
    <col min="9727" max="9727" width="10.7109375" customWidth="1"/>
    <col min="9728" max="9728" width="14" customWidth="1"/>
    <col min="9729" max="9729" width="10.5703125" customWidth="1"/>
    <col min="9730" max="9730" width="13.7109375" customWidth="1"/>
    <col min="9731" max="9731" width="10.7109375" customWidth="1"/>
    <col min="9732" max="9732" width="11" customWidth="1"/>
    <col min="9965" max="9965" width="17.28515625" customWidth="1"/>
    <col min="9966" max="9966" width="13" customWidth="1"/>
    <col min="9967" max="9967" width="10.7109375" customWidth="1"/>
    <col min="9968" max="9968" width="9.85546875" customWidth="1"/>
    <col min="9969" max="9969" width="8.5703125" customWidth="1"/>
    <col min="9970" max="9971" width="10.5703125" customWidth="1"/>
    <col min="9972" max="9972" width="12.28515625" customWidth="1"/>
    <col min="9973" max="9973" width="14.42578125" customWidth="1"/>
    <col min="9974" max="9974" width="9.7109375" customWidth="1"/>
    <col min="9975" max="9976" width="10.5703125" customWidth="1"/>
    <col min="9977" max="9979" width="10.28515625" customWidth="1"/>
    <col min="9980" max="9980" width="13.140625" customWidth="1"/>
    <col min="9981" max="9982" width="12.140625" customWidth="1"/>
    <col min="9983" max="9983" width="10.7109375" customWidth="1"/>
    <col min="9984" max="9984" width="14" customWidth="1"/>
    <col min="9985" max="9985" width="10.5703125" customWidth="1"/>
    <col min="9986" max="9986" width="13.7109375" customWidth="1"/>
    <col min="9987" max="9987" width="10.7109375" customWidth="1"/>
    <col min="9988" max="9988" width="11" customWidth="1"/>
    <col min="10221" max="10221" width="17.28515625" customWidth="1"/>
    <col min="10222" max="10222" width="13" customWidth="1"/>
    <col min="10223" max="10223" width="10.7109375" customWidth="1"/>
    <col min="10224" max="10224" width="9.85546875" customWidth="1"/>
    <col min="10225" max="10225" width="8.5703125" customWidth="1"/>
    <col min="10226" max="10227" width="10.5703125" customWidth="1"/>
    <col min="10228" max="10228" width="12.28515625" customWidth="1"/>
    <col min="10229" max="10229" width="14.42578125" customWidth="1"/>
    <col min="10230" max="10230" width="9.7109375" customWidth="1"/>
    <col min="10231" max="10232" width="10.5703125" customWidth="1"/>
    <col min="10233" max="10235" width="10.28515625" customWidth="1"/>
    <col min="10236" max="10236" width="13.140625" customWidth="1"/>
    <col min="10237" max="10238" width="12.140625" customWidth="1"/>
    <col min="10239" max="10239" width="10.7109375" customWidth="1"/>
    <col min="10240" max="10240" width="14" customWidth="1"/>
    <col min="10241" max="10241" width="10.5703125" customWidth="1"/>
    <col min="10242" max="10242" width="13.7109375" customWidth="1"/>
    <col min="10243" max="10243" width="10.7109375" customWidth="1"/>
    <col min="10244" max="10244" width="11" customWidth="1"/>
    <col min="10477" max="10477" width="17.28515625" customWidth="1"/>
    <col min="10478" max="10478" width="13" customWidth="1"/>
    <col min="10479" max="10479" width="10.7109375" customWidth="1"/>
    <col min="10480" max="10480" width="9.85546875" customWidth="1"/>
    <col min="10481" max="10481" width="8.5703125" customWidth="1"/>
    <col min="10482" max="10483" width="10.5703125" customWidth="1"/>
    <col min="10484" max="10484" width="12.28515625" customWidth="1"/>
    <col min="10485" max="10485" width="14.42578125" customWidth="1"/>
    <col min="10486" max="10486" width="9.7109375" customWidth="1"/>
    <col min="10487" max="10488" width="10.5703125" customWidth="1"/>
    <col min="10489" max="10491" width="10.28515625" customWidth="1"/>
    <col min="10492" max="10492" width="13.140625" customWidth="1"/>
    <col min="10493" max="10494" width="12.140625" customWidth="1"/>
    <col min="10495" max="10495" width="10.7109375" customWidth="1"/>
    <col min="10496" max="10496" width="14" customWidth="1"/>
    <col min="10497" max="10497" width="10.5703125" customWidth="1"/>
    <col min="10498" max="10498" width="13.7109375" customWidth="1"/>
    <col min="10499" max="10499" width="10.7109375" customWidth="1"/>
    <col min="10500" max="10500" width="11" customWidth="1"/>
    <col min="10733" max="10733" width="17.28515625" customWidth="1"/>
    <col min="10734" max="10734" width="13" customWidth="1"/>
    <col min="10735" max="10735" width="10.7109375" customWidth="1"/>
    <col min="10736" max="10736" width="9.85546875" customWidth="1"/>
    <col min="10737" max="10737" width="8.5703125" customWidth="1"/>
    <col min="10738" max="10739" width="10.5703125" customWidth="1"/>
    <col min="10740" max="10740" width="12.28515625" customWidth="1"/>
    <col min="10741" max="10741" width="14.42578125" customWidth="1"/>
    <col min="10742" max="10742" width="9.7109375" customWidth="1"/>
    <col min="10743" max="10744" width="10.5703125" customWidth="1"/>
    <col min="10745" max="10747" width="10.28515625" customWidth="1"/>
    <col min="10748" max="10748" width="13.140625" customWidth="1"/>
    <col min="10749" max="10750" width="12.140625" customWidth="1"/>
    <col min="10751" max="10751" width="10.7109375" customWidth="1"/>
    <col min="10752" max="10752" width="14" customWidth="1"/>
    <col min="10753" max="10753" width="10.5703125" customWidth="1"/>
    <col min="10754" max="10754" width="13.7109375" customWidth="1"/>
    <col min="10755" max="10755" width="10.7109375" customWidth="1"/>
    <col min="10756" max="10756" width="11" customWidth="1"/>
    <col min="10989" max="10989" width="17.28515625" customWidth="1"/>
    <col min="10990" max="10990" width="13" customWidth="1"/>
    <col min="10991" max="10991" width="10.7109375" customWidth="1"/>
    <col min="10992" max="10992" width="9.85546875" customWidth="1"/>
    <col min="10993" max="10993" width="8.5703125" customWidth="1"/>
    <col min="10994" max="10995" width="10.5703125" customWidth="1"/>
    <col min="10996" max="10996" width="12.28515625" customWidth="1"/>
    <col min="10997" max="10997" width="14.42578125" customWidth="1"/>
    <col min="10998" max="10998" width="9.7109375" customWidth="1"/>
    <col min="10999" max="11000" width="10.5703125" customWidth="1"/>
    <col min="11001" max="11003" width="10.28515625" customWidth="1"/>
    <col min="11004" max="11004" width="13.140625" customWidth="1"/>
    <col min="11005" max="11006" width="12.140625" customWidth="1"/>
    <col min="11007" max="11007" width="10.7109375" customWidth="1"/>
    <col min="11008" max="11008" width="14" customWidth="1"/>
    <col min="11009" max="11009" width="10.5703125" customWidth="1"/>
    <col min="11010" max="11010" width="13.7109375" customWidth="1"/>
    <col min="11011" max="11011" width="10.7109375" customWidth="1"/>
    <col min="11012" max="11012" width="11" customWidth="1"/>
    <col min="11245" max="11245" width="17.28515625" customWidth="1"/>
    <col min="11246" max="11246" width="13" customWidth="1"/>
    <col min="11247" max="11247" width="10.7109375" customWidth="1"/>
    <col min="11248" max="11248" width="9.85546875" customWidth="1"/>
    <col min="11249" max="11249" width="8.5703125" customWidth="1"/>
    <col min="11250" max="11251" width="10.5703125" customWidth="1"/>
    <col min="11252" max="11252" width="12.28515625" customWidth="1"/>
    <col min="11253" max="11253" width="14.42578125" customWidth="1"/>
    <col min="11254" max="11254" width="9.7109375" customWidth="1"/>
    <col min="11255" max="11256" width="10.5703125" customWidth="1"/>
    <col min="11257" max="11259" width="10.28515625" customWidth="1"/>
    <col min="11260" max="11260" width="13.140625" customWidth="1"/>
    <col min="11261" max="11262" width="12.140625" customWidth="1"/>
    <col min="11263" max="11263" width="10.7109375" customWidth="1"/>
    <col min="11264" max="11264" width="14" customWidth="1"/>
    <col min="11265" max="11265" width="10.5703125" customWidth="1"/>
    <col min="11266" max="11266" width="13.7109375" customWidth="1"/>
    <col min="11267" max="11267" width="10.7109375" customWidth="1"/>
    <col min="11268" max="11268" width="11" customWidth="1"/>
    <col min="11501" max="11501" width="17.28515625" customWidth="1"/>
    <col min="11502" max="11502" width="13" customWidth="1"/>
    <col min="11503" max="11503" width="10.7109375" customWidth="1"/>
    <col min="11504" max="11504" width="9.85546875" customWidth="1"/>
    <col min="11505" max="11505" width="8.5703125" customWidth="1"/>
    <col min="11506" max="11507" width="10.5703125" customWidth="1"/>
    <col min="11508" max="11508" width="12.28515625" customWidth="1"/>
    <col min="11509" max="11509" width="14.42578125" customWidth="1"/>
    <col min="11510" max="11510" width="9.7109375" customWidth="1"/>
    <col min="11511" max="11512" width="10.5703125" customWidth="1"/>
    <col min="11513" max="11515" width="10.28515625" customWidth="1"/>
    <col min="11516" max="11516" width="13.140625" customWidth="1"/>
    <col min="11517" max="11518" width="12.140625" customWidth="1"/>
    <col min="11519" max="11519" width="10.7109375" customWidth="1"/>
    <col min="11520" max="11520" width="14" customWidth="1"/>
    <col min="11521" max="11521" width="10.5703125" customWidth="1"/>
    <col min="11522" max="11522" width="13.7109375" customWidth="1"/>
    <col min="11523" max="11523" width="10.7109375" customWidth="1"/>
    <col min="11524" max="11524" width="11" customWidth="1"/>
    <col min="11757" max="11757" width="17.28515625" customWidth="1"/>
    <col min="11758" max="11758" width="13" customWidth="1"/>
    <col min="11759" max="11759" width="10.7109375" customWidth="1"/>
    <col min="11760" max="11760" width="9.85546875" customWidth="1"/>
    <col min="11761" max="11761" width="8.5703125" customWidth="1"/>
    <col min="11762" max="11763" width="10.5703125" customWidth="1"/>
    <col min="11764" max="11764" width="12.28515625" customWidth="1"/>
    <col min="11765" max="11765" width="14.42578125" customWidth="1"/>
    <col min="11766" max="11766" width="9.7109375" customWidth="1"/>
    <col min="11767" max="11768" width="10.5703125" customWidth="1"/>
    <col min="11769" max="11771" width="10.28515625" customWidth="1"/>
    <col min="11772" max="11772" width="13.140625" customWidth="1"/>
    <col min="11773" max="11774" width="12.140625" customWidth="1"/>
    <col min="11775" max="11775" width="10.7109375" customWidth="1"/>
    <col min="11776" max="11776" width="14" customWidth="1"/>
    <col min="11777" max="11777" width="10.5703125" customWidth="1"/>
    <col min="11778" max="11778" width="13.7109375" customWidth="1"/>
    <col min="11779" max="11779" width="10.7109375" customWidth="1"/>
    <col min="11780" max="11780" width="11" customWidth="1"/>
    <col min="12013" max="12013" width="17.28515625" customWidth="1"/>
    <col min="12014" max="12014" width="13" customWidth="1"/>
    <col min="12015" max="12015" width="10.7109375" customWidth="1"/>
    <col min="12016" max="12016" width="9.85546875" customWidth="1"/>
    <col min="12017" max="12017" width="8.5703125" customWidth="1"/>
    <col min="12018" max="12019" width="10.5703125" customWidth="1"/>
    <col min="12020" max="12020" width="12.28515625" customWidth="1"/>
    <col min="12021" max="12021" width="14.42578125" customWidth="1"/>
    <col min="12022" max="12022" width="9.7109375" customWidth="1"/>
    <col min="12023" max="12024" width="10.5703125" customWidth="1"/>
    <col min="12025" max="12027" width="10.28515625" customWidth="1"/>
    <col min="12028" max="12028" width="13.140625" customWidth="1"/>
    <col min="12029" max="12030" width="12.140625" customWidth="1"/>
    <col min="12031" max="12031" width="10.7109375" customWidth="1"/>
    <col min="12032" max="12032" width="14" customWidth="1"/>
    <col min="12033" max="12033" width="10.5703125" customWidth="1"/>
    <col min="12034" max="12034" width="13.7109375" customWidth="1"/>
    <col min="12035" max="12035" width="10.7109375" customWidth="1"/>
    <col min="12036" max="12036" width="11" customWidth="1"/>
    <col min="12269" max="12269" width="17.28515625" customWidth="1"/>
    <col min="12270" max="12270" width="13" customWidth="1"/>
    <col min="12271" max="12271" width="10.7109375" customWidth="1"/>
    <col min="12272" max="12272" width="9.85546875" customWidth="1"/>
    <col min="12273" max="12273" width="8.5703125" customWidth="1"/>
    <col min="12274" max="12275" width="10.5703125" customWidth="1"/>
    <col min="12276" max="12276" width="12.28515625" customWidth="1"/>
    <col min="12277" max="12277" width="14.42578125" customWidth="1"/>
    <col min="12278" max="12278" width="9.7109375" customWidth="1"/>
    <col min="12279" max="12280" width="10.5703125" customWidth="1"/>
    <col min="12281" max="12283" width="10.28515625" customWidth="1"/>
    <col min="12284" max="12284" width="13.140625" customWidth="1"/>
    <col min="12285" max="12286" width="12.140625" customWidth="1"/>
    <col min="12287" max="12287" width="10.7109375" customWidth="1"/>
    <col min="12288" max="12288" width="14" customWidth="1"/>
    <col min="12289" max="12289" width="10.5703125" customWidth="1"/>
    <col min="12290" max="12290" width="13.7109375" customWidth="1"/>
    <col min="12291" max="12291" width="10.7109375" customWidth="1"/>
    <col min="12292" max="12292" width="11" customWidth="1"/>
    <col min="12525" max="12525" width="17.28515625" customWidth="1"/>
    <col min="12526" max="12526" width="13" customWidth="1"/>
    <col min="12527" max="12527" width="10.7109375" customWidth="1"/>
    <col min="12528" max="12528" width="9.85546875" customWidth="1"/>
    <col min="12529" max="12529" width="8.5703125" customWidth="1"/>
    <col min="12530" max="12531" width="10.5703125" customWidth="1"/>
    <col min="12532" max="12532" width="12.28515625" customWidth="1"/>
    <col min="12533" max="12533" width="14.42578125" customWidth="1"/>
    <col min="12534" max="12534" width="9.7109375" customWidth="1"/>
    <col min="12535" max="12536" width="10.5703125" customWidth="1"/>
    <col min="12537" max="12539" width="10.28515625" customWidth="1"/>
    <col min="12540" max="12540" width="13.140625" customWidth="1"/>
    <col min="12541" max="12542" width="12.140625" customWidth="1"/>
    <col min="12543" max="12543" width="10.7109375" customWidth="1"/>
    <col min="12544" max="12544" width="14" customWidth="1"/>
    <col min="12545" max="12545" width="10.5703125" customWidth="1"/>
    <col min="12546" max="12546" width="13.7109375" customWidth="1"/>
    <col min="12547" max="12547" width="10.7109375" customWidth="1"/>
    <col min="12548" max="12548" width="11" customWidth="1"/>
    <col min="12781" max="12781" width="17.28515625" customWidth="1"/>
    <col min="12782" max="12782" width="13" customWidth="1"/>
    <col min="12783" max="12783" width="10.7109375" customWidth="1"/>
    <col min="12784" max="12784" width="9.85546875" customWidth="1"/>
    <col min="12785" max="12785" width="8.5703125" customWidth="1"/>
    <col min="12786" max="12787" width="10.5703125" customWidth="1"/>
    <col min="12788" max="12788" width="12.28515625" customWidth="1"/>
    <col min="12789" max="12789" width="14.42578125" customWidth="1"/>
    <col min="12790" max="12790" width="9.7109375" customWidth="1"/>
    <col min="12791" max="12792" width="10.5703125" customWidth="1"/>
    <col min="12793" max="12795" width="10.28515625" customWidth="1"/>
    <col min="12796" max="12796" width="13.140625" customWidth="1"/>
    <col min="12797" max="12798" width="12.140625" customWidth="1"/>
    <col min="12799" max="12799" width="10.7109375" customWidth="1"/>
    <col min="12800" max="12800" width="14" customWidth="1"/>
    <col min="12801" max="12801" width="10.5703125" customWidth="1"/>
    <col min="12802" max="12802" width="13.7109375" customWidth="1"/>
    <col min="12803" max="12803" width="10.7109375" customWidth="1"/>
    <col min="12804" max="12804" width="11" customWidth="1"/>
    <col min="13037" max="13037" width="17.28515625" customWidth="1"/>
    <col min="13038" max="13038" width="13" customWidth="1"/>
    <col min="13039" max="13039" width="10.7109375" customWidth="1"/>
    <col min="13040" max="13040" width="9.85546875" customWidth="1"/>
    <col min="13041" max="13041" width="8.5703125" customWidth="1"/>
    <col min="13042" max="13043" width="10.5703125" customWidth="1"/>
    <col min="13044" max="13044" width="12.28515625" customWidth="1"/>
    <col min="13045" max="13045" width="14.42578125" customWidth="1"/>
    <col min="13046" max="13046" width="9.7109375" customWidth="1"/>
    <col min="13047" max="13048" width="10.5703125" customWidth="1"/>
    <col min="13049" max="13051" width="10.28515625" customWidth="1"/>
    <col min="13052" max="13052" width="13.140625" customWidth="1"/>
    <col min="13053" max="13054" width="12.140625" customWidth="1"/>
    <col min="13055" max="13055" width="10.7109375" customWidth="1"/>
    <col min="13056" max="13056" width="14" customWidth="1"/>
    <col min="13057" max="13057" width="10.5703125" customWidth="1"/>
    <col min="13058" max="13058" width="13.7109375" customWidth="1"/>
    <col min="13059" max="13059" width="10.7109375" customWidth="1"/>
    <col min="13060" max="13060" width="11" customWidth="1"/>
    <col min="13293" max="13293" width="17.28515625" customWidth="1"/>
    <col min="13294" max="13294" width="13" customWidth="1"/>
    <col min="13295" max="13295" width="10.7109375" customWidth="1"/>
    <col min="13296" max="13296" width="9.85546875" customWidth="1"/>
    <col min="13297" max="13297" width="8.5703125" customWidth="1"/>
    <col min="13298" max="13299" width="10.5703125" customWidth="1"/>
    <col min="13300" max="13300" width="12.28515625" customWidth="1"/>
    <col min="13301" max="13301" width="14.42578125" customWidth="1"/>
    <col min="13302" max="13302" width="9.7109375" customWidth="1"/>
    <col min="13303" max="13304" width="10.5703125" customWidth="1"/>
    <col min="13305" max="13307" width="10.28515625" customWidth="1"/>
    <col min="13308" max="13308" width="13.140625" customWidth="1"/>
    <col min="13309" max="13310" width="12.140625" customWidth="1"/>
    <col min="13311" max="13311" width="10.7109375" customWidth="1"/>
    <col min="13312" max="13312" width="14" customWidth="1"/>
    <col min="13313" max="13313" width="10.5703125" customWidth="1"/>
    <col min="13314" max="13314" width="13.7109375" customWidth="1"/>
    <col min="13315" max="13315" width="10.7109375" customWidth="1"/>
    <col min="13316" max="13316" width="11" customWidth="1"/>
    <col min="13549" max="13549" width="17.28515625" customWidth="1"/>
    <col min="13550" max="13550" width="13" customWidth="1"/>
    <col min="13551" max="13551" width="10.7109375" customWidth="1"/>
    <col min="13552" max="13552" width="9.85546875" customWidth="1"/>
    <col min="13553" max="13553" width="8.5703125" customWidth="1"/>
    <col min="13554" max="13555" width="10.5703125" customWidth="1"/>
    <col min="13556" max="13556" width="12.28515625" customWidth="1"/>
    <col min="13557" max="13557" width="14.42578125" customWidth="1"/>
    <col min="13558" max="13558" width="9.7109375" customWidth="1"/>
    <col min="13559" max="13560" width="10.5703125" customWidth="1"/>
    <col min="13561" max="13563" width="10.28515625" customWidth="1"/>
    <col min="13564" max="13564" width="13.140625" customWidth="1"/>
    <col min="13565" max="13566" width="12.140625" customWidth="1"/>
    <col min="13567" max="13567" width="10.7109375" customWidth="1"/>
    <col min="13568" max="13568" width="14" customWidth="1"/>
    <col min="13569" max="13569" width="10.5703125" customWidth="1"/>
    <col min="13570" max="13570" width="13.7109375" customWidth="1"/>
    <col min="13571" max="13571" width="10.7109375" customWidth="1"/>
    <col min="13572" max="13572" width="11" customWidth="1"/>
    <col min="13805" max="13805" width="17.28515625" customWidth="1"/>
    <col min="13806" max="13806" width="13" customWidth="1"/>
    <col min="13807" max="13807" width="10.7109375" customWidth="1"/>
    <col min="13808" max="13808" width="9.85546875" customWidth="1"/>
    <col min="13809" max="13809" width="8.5703125" customWidth="1"/>
    <col min="13810" max="13811" width="10.5703125" customWidth="1"/>
    <col min="13812" max="13812" width="12.28515625" customWidth="1"/>
    <col min="13813" max="13813" width="14.42578125" customWidth="1"/>
    <col min="13814" max="13814" width="9.7109375" customWidth="1"/>
    <col min="13815" max="13816" width="10.5703125" customWidth="1"/>
    <col min="13817" max="13819" width="10.28515625" customWidth="1"/>
    <col min="13820" max="13820" width="13.140625" customWidth="1"/>
    <col min="13821" max="13822" width="12.140625" customWidth="1"/>
    <col min="13823" max="13823" width="10.7109375" customWidth="1"/>
    <col min="13824" max="13824" width="14" customWidth="1"/>
    <col min="13825" max="13825" width="10.5703125" customWidth="1"/>
    <col min="13826" max="13826" width="13.7109375" customWidth="1"/>
    <col min="13827" max="13827" width="10.7109375" customWidth="1"/>
    <col min="13828" max="13828" width="11" customWidth="1"/>
    <col min="14061" max="14061" width="17.28515625" customWidth="1"/>
    <col min="14062" max="14062" width="13" customWidth="1"/>
    <col min="14063" max="14063" width="10.7109375" customWidth="1"/>
    <col min="14064" max="14064" width="9.85546875" customWidth="1"/>
    <col min="14065" max="14065" width="8.5703125" customWidth="1"/>
    <col min="14066" max="14067" width="10.5703125" customWidth="1"/>
    <col min="14068" max="14068" width="12.28515625" customWidth="1"/>
    <col min="14069" max="14069" width="14.42578125" customWidth="1"/>
    <col min="14070" max="14070" width="9.7109375" customWidth="1"/>
    <col min="14071" max="14072" width="10.5703125" customWidth="1"/>
    <col min="14073" max="14075" width="10.28515625" customWidth="1"/>
    <col min="14076" max="14076" width="13.140625" customWidth="1"/>
    <col min="14077" max="14078" width="12.140625" customWidth="1"/>
    <col min="14079" max="14079" width="10.7109375" customWidth="1"/>
    <col min="14080" max="14080" width="14" customWidth="1"/>
    <col min="14081" max="14081" width="10.5703125" customWidth="1"/>
    <col min="14082" max="14082" width="13.7109375" customWidth="1"/>
    <col min="14083" max="14083" width="10.7109375" customWidth="1"/>
    <col min="14084" max="14084" width="11" customWidth="1"/>
    <col min="14317" max="14317" width="17.28515625" customWidth="1"/>
    <col min="14318" max="14318" width="13" customWidth="1"/>
    <col min="14319" max="14319" width="10.7109375" customWidth="1"/>
    <col min="14320" max="14320" width="9.85546875" customWidth="1"/>
    <col min="14321" max="14321" width="8.5703125" customWidth="1"/>
    <col min="14322" max="14323" width="10.5703125" customWidth="1"/>
    <col min="14324" max="14324" width="12.28515625" customWidth="1"/>
    <col min="14325" max="14325" width="14.42578125" customWidth="1"/>
    <col min="14326" max="14326" width="9.7109375" customWidth="1"/>
    <col min="14327" max="14328" width="10.5703125" customWidth="1"/>
    <col min="14329" max="14331" width="10.28515625" customWidth="1"/>
    <col min="14332" max="14332" width="13.140625" customWidth="1"/>
    <col min="14333" max="14334" width="12.140625" customWidth="1"/>
    <col min="14335" max="14335" width="10.7109375" customWidth="1"/>
    <col min="14336" max="14336" width="14" customWidth="1"/>
    <col min="14337" max="14337" width="10.5703125" customWidth="1"/>
    <col min="14338" max="14338" width="13.7109375" customWidth="1"/>
    <col min="14339" max="14339" width="10.7109375" customWidth="1"/>
    <col min="14340" max="14340" width="11" customWidth="1"/>
    <col min="14573" max="14573" width="17.28515625" customWidth="1"/>
    <col min="14574" max="14574" width="13" customWidth="1"/>
    <col min="14575" max="14575" width="10.7109375" customWidth="1"/>
    <col min="14576" max="14576" width="9.85546875" customWidth="1"/>
    <col min="14577" max="14577" width="8.5703125" customWidth="1"/>
    <col min="14578" max="14579" width="10.5703125" customWidth="1"/>
    <col min="14580" max="14580" width="12.28515625" customWidth="1"/>
    <col min="14581" max="14581" width="14.42578125" customWidth="1"/>
    <col min="14582" max="14582" width="9.7109375" customWidth="1"/>
    <col min="14583" max="14584" width="10.5703125" customWidth="1"/>
    <col min="14585" max="14587" width="10.28515625" customWidth="1"/>
    <col min="14588" max="14588" width="13.140625" customWidth="1"/>
    <col min="14589" max="14590" width="12.140625" customWidth="1"/>
    <col min="14591" max="14591" width="10.7109375" customWidth="1"/>
    <col min="14592" max="14592" width="14" customWidth="1"/>
    <col min="14593" max="14593" width="10.5703125" customWidth="1"/>
    <col min="14594" max="14594" width="13.7109375" customWidth="1"/>
    <col min="14595" max="14595" width="10.7109375" customWidth="1"/>
    <col min="14596" max="14596" width="11" customWidth="1"/>
    <col min="14829" max="14829" width="17.28515625" customWidth="1"/>
    <col min="14830" max="14830" width="13" customWidth="1"/>
    <col min="14831" max="14831" width="10.7109375" customWidth="1"/>
    <col min="14832" max="14832" width="9.85546875" customWidth="1"/>
    <col min="14833" max="14833" width="8.5703125" customWidth="1"/>
    <col min="14834" max="14835" width="10.5703125" customWidth="1"/>
    <col min="14836" max="14836" width="12.28515625" customWidth="1"/>
    <col min="14837" max="14837" width="14.42578125" customWidth="1"/>
    <col min="14838" max="14838" width="9.7109375" customWidth="1"/>
    <col min="14839" max="14840" width="10.5703125" customWidth="1"/>
    <col min="14841" max="14843" width="10.28515625" customWidth="1"/>
    <col min="14844" max="14844" width="13.140625" customWidth="1"/>
    <col min="14845" max="14846" width="12.140625" customWidth="1"/>
    <col min="14847" max="14847" width="10.7109375" customWidth="1"/>
    <col min="14848" max="14848" width="14" customWidth="1"/>
    <col min="14849" max="14849" width="10.5703125" customWidth="1"/>
    <col min="14850" max="14850" width="13.7109375" customWidth="1"/>
    <col min="14851" max="14851" width="10.7109375" customWidth="1"/>
    <col min="14852" max="14852" width="11" customWidth="1"/>
    <col min="15085" max="15085" width="17.28515625" customWidth="1"/>
    <col min="15086" max="15086" width="13" customWidth="1"/>
    <col min="15087" max="15087" width="10.7109375" customWidth="1"/>
    <col min="15088" max="15088" width="9.85546875" customWidth="1"/>
    <col min="15089" max="15089" width="8.5703125" customWidth="1"/>
    <col min="15090" max="15091" width="10.5703125" customWidth="1"/>
    <col min="15092" max="15092" width="12.28515625" customWidth="1"/>
    <col min="15093" max="15093" width="14.42578125" customWidth="1"/>
    <col min="15094" max="15094" width="9.7109375" customWidth="1"/>
    <col min="15095" max="15096" width="10.5703125" customWidth="1"/>
    <col min="15097" max="15099" width="10.28515625" customWidth="1"/>
    <col min="15100" max="15100" width="13.140625" customWidth="1"/>
    <col min="15101" max="15102" width="12.140625" customWidth="1"/>
    <col min="15103" max="15103" width="10.7109375" customWidth="1"/>
    <col min="15104" max="15104" width="14" customWidth="1"/>
    <col min="15105" max="15105" width="10.5703125" customWidth="1"/>
    <col min="15106" max="15106" width="13.7109375" customWidth="1"/>
    <col min="15107" max="15107" width="10.7109375" customWidth="1"/>
    <col min="15108" max="15108" width="11" customWidth="1"/>
    <col min="15341" max="15341" width="17.28515625" customWidth="1"/>
    <col min="15342" max="15342" width="13" customWidth="1"/>
    <col min="15343" max="15343" width="10.7109375" customWidth="1"/>
    <col min="15344" max="15344" width="9.85546875" customWidth="1"/>
    <col min="15345" max="15345" width="8.5703125" customWidth="1"/>
    <col min="15346" max="15347" width="10.5703125" customWidth="1"/>
    <col min="15348" max="15348" width="12.28515625" customWidth="1"/>
    <col min="15349" max="15349" width="14.42578125" customWidth="1"/>
    <col min="15350" max="15350" width="9.7109375" customWidth="1"/>
    <col min="15351" max="15352" width="10.5703125" customWidth="1"/>
    <col min="15353" max="15355" width="10.28515625" customWidth="1"/>
    <col min="15356" max="15356" width="13.140625" customWidth="1"/>
    <col min="15357" max="15358" width="12.140625" customWidth="1"/>
    <col min="15359" max="15359" width="10.7109375" customWidth="1"/>
    <col min="15360" max="15360" width="14" customWidth="1"/>
    <col min="15361" max="15361" width="10.5703125" customWidth="1"/>
    <col min="15362" max="15362" width="13.7109375" customWidth="1"/>
    <col min="15363" max="15363" width="10.7109375" customWidth="1"/>
    <col min="15364" max="15364" width="11" customWidth="1"/>
    <col min="15597" max="15597" width="17.28515625" customWidth="1"/>
    <col min="15598" max="15598" width="13" customWidth="1"/>
    <col min="15599" max="15599" width="10.7109375" customWidth="1"/>
    <col min="15600" max="15600" width="9.85546875" customWidth="1"/>
    <col min="15601" max="15601" width="8.5703125" customWidth="1"/>
    <col min="15602" max="15603" width="10.5703125" customWidth="1"/>
    <col min="15604" max="15604" width="12.28515625" customWidth="1"/>
    <col min="15605" max="15605" width="14.42578125" customWidth="1"/>
    <col min="15606" max="15606" width="9.7109375" customWidth="1"/>
    <col min="15607" max="15608" width="10.5703125" customWidth="1"/>
    <col min="15609" max="15611" width="10.28515625" customWidth="1"/>
    <col min="15612" max="15612" width="13.140625" customWidth="1"/>
    <col min="15613" max="15614" width="12.140625" customWidth="1"/>
    <col min="15615" max="15615" width="10.7109375" customWidth="1"/>
    <col min="15616" max="15616" width="14" customWidth="1"/>
    <col min="15617" max="15617" width="10.5703125" customWidth="1"/>
    <col min="15618" max="15618" width="13.7109375" customWidth="1"/>
    <col min="15619" max="15619" width="10.7109375" customWidth="1"/>
    <col min="15620" max="15620" width="11" customWidth="1"/>
    <col min="15853" max="15853" width="17.28515625" customWidth="1"/>
    <col min="15854" max="15854" width="13" customWidth="1"/>
    <col min="15855" max="15855" width="10.7109375" customWidth="1"/>
    <col min="15856" max="15856" width="9.85546875" customWidth="1"/>
    <col min="15857" max="15857" width="8.5703125" customWidth="1"/>
    <col min="15858" max="15859" width="10.5703125" customWidth="1"/>
    <col min="15860" max="15860" width="12.28515625" customWidth="1"/>
    <col min="15861" max="15861" width="14.42578125" customWidth="1"/>
    <col min="15862" max="15862" width="9.7109375" customWidth="1"/>
    <col min="15863" max="15864" width="10.5703125" customWidth="1"/>
    <col min="15865" max="15867" width="10.28515625" customWidth="1"/>
    <col min="15868" max="15868" width="13.140625" customWidth="1"/>
    <col min="15869" max="15870" width="12.140625" customWidth="1"/>
    <col min="15871" max="15871" width="10.7109375" customWidth="1"/>
    <col min="15872" max="15872" width="14" customWidth="1"/>
    <col min="15873" max="15873" width="10.5703125" customWidth="1"/>
    <col min="15874" max="15874" width="13.7109375" customWidth="1"/>
    <col min="15875" max="15875" width="10.7109375" customWidth="1"/>
    <col min="15876" max="15876" width="11" customWidth="1"/>
    <col min="16109" max="16109" width="17.28515625" customWidth="1"/>
    <col min="16110" max="16110" width="13" customWidth="1"/>
    <col min="16111" max="16111" width="10.7109375" customWidth="1"/>
    <col min="16112" max="16112" width="9.85546875" customWidth="1"/>
    <col min="16113" max="16113" width="8.5703125" customWidth="1"/>
    <col min="16114" max="16115" width="10.5703125" customWidth="1"/>
    <col min="16116" max="16116" width="12.28515625" customWidth="1"/>
    <col min="16117" max="16117" width="14.42578125" customWidth="1"/>
    <col min="16118" max="16118" width="9.7109375" customWidth="1"/>
    <col min="16119" max="16120" width="10.5703125" customWidth="1"/>
    <col min="16121" max="16123" width="10.28515625" customWidth="1"/>
    <col min="16124" max="16124" width="13.140625" customWidth="1"/>
    <col min="16125" max="16126" width="12.140625" customWidth="1"/>
    <col min="16127" max="16127" width="10.7109375" customWidth="1"/>
    <col min="16128" max="16128" width="14" customWidth="1"/>
    <col min="16129" max="16129" width="10.5703125" customWidth="1"/>
    <col min="16130" max="16130" width="13.7109375" customWidth="1"/>
    <col min="16131" max="16131" width="10.7109375" customWidth="1"/>
    <col min="16132" max="16132" width="11" customWidth="1"/>
  </cols>
  <sheetData>
    <row r="1" spans="1:4" x14ac:dyDescent="0.2">
      <c r="A1" s="64" t="s">
        <v>0</v>
      </c>
      <c r="B1" s="64"/>
      <c r="C1" s="64" t="s">
        <v>1</v>
      </c>
      <c r="D1" s="64" t="s">
        <v>2</v>
      </c>
    </row>
    <row r="2" spans="1:4" x14ac:dyDescent="0.2">
      <c r="A2" s="65" t="s">
        <v>3</v>
      </c>
      <c r="B2" s="67"/>
      <c r="C2" s="66">
        <v>8487670.8000013791</v>
      </c>
      <c r="D2" s="77">
        <v>8456817.5875885598</v>
      </c>
    </row>
    <row r="3" spans="1:4" x14ac:dyDescent="0.2">
      <c r="A3" s="76" t="s">
        <v>4</v>
      </c>
      <c r="B3" s="70"/>
      <c r="C3" s="69">
        <v>62250.699999999808</v>
      </c>
      <c r="D3" s="69">
        <v>65617.753333336499</v>
      </c>
    </row>
    <row r="4" spans="1:4" x14ac:dyDescent="0.2">
      <c r="A4" s="76" t="s">
        <v>5</v>
      </c>
      <c r="B4" s="74"/>
      <c r="C4" s="73">
        <v>397147.40000000497</v>
      </c>
      <c r="D4" s="73">
        <v>411148.37416666391</v>
      </c>
    </row>
    <row r="5" spans="1:4" x14ac:dyDescent="0.2">
      <c r="A5" s="76" t="s">
        <v>6</v>
      </c>
      <c r="B5" s="70"/>
      <c r="C5" s="69">
        <v>1317381.8000000939</v>
      </c>
      <c r="D5" s="69">
        <v>1336330.0830833321</v>
      </c>
    </row>
    <row r="6" spans="1:4" x14ac:dyDescent="0.2">
      <c r="A6" s="76" t="s">
        <v>7</v>
      </c>
      <c r="B6" s="74"/>
      <c r="C6" s="73">
        <v>2883066.4000003012</v>
      </c>
      <c r="D6" s="73">
        <v>2838102.8623333341</v>
      </c>
    </row>
    <row r="7" spans="1:4" x14ac:dyDescent="0.2">
      <c r="A7" s="76" t="s">
        <v>8</v>
      </c>
      <c r="B7" s="70"/>
      <c r="C7" s="69">
        <v>1685371.1999999376</v>
      </c>
      <c r="D7" s="69">
        <v>1651864.6999999739</v>
      </c>
    </row>
    <row r="8" spans="1:4" x14ac:dyDescent="0.2">
      <c r="A8" s="76" t="s">
        <v>9</v>
      </c>
      <c r="B8" s="74"/>
      <c r="C8" s="73">
        <v>1709089.8000000762</v>
      </c>
      <c r="D8" s="73">
        <v>1663611.9369999783</v>
      </c>
    </row>
    <row r="9" spans="1:4" x14ac:dyDescent="0.2">
      <c r="A9" s="76" t="s">
        <v>10</v>
      </c>
      <c r="B9" s="71"/>
      <c r="C9" s="69">
        <v>17925.100000000009</v>
      </c>
      <c r="D9" s="69">
        <v>44378.492833336291</v>
      </c>
    </row>
    <row r="10" spans="1:4" x14ac:dyDescent="0.2">
      <c r="A10" s="76" t="s">
        <v>11</v>
      </c>
      <c r="B10" s="74"/>
      <c r="C10" s="73">
        <v>8183.0000000000109</v>
      </c>
      <c r="D10" s="73">
        <v>18292.454166667274</v>
      </c>
    </row>
    <row r="11" spans="1:4" x14ac:dyDescent="0.2">
      <c r="A11" s="76" t="s">
        <v>12</v>
      </c>
      <c r="B11" s="70"/>
      <c r="C11" s="69">
        <v>9432.0000000000146</v>
      </c>
      <c r="D11" s="69">
        <v>22536.085666667488</v>
      </c>
    </row>
    <row r="12" spans="1:4" x14ac:dyDescent="0.2">
      <c r="A12" s="76" t="s">
        <v>13</v>
      </c>
      <c r="B12" s="75"/>
      <c r="C12" s="73">
        <v>17864.300000000017</v>
      </c>
      <c r="D12" s="73">
        <v>55690.288916671409</v>
      </c>
    </row>
    <row r="13" spans="1:4" x14ac:dyDescent="0.2">
      <c r="A13" s="76" t="s">
        <v>14</v>
      </c>
      <c r="B13" s="71"/>
      <c r="C13" s="69">
        <v>19699.600000000009</v>
      </c>
      <c r="D13" s="69">
        <v>54439.009166672404</v>
      </c>
    </row>
    <row r="14" spans="1:4" x14ac:dyDescent="0.2">
      <c r="A14" s="76" t="s">
        <v>15</v>
      </c>
      <c r="B14" s="75"/>
      <c r="C14" s="73">
        <v>17124.599999999995</v>
      </c>
      <c r="D14" s="73">
        <v>48153.07291666232</v>
      </c>
    </row>
    <row r="15" spans="1:4" x14ac:dyDescent="0.2">
      <c r="A15" s="76" t="s">
        <v>16</v>
      </c>
      <c r="B15" s="71"/>
      <c r="C15" s="69">
        <v>17725.600000000024</v>
      </c>
      <c r="D15" s="69">
        <v>50582.835083326972</v>
      </c>
    </row>
    <row r="16" spans="1:4" x14ac:dyDescent="0.2">
      <c r="A16" s="76" t="s">
        <v>17</v>
      </c>
      <c r="B16" s="75"/>
      <c r="C16" s="73">
        <v>57993.000000000495</v>
      </c>
      <c r="D16" s="73">
        <v>114055.22183332409</v>
      </c>
    </row>
    <row r="17" spans="1:4" x14ac:dyDescent="0.2">
      <c r="A17" s="76" t="s">
        <v>18</v>
      </c>
      <c r="B17" s="70"/>
      <c r="C17" s="69">
        <v>2250</v>
      </c>
      <c r="D17" s="69">
        <v>6651.4783333333462</v>
      </c>
    </row>
    <row r="18" spans="1:4" x14ac:dyDescent="0.2">
      <c r="A18" s="76" t="s">
        <v>19</v>
      </c>
      <c r="B18" s="75"/>
      <c r="C18" s="73">
        <v>45429.999999999651</v>
      </c>
      <c r="D18" s="73">
        <v>38897.936000001057</v>
      </c>
    </row>
    <row r="19" spans="1:4" x14ac:dyDescent="0.2">
      <c r="A19" s="76" t="s">
        <v>20</v>
      </c>
      <c r="B19" s="71"/>
      <c r="C19" s="78">
        <v>184123.9999999959</v>
      </c>
      <c r="D19" s="69">
        <v>0</v>
      </c>
    </row>
    <row r="20" spans="1:4" x14ac:dyDescent="0.2">
      <c r="A20" s="76" t="s">
        <v>50</v>
      </c>
      <c r="B20" s="75"/>
      <c r="C20" s="73">
        <v>22251.300000000017</v>
      </c>
      <c r="D20" s="73">
        <v>14611.001666666663</v>
      </c>
    </row>
    <row r="21" spans="1:4" x14ac:dyDescent="0.2">
      <c r="A21" s="76" t="s">
        <v>51</v>
      </c>
      <c r="B21" s="70"/>
      <c r="C21" s="69">
        <v>10461.00000000002</v>
      </c>
      <c r="D21" s="69">
        <v>11006.000750000001</v>
      </c>
    </row>
    <row r="22" spans="1:4" x14ac:dyDescent="0.2">
      <c r="A22" s="76" t="s">
        <v>52</v>
      </c>
      <c r="B22" s="74"/>
      <c r="C22" s="73">
        <v>2899.9999999999986</v>
      </c>
      <c r="D22" s="73">
        <v>10848.000333333332</v>
      </c>
    </row>
  </sheetData>
  <pageMargins left="0.25" right="0.25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7"/>
  <sheetViews>
    <sheetView workbookViewId="0">
      <selection activeCell="B1" sqref="B1"/>
    </sheetView>
  </sheetViews>
  <sheetFormatPr defaultRowHeight="12.75" x14ac:dyDescent="0.2"/>
  <cols>
    <col min="1" max="1" width="14.28515625" customWidth="1"/>
    <col min="2" max="2" width="14.85546875" customWidth="1"/>
    <col min="3" max="3" width="12.28515625" customWidth="1"/>
    <col min="4" max="4" width="11.42578125" customWidth="1"/>
    <col min="221" max="221" width="14.28515625" customWidth="1"/>
    <col min="222" max="222" width="14.85546875" customWidth="1"/>
    <col min="223" max="223" width="12.28515625" customWidth="1"/>
    <col min="224" max="224" width="11.42578125" customWidth="1"/>
    <col min="225" max="225" width="17.85546875" customWidth="1"/>
    <col min="226" max="226" width="14" customWidth="1"/>
    <col min="227" max="227" width="12.85546875" customWidth="1"/>
    <col min="228" max="228" width="11.85546875" customWidth="1"/>
    <col min="229" max="229" width="12.5703125" customWidth="1"/>
    <col min="230" max="230" width="14.140625" customWidth="1"/>
    <col min="231" max="231" width="12.42578125" customWidth="1"/>
    <col min="232" max="232" width="13.42578125" customWidth="1"/>
    <col min="233" max="233" width="15" customWidth="1"/>
    <col min="234" max="234" width="15.7109375" customWidth="1"/>
    <col min="235" max="235" width="12.28515625" customWidth="1"/>
    <col min="477" max="477" width="14.28515625" customWidth="1"/>
    <col min="478" max="478" width="14.85546875" customWidth="1"/>
    <col min="479" max="479" width="12.28515625" customWidth="1"/>
    <col min="480" max="480" width="11.42578125" customWidth="1"/>
    <col min="481" max="481" width="17.85546875" customWidth="1"/>
    <col min="482" max="482" width="14" customWidth="1"/>
    <col min="483" max="483" width="12.85546875" customWidth="1"/>
    <col min="484" max="484" width="11.85546875" customWidth="1"/>
    <col min="485" max="485" width="12.5703125" customWidth="1"/>
    <col min="486" max="486" width="14.140625" customWidth="1"/>
    <col min="487" max="487" width="12.42578125" customWidth="1"/>
    <col min="488" max="488" width="13.42578125" customWidth="1"/>
    <col min="489" max="489" width="15" customWidth="1"/>
    <col min="490" max="490" width="15.7109375" customWidth="1"/>
    <col min="491" max="491" width="12.28515625" customWidth="1"/>
    <col min="733" max="733" width="14.28515625" customWidth="1"/>
    <col min="734" max="734" width="14.85546875" customWidth="1"/>
    <col min="735" max="735" width="12.28515625" customWidth="1"/>
    <col min="736" max="736" width="11.42578125" customWidth="1"/>
    <col min="737" max="737" width="17.85546875" customWidth="1"/>
    <col min="738" max="738" width="14" customWidth="1"/>
    <col min="739" max="739" width="12.85546875" customWidth="1"/>
    <col min="740" max="740" width="11.85546875" customWidth="1"/>
    <col min="741" max="741" width="12.5703125" customWidth="1"/>
    <col min="742" max="742" width="14.140625" customWidth="1"/>
    <col min="743" max="743" width="12.42578125" customWidth="1"/>
    <col min="744" max="744" width="13.42578125" customWidth="1"/>
    <col min="745" max="745" width="15" customWidth="1"/>
    <col min="746" max="746" width="15.7109375" customWidth="1"/>
    <col min="747" max="747" width="12.28515625" customWidth="1"/>
    <col min="989" max="989" width="14.28515625" customWidth="1"/>
    <col min="990" max="990" width="14.85546875" customWidth="1"/>
    <col min="991" max="991" width="12.28515625" customWidth="1"/>
    <col min="992" max="992" width="11.42578125" customWidth="1"/>
    <col min="993" max="993" width="17.85546875" customWidth="1"/>
    <col min="994" max="994" width="14" customWidth="1"/>
    <col min="995" max="995" width="12.85546875" customWidth="1"/>
    <col min="996" max="996" width="11.85546875" customWidth="1"/>
    <col min="997" max="997" width="12.5703125" customWidth="1"/>
    <col min="998" max="998" width="14.140625" customWidth="1"/>
    <col min="999" max="999" width="12.42578125" customWidth="1"/>
    <col min="1000" max="1000" width="13.42578125" customWidth="1"/>
    <col min="1001" max="1001" width="15" customWidth="1"/>
    <col min="1002" max="1002" width="15.7109375" customWidth="1"/>
    <col min="1003" max="1003" width="12.28515625" customWidth="1"/>
    <col min="1245" max="1245" width="14.28515625" customWidth="1"/>
    <col min="1246" max="1246" width="14.85546875" customWidth="1"/>
    <col min="1247" max="1247" width="12.28515625" customWidth="1"/>
    <col min="1248" max="1248" width="11.42578125" customWidth="1"/>
    <col min="1249" max="1249" width="17.85546875" customWidth="1"/>
    <col min="1250" max="1250" width="14" customWidth="1"/>
    <col min="1251" max="1251" width="12.85546875" customWidth="1"/>
    <col min="1252" max="1252" width="11.85546875" customWidth="1"/>
    <col min="1253" max="1253" width="12.5703125" customWidth="1"/>
    <col min="1254" max="1254" width="14.140625" customWidth="1"/>
    <col min="1255" max="1255" width="12.42578125" customWidth="1"/>
    <col min="1256" max="1256" width="13.42578125" customWidth="1"/>
    <col min="1257" max="1257" width="15" customWidth="1"/>
    <col min="1258" max="1258" width="15.7109375" customWidth="1"/>
    <col min="1259" max="1259" width="12.28515625" customWidth="1"/>
    <col min="1501" max="1501" width="14.28515625" customWidth="1"/>
    <col min="1502" max="1502" width="14.85546875" customWidth="1"/>
    <col min="1503" max="1503" width="12.28515625" customWidth="1"/>
    <col min="1504" max="1504" width="11.42578125" customWidth="1"/>
    <col min="1505" max="1505" width="17.85546875" customWidth="1"/>
    <col min="1506" max="1506" width="14" customWidth="1"/>
    <col min="1507" max="1507" width="12.85546875" customWidth="1"/>
    <col min="1508" max="1508" width="11.85546875" customWidth="1"/>
    <col min="1509" max="1509" width="12.5703125" customWidth="1"/>
    <col min="1510" max="1510" width="14.140625" customWidth="1"/>
    <col min="1511" max="1511" width="12.42578125" customWidth="1"/>
    <col min="1512" max="1512" width="13.42578125" customWidth="1"/>
    <col min="1513" max="1513" width="15" customWidth="1"/>
    <col min="1514" max="1514" width="15.7109375" customWidth="1"/>
    <col min="1515" max="1515" width="12.28515625" customWidth="1"/>
    <col min="1757" max="1757" width="14.28515625" customWidth="1"/>
    <col min="1758" max="1758" width="14.85546875" customWidth="1"/>
    <col min="1759" max="1759" width="12.28515625" customWidth="1"/>
    <col min="1760" max="1760" width="11.42578125" customWidth="1"/>
    <col min="1761" max="1761" width="17.85546875" customWidth="1"/>
    <col min="1762" max="1762" width="14" customWidth="1"/>
    <col min="1763" max="1763" width="12.85546875" customWidth="1"/>
    <col min="1764" max="1764" width="11.85546875" customWidth="1"/>
    <col min="1765" max="1765" width="12.5703125" customWidth="1"/>
    <col min="1766" max="1766" width="14.140625" customWidth="1"/>
    <col min="1767" max="1767" width="12.42578125" customWidth="1"/>
    <col min="1768" max="1768" width="13.42578125" customWidth="1"/>
    <col min="1769" max="1769" width="15" customWidth="1"/>
    <col min="1770" max="1770" width="15.7109375" customWidth="1"/>
    <col min="1771" max="1771" width="12.28515625" customWidth="1"/>
    <col min="2013" max="2013" width="14.28515625" customWidth="1"/>
    <col min="2014" max="2014" width="14.85546875" customWidth="1"/>
    <col min="2015" max="2015" width="12.28515625" customWidth="1"/>
    <col min="2016" max="2016" width="11.42578125" customWidth="1"/>
    <col min="2017" max="2017" width="17.85546875" customWidth="1"/>
    <col min="2018" max="2018" width="14" customWidth="1"/>
    <col min="2019" max="2019" width="12.85546875" customWidth="1"/>
    <col min="2020" max="2020" width="11.85546875" customWidth="1"/>
    <col min="2021" max="2021" width="12.5703125" customWidth="1"/>
    <col min="2022" max="2022" width="14.140625" customWidth="1"/>
    <col min="2023" max="2023" width="12.42578125" customWidth="1"/>
    <col min="2024" max="2024" width="13.42578125" customWidth="1"/>
    <col min="2025" max="2025" width="15" customWidth="1"/>
    <col min="2026" max="2026" width="15.7109375" customWidth="1"/>
    <col min="2027" max="2027" width="12.28515625" customWidth="1"/>
    <col min="2269" max="2269" width="14.28515625" customWidth="1"/>
    <col min="2270" max="2270" width="14.85546875" customWidth="1"/>
    <col min="2271" max="2271" width="12.28515625" customWidth="1"/>
    <col min="2272" max="2272" width="11.42578125" customWidth="1"/>
    <col min="2273" max="2273" width="17.85546875" customWidth="1"/>
    <col min="2274" max="2274" width="14" customWidth="1"/>
    <col min="2275" max="2275" width="12.85546875" customWidth="1"/>
    <col min="2276" max="2276" width="11.85546875" customWidth="1"/>
    <col min="2277" max="2277" width="12.5703125" customWidth="1"/>
    <col min="2278" max="2278" width="14.140625" customWidth="1"/>
    <col min="2279" max="2279" width="12.42578125" customWidth="1"/>
    <col min="2280" max="2280" width="13.42578125" customWidth="1"/>
    <col min="2281" max="2281" width="15" customWidth="1"/>
    <col min="2282" max="2282" width="15.7109375" customWidth="1"/>
    <col min="2283" max="2283" width="12.28515625" customWidth="1"/>
    <col min="2525" max="2525" width="14.28515625" customWidth="1"/>
    <col min="2526" max="2526" width="14.85546875" customWidth="1"/>
    <col min="2527" max="2527" width="12.28515625" customWidth="1"/>
    <col min="2528" max="2528" width="11.42578125" customWidth="1"/>
    <col min="2529" max="2529" width="17.85546875" customWidth="1"/>
    <col min="2530" max="2530" width="14" customWidth="1"/>
    <col min="2531" max="2531" width="12.85546875" customWidth="1"/>
    <col min="2532" max="2532" width="11.85546875" customWidth="1"/>
    <col min="2533" max="2533" width="12.5703125" customWidth="1"/>
    <col min="2534" max="2534" width="14.140625" customWidth="1"/>
    <col min="2535" max="2535" width="12.42578125" customWidth="1"/>
    <col min="2536" max="2536" width="13.42578125" customWidth="1"/>
    <col min="2537" max="2537" width="15" customWidth="1"/>
    <col min="2538" max="2538" width="15.7109375" customWidth="1"/>
    <col min="2539" max="2539" width="12.28515625" customWidth="1"/>
    <col min="2781" max="2781" width="14.28515625" customWidth="1"/>
    <col min="2782" max="2782" width="14.85546875" customWidth="1"/>
    <col min="2783" max="2783" width="12.28515625" customWidth="1"/>
    <col min="2784" max="2784" width="11.42578125" customWidth="1"/>
    <col min="2785" max="2785" width="17.85546875" customWidth="1"/>
    <col min="2786" max="2786" width="14" customWidth="1"/>
    <col min="2787" max="2787" width="12.85546875" customWidth="1"/>
    <col min="2788" max="2788" width="11.85546875" customWidth="1"/>
    <col min="2789" max="2789" width="12.5703125" customWidth="1"/>
    <col min="2790" max="2790" width="14.140625" customWidth="1"/>
    <col min="2791" max="2791" width="12.42578125" customWidth="1"/>
    <col min="2792" max="2792" width="13.42578125" customWidth="1"/>
    <col min="2793" max="2793" width="15" customWidth="1"/>
    <col min="2794" max="2794" width="15.7109375" customWidth="1"/>
    <col min="2795" max="2795" width="12.28515625" customWidth="1"/>
    <col min="3037" max="3037" width="14.28515625" customWidth="1"/>
    <col min="3038" max="3038" width="14.85546875" customWidth="1"/>
    <col min="3039" max="3039" width="12.28515625" customWidth="1"/>
    <col min="3040" max="3040" width="11.42578125" customWidth="1"/>
    <col min="3041" max="3041" width="17.85546875" customWidth="1"/>
    <col min="3042" max="3042" width="14" customWidth="1"/>
    <col min="3043" max="3043" width="12.85546875" customWidth="1"/>
    <col min="3044" max="3044" width="11.85546875" customWidth="1"/>
    <col min="3045" max="3045" width="12.5703125" customWidth="1"/>
    <col min="3046" max="3046" width="14.140625" customWidth="1"/>
    <col min="3047" max="3047" width="12.42578125" customWidth="1"/>
    <col min="3048" max="3048" width="13.42578125" customWidth="1"/>
    <col min="3049" max="3049" width="15" customWidth="1"/>
    <col min="3050" max="3050" width="15.7109375" customWidth="1"/>
    <col min="3051" max="3051" width="12.28515625" customWidth="1"/>
    <col min="3293" max="3293" width="14.28515625" customWidth="1"/>
    <col min="3294" max="3294" width="14.85546875" customWidth="1"/>
    <col min="3295" max="3295" width="12.28515625" customWidth="1"/>
    <col min="3296" max="3296" width="11.42578125" customWidth="1"/>
    <col min="3297" max="3297" width="17.85546875" customWidth="1"/>
    <col min="3298" max="3298" width="14" customWidth="1"/>
    <col min="3299" max="3299" width="12.85546875" customWidth="1"/>
    <col min="3300" max="3300" width="11.85546875" customWidth="1"/>
    <col min="3301" max="3301" width="12.5703125" customWidth="1"/>
    <col min="3302" max="3302" width="14.140625" customWidth="1"/>
    <col min="3303" max="3303" width="12.42578125" customWidth="1"/>
    <col min="3304" max="3304" width="13.42578125" customWidth="1"/>
    <col min="3305" max="3305" width="15" customWidth="1"/>
    <col min="3306" max="3306" width="15.7109375" customWidth="1"/>
    <col min="3307" max="3307" width="12.28515625" customWidth="1"/>
    <col min="3549" max="3549" width="14.28515625" customWidth="1"/>
    <col min="3550" max="3550" width="14.85546875" customWidth="1"/>
    <col min="3551" max="3551" width="12.28515625" customWidth="1"/>
    <col min="3552" max="3552" width="11.42578125" customWidth="1"/>
    <col min="3553" max="3553" width="17.85546875" customWidth="1"/>
    <col min="3554" max="3554" width="14" customWidth="1"/>
    <col min="3555" max="3555" width="12.85546875" customWidth="1"/>
    <col min="3556" max="3556" width="11.85546875" customWidth="1"/>
    <col min="3557" max="3557" width="12.5703125" customWidth="1"/>
    <col min="3558" max="3558" width="14.140625" customWidth="1"/>
    <col min="3559" max="3559" width="12.42578125" customWidth="1"/>
    <col min="3560" max="3560" width="13.42578125" customWidth="1"/>
    <col min="3561" max="3561" width="15" customWidth="1"/>
    <col min="3562" max="3562" width="15.7109375" customWidth="1"/>
    <col min="3563" max="3563" width="12.28515625" customWidth="1"/>
    <col min="3805" max="3805" width="14.28515625" customWidth="1"/>
    <col min="3806" max="3806" width="14.85546875" customWidth="1"/>
    <col min="3807" max="3807" width="12.28515625" customWidth="1"/>
    <col min="3808" max="3808" width="11.42578125" customWidth="1"/>
    <col min="3809" max="3809" width="17.85546875" customWidth="1"/>
    <col min="3810" max="3810" width="14" customWidth="1"/>
    <col min="3811" max="3811" width="12.85546875" customWidth="1"/>
    <col min="3812" max="3812" width="11.85546875" customWidth="1"/>
    <col min="3813" max="3813" width="12.5703125" customWidth="1"/>
    <col min="3814" max="3814" width="14.140625" customWidth="1"/>
    <col min="3815" max="3815" width="12.42578125" customWidth="1"/>
    <col min="3816" max="3816" width="13.42578125" customWidth="1"/>
    <col min="3817" max="3817" width="15" customWidth="1"/>
    <col min="3818" max="3818" width="15.7109375" customWidth="1"/>
    <col min="3819" max="3819" width="12.28515625" customWidth="1"/>
    <col min="4061" max="4061" width="14.28515625" customWidth="1"/>
    <col min="4062" max="4062" width="14.85546875" customWidth="1"/>
    <col min="4063" max="4063" width="12.28515625" customWidth="1"/>
    <col min="4064" max="4064" width="11.42578125" customWidth="1"/>
    <col min="4065" max="4065" width="17.85546875" customWidth="1"/>
    <col min="4066" max="4066" width="14" customWidth="1"/>
    <col min="4067" max="4067" width="12.85546875" customWidth="1"/>
    <col min="4068" max="4068" width="11.85546875" customWidth="1"/>
    <col min="4069" max="4069" width="12.5703125" customWidth="1"/>
    <col min="4070" max="4070" width="14.140625" customWidth="1"/>
    <col min="4071" max="4071" width="12.42578125" customWidth="1"/>
    <col min="4072" max="4072" width="13.42578125" customWidth="1"/>
    <col min="4073" max="4073" width="15" customWidth="1"/>
    <col min="4074" max="4074" width="15.7109375" customWidth="1"/>
    <col min="4075" max="4075" width="12.28515625" customWidth="1"/>
    <col min="4317" max="4317" width="14.28515625" customWidth="1"/>
    <col min="4318" max="4318" width="14.85546875" customWidth="1"/>
    <col min="4319" max="4319" width="12.28515625" customWidth="1"/>
    <col min="4320" max="4320" width="11.42578125" customWidth="1"/>
    <col min="4321" max="4321" width="17.85546875" customWidth="1"/>
    <col min="4322" max="4322" width="14" customWidth="1"/>
    <col min="4323" max="4323" width="12.85546875" customWidth="1"/>
    <col min="4324" max="4324" width="11.85546875" customWidth="1"/>
    <col min="4325" max="4325" width="12.5703125" customWidth="1"/>
    <col min="4326" max="4326" width="14.140625" customWidth="1"/>
    <col min="4327" max="4327" width="12.42578125" customWidth="1"/>
    <col min="4328" max="4328" width="13.42578125" customWidth="1"/>
    <col min="4329" max="4329" width="15" customWidth="1"/>
    <col min="4330" max="4330" width="15.7109375" customWidth="1"/>
    <col min="4331" max="4331" width="12.28515625" customWidth="1"/>
    <col min="4573" max="4573" width="14.28515625" customWidth="1"/>
    <col min="4574" max="4574" width="14.85546875" customWidth="1"/>
    <col min="4575" max="4575" width="12.28515625" customWidth="1"/>
    <col min="4576" max="4576" width="11.42578125" customWidth="1"/>
    <col min="4577" max="4577" width="17.85546875" customWidth="1"/>
    <col min="4578" max="4578" width="14" customWidth="1"/>
    <col min="4579" max="4579" width="12.85546875" customWidth="1"/>
    <col min="4580" max="4580" width="11.85546875" customWidth="1"/>
    <col min="4581" max="4581" width="12.5703125" customWidth="1"/>
    <col min="4582" max="4582" width="14.140625" customWidth="1"/>
    <col min="4583" max="4583" width="12.42578125" customWidth="1"/>
    <col min="4584" max="4584" width="13.42578125" customWidth="1"/>
    <col min="4585" max="4585" width="15" customWidth="1"/>
    <col min="4586" max="4586" width="15.7109375" customWidth="1"/>
    <col min="4587" max="4587" width="12.28515625" customWidth="1"/>
    <col min="4829" max="4829" width="14.28515625" customWidth="1"/>
    <col min="4830" max="4830" width="14.85546875" customWidth="1"/>
    <col min="4831" max="4831" width="12.28515625" customWidth="1"/>
    <col min="4832" max="4832" width="11.42578125" customWidth="1"/>
    <col min="4833" max="4833" width="17.85546875" customWidth="1"/>
    <col min="4834" max="4834" width="14" customWidth="1"/>
    <col min="4835" max="4835" width="12.85546875" customWidth="1"/>
    <col min="4836" max="4836" width="11.85546875" customWidth="1"/>
    <col min="4837" max="4837" width="12.5703125" customWidth="1"/>
    <col min="4838" max="4838" width="14.140625" customWidth="1"/>
    <col min="4839" max="4839" width="12.42578125" customWidth="1"/>
    <col min="4840" max="4840" width="13.42578125" customWidth="1"/>
    <col min="4841" max="4841" width="15" customWidth="1"/>
    <col min="4842" max="4842" width="15.7109375" customWidth="1"/>
    <col min="4843" max="4843" width="12.28515625" customWidth="1"/>
    <col min="5085" max="5085" width="14.28515625" customWidth="1"/>
    <col min="5086" max="5086" width="14.85546875" customWidth="1"/>
    <col min="5087" max="5087" width="12.28515625" customWidth="1"/>
    <col min="5088" max="5088" width="11.42578125" customWidth="1"/>
    <col min="5089" max="5089" width="17.85546875" customWidth="1"/>
    <col min="5090" max="5090" width="14" customWidth="1"/>
    <col min="5091" max="5091" width="12.85546875" customWidth="1"/>
    <col min="5092" max="5092" width="11.85546875" customWidth="1"/>
    <col min="5093" max="5093" width="12.5703125" customWidth="1"/>
    <col min="5094" max="5094" width="14.140625" customWidth="1"/>
    <col min="5095" max="5095" width="12.42578125" customWidth="1"/>
    <col min="5096" max="5096" width="13.42578125" customWidth="1"/>
    <col min="5097" max="5097" width="15" customWidth="1"/>
    <col min="5098" max="5098" width="15.7109375" customWidth="1"/>
    <col min="5099" max="5099" width="12.28515625" customWidth="1"/>
    <col min="5341" max="5341" width="14.28515625" customWidth="1"/>
    <col min="5342" max="5342" width="14.85546875" customWidth="1"/>
    <col min="5343" max="5343" width="12.28515625" customWidth="1"/>
    <col min="5344" max="5344" width="11.42578125" customWidth="1"/>
    <col min="5345" max="5345" width="17.85546875" customWidth="1"/>
    <col min="5346" max="5346" width="14" customWidth="1"/>
    <col min="5347" max="5347" width="12.85546875" customWidth="1"/>
    <col min="5348" max="5348" width="11.85546875" customWidth="1"/>
    <col min="5349" max="5349" width="12.5703125" customWidth="1"/>
    <col min="5350" max="5350" width="14.140625" customWidth="1"/>
    <col min="5351" max="5351" width="12.42578125" customWidth="1"/>
    <col min="5352" max="5352" width="13.42578125" customWidth="1"/>
    <col min="5353" max="5353" width="15" customWidth="1"/>
    <col min="5354" max="5354" width="15.7109375" customWidth="1"/>
    <col min="5355" max="5355" width="12.28515625" customWidth="1"/>
    <col min="5597" max="5597" width="14.28515625" customWidth="1"/>
    <col min="5598" max="5598" width="14.85546875" customWidth="1"/>
    <col min="5599" max="5599" width="12.28515625" customWidth="1"/>
    <col min="5600" max="5600" width="11.42578125" customWidth="1"/>
    <col min="5601" max="5601" width="17.85546875" customWidth="1"/>
    <col min="5602" max="5602" width="14" customWidth="1"/>
    <col min="5603" max="5603" width="12.85546875" customWidth="1"/>
    <col min="5604" max="5604" width="11.85546875" customWidth="1"/>
    <col min="5605" max="5605" width="12.5703125" customWidth="1"/>
    <col min="5606" max="5606" width="14.140625" customWidth="1"/>
    <col min="5607" max="5607" width="12.42578125" customWidth="1"/>
    <col min="5608" max="5608" width="13.42578125" customWidth="1"/>
    <col min="5609" max="5609" width="15" customWidth="1"/>
    <col min="5610" max="5610" width="15.7109375" customWidth="1"/>
    <col min="5611" max="5611" width="12.28515625" customWidth="1"/>
    <col min="5853" max="5853" width="14.28515625" customWidth="1"/>
    <col min="5854" max="5854" width="14.85546875" customWidth="1"/>
    <col min="5855" max="5855" width="12.28515625" customWidth="1"/>
    <col min="5856" max="5856" width="11.42578125" customWidth="1"/>
    <col min="5857" max="5857" width="17.85546875" customWidth="1"/>
    <col min="5858" max="5858" width="14" customWidth="1"/>
    <col min="5859" max="5859" width="12.85546875" customWidth="1"/>
    <col min="5860" max="5860" width="11.85546875" customWidth="1"/>
    <col min="5861" max="5861" width="12.5703125" customWidth="1"/>
    <col min="5862" max="5862" width="14.140625" customWidth="1"/>
    <col min="5863" max="5863" width="12.42578125" customWidth="1"/>
    <col min="5864" max="5864" width="13.42578125" customWidth="1"/>
    <col min="5865" max="5865" width="15" customWidth="1"/>
    <col min="5866" max="5866" width="15.7109375" customWidth="1"/>
    <col min="5867" max="5867" width="12.28515625" customWidth="1"/>
    <col min="6109" max="6109" width="14.28515625" customWidth="1"/>
    <col min="6110" max="6110" width="14.85546875" customWidth="1"/>
    <col min="6111" max="6111" width="12.28515625" customWidth="1"/>
    <col min="6112" max="6112" width="11.42578125" customWidth="1"/>
    <col min="6113" max="6113" width="17.85546875" customWidth="1"/>
    <col min="6114" max="6114" width="14" customWidth="1"/>
    <col min="6115" max="6115" width="12.85546875" customWidth="1"/>
    <col min="6116" max="6116" width="11.85546875" customWidth="1"/>
    <col min="6117" max="6117" width="12.5703125" customWidth="1"/>
    <col min="6118" max="6118" width="14.140625" customWidth="1"/>
    <col min="6119" max="6119" width="12.42578125" customWidth="1"/>
    <col min="6120" max="6120" width="13.42578125" customWidth="1"/>
    <col min="6121" max="6121" width="15" customWidth="1"/>
    <col min="6122" max="6122" width="15.7109375" customWidth="1"/>
    <col min="6123" max="6123" width="12.28515625" customWidth="1"/>
    <col min="6365" max="6365" width="14.28515625" customWidth="1"/>
    <col min="6366" max="6366" width="14.85546875" customWidth="1"/>
    <col min="6367" max="6367" width="12.28515625" customWidth="1"/>
    <col min="6368" max="6368" width="11.42578125" customWidth="1"/>
    <col min="6369" max="6369" width="17.85546875" customWidth="1"/>
    <col min="6370" max="6370" width="14" customWidth="1"/>
    <col min="6371" max="6371" width="12.85546875" customWidth="1"/>
    <col min="6372" max="6372" width="11.85546875" customWidth="1"/>
    <col min="6373" max="6373" width="12.5703125" customWidth="1"/>
    <col min="6374" max="6374" width="14.140625" customWidth="1"/>
    <col min="6375" max="6375" width="12.42578125" customWidth="1"/>
    <col min="6376" max="6376" width="13.42578125" customWidth="1"/>
    <col min="6377" max="6377" width="15" customWidth="1"/>
    <col min="6378" max="6378" width="15.7109375" customWidth="1"/>
    <col min="6379" max="6379" width="12.28515625" customWidth="1"/>
    <col min="6621" max="6621" width="14.28515625" customWidth="1"/>
    <col min="6622" max="6622" width="14.85546875" customWidth="1"/>
    <col min="6623" max="6623" width="12.28515625" customWidth="1"/>
    <col min="6624" max="6624" width="11.42578125" customWidth="1"/>
    <col min="6625" max="6625" width="17.85546875" customWidth="1"/>
    <col min="6626" max="6626" width="14" customWidth="1"/>
    <col min="6627" max="6627" width="12.85546875" customWidth="1"/>
    <col min="6628" max="6628" width="11.85546875" customWidth="1"/>
    <col min="6629" max="6629" width="12.5703125" customWidth="1"/>
    <col min="6630" max="6630" width="14.140625" customWidth="1"/>
    <col min="6631" max="6631" width="12.42578125" customWidth="1"/>
    <col min="6632" max="6632" width="13.42578125" customWidth="1"/>
    <col min="6633" max="6633" width="15" customWidth="1"/>
    <col min="6634" max="6634" width="15.7109375" customWidth="1"/>
    <col min="6635" max="6635" width="12.28515625" customWidth="1"/>
    <col min="6877" max="6877" width="14.28515625" customWidth="1"/>
    <col min="6878" max="6878" width="14.85546875" customWidth="1"/>
    <col min="6879" max="6879" width="12.28515625" customWidth="1"/>
    <col min="6880" max="6880" width="11.42578125" customWidth="1"/>
    <col min="6881" max="6881" width="17.85546875" customWidth="1"/>
    <col min="6882" max="6882" width="14" customWidth="1"/>
    <col min="6883" max="6883" width="12.85546875" customWidth="1"/>
    <col min="6884" max="6884" width="11.85546875" customWidth="1"/>
    <col min="6885" max="6885" width="12.5703125" customWidth="1"/>
    <col min="6886" max="6886" width="14.140625" customWidth="1"/>
    <col min="6887" max="6887" width="12.42578125" customWidth="1"/>
    <col min="6888" max="6888" width="13.42578125" customWidth="1"/>
    <col min="6889" max="6889" width="15" customWidth="1"/>
    <col min="6890" max="6890" width="15.7109375" customWidth="1"/>
    <col min="6891" max="6891" width="12.28515625" customWidth="1"/>
    <col min="7133" max="7133" width="14.28515625" customWidth="1"/>
    <col min="7134" max="7134" width="14.85546875" customWidth="1"/>
    <col min="7135" max="7135" width="12.28515625" customWidth="1"/>
    <col min="7136" max="7136" width="11.42578125" customWidth="1"/>
    <col min="7137" max="7137" width="17.85546875" customWidth="1"/>
    <col min="7138" max="7138" width="14" customWidth="1"/>
    <col min="7139" max="7139" width="12.85546875" customWidth="1"/>
    <col min="7140" max="7140" width="11.85546875" customWidth="1"/>
    <col min="7141" max="7141" width="12.5703125" customWidth="1"/>
    <col min="7142" max="7142" width="14.140625" customWidth="1"/>
    <col min="7143" max="7143" width="12.42578125" customWidth="1"/>
    <col min="7144" max="7144" width="13.42578125" customWidth="1"/>
    <col min="7145" max="7145" width="15" customWidth="1"/>
    <col min="7146" max="7146" width="15.7109375" customWidth="1"/>
    <col min="7147" max="7147" width="12.28515625" customWidth="1"/>
    <col min="7389" max="7389" width="14.28515625" customWidth="1"/>
    <col min="7390" max="7390" width="14.85546875" customWidth="1"/>
    <col min="7391" max="7391" width="12.28515625" customWidth="1"/>
    <col min="7392" max="7392" width="11.42578125" customWidth="1"/>
    <col min="7393" max="7393" width="17.85546875" customWidth="1"/>
    <col min="7394" max="7394" width="14" customWidth="1"/>
    <col min="7395" max="7395" width="12.85546875" customWidth="1"/>
    <col min="7396" max="7396" width="11.85546875" customWidth="1"/>
    <col min="7397" max="7397" width="12.5703125" customWidth="1"/>
    <col min="7398" max="7398" width="14.140625" customWidth="1"/>
    <col min="7399" max="7399" width="12.42578125" customWidth="1"/>
    <col min="7400" max="7400" width="13.42578125" customWidth="1"/>
    <col min="7401" max="7401" width="15" customWidth="1"/>
    <col min="7402" max="7402" width="15.7109375" customWidth="1"/>
    <col min="7403" max="7403" width="12.28515625" customWidth="1"/>
    <col min="7645" max="7645" width="14.28515625" customWidth="1"/>
    <col min="7646" max="7646" width="14.85546875" customWidth="1"/>
    <col min="7647" max="7647" width="12.28515625" customWidth="1"/>
    <col min="7648" max="7648" width="11.42578125" customWidth="1"/>
    <col min="7649" max="7649" width="17.85546875" customWidth="1"/>
    <col min="7650" max="7650" width="14" customWidth="1"/>
    <col min="7651" max="7651" width="12.85546875" customWidth="1"/>
    <col min="7652" max="7652" width="11.85546875" customWidth="1"/>
    <col min="7653" max="7653" width="12.5703125" customWidth="1"/>
    <col min="7654" max="7654" width="14.140625" customWidth="1"/>
    <col min="7655" max="7655" width="12.42578125" customWidth="1"/>
    <col min="7656" max="7656" width="13.42578125" customWidth="1"/>
    <col min="7657" max="7657" width="15" customWidth="1"/>
    <col min="7658" max="7658" width="15.7109375" customWidth="1"/>
    <col min="7659" max="7659" width="12.28515625" customWidth="1"/>
    <col min="7901" max="7901" width="14.28515625" customWidth="1"/>
    <col min="7902" max="7902" width="14.85546875" customWidth="1"/>
    <col min="7903" max="7903" width="12.28515625" customWidth="1"/>
    <col min="7904" max="7904" width="11.42578125" customWidth="1"/>
    <col min="7905" max="7905" width="17.85546875" customWidth="1"/>
    <col min="7906" max="7906" width="14" customWidth="1"/>
    <col min="7907" max="7907" width="12.85546875" customWidth="1"/>
    <col min="7908" max="7908" width="11.85546875" customWidth="1"/>
    <col min="7909" max="7909" width="12.5703125" customWidth="1"/>
    <col min="7910" max="7910" width="14.140625" customWidth="1"/>
    <col min="7911" max="7911" width="12.42578125" customWidth="1"/>
    <col min="7912" max="7912" width="13.42578125" customWidth="1"/>
    <col min="7913" max="7913" width="15" customWidth="1"/>
    <col min="7914" max="7914" width="15.7109375" customWidth="1"/>
    <col min="7915" max="7915" width="12.28515625" customWidth="1"/>
    <col min="8157" max="8157" width="14.28515625" customWidth="1"/>
    <col min="8158" max="8158" width="14.85546875" customWidth="1"/>
    <col min="8159" max="8159" width="12.28515625" customWidth="1"/>
    <col min="8160" max="8160" width="11.42578125" customWidth="1"/>
    <col min="8161" max="8161" width="17.85546875" customWidth="1"/>
    <col min="8162" max="8162" width="14" customWidth="1"/>
    <col min="8163" max="8163" width="12.85546875" customWidth="1"/>
    <col min="8164" max="8164" width="11.85546875" customWidth="1"/>
    <col min="8165" max="8165" width="12.5703125" customWidth="1"/>
    <col min="8166" max="8166" width="14.140625" customWidth="1"/>
    <col min="8167" max="8167" width="12.42578125" customWidth="1"/>
    <col min="8168" max="8168" width="13.42578125" customWidth="1"/>
    <col min="8169" max="8169" width="15" customWidth="1"/>
    <col min="8170" max="8170" width="15.7109375" customWidth="1"/>
    <col min="8171" max="8171" width="12.28515625" customWidth="1"/>
    <col min="8413" max="8413" width="14.28515625" customWidth="1"/>
    <col min="8414" max="8414" width="14.85546875" customWidth="1"/>
    <col min="8415" max="8415" width="12.28515625" customWidth="1"/>
    <col min="8416" max="8416" width="11.42578125" customWidth="1"/>
    <col min="8417" max="8417" width="17.85546875" customWidth="1"/>
    <col min="8418" max="8418" width="14" customWidth="1"/>
    <col min="8419" max="8419" width="12.85546875" customWidth="1"/>
    <col min="8420" max="8420" width="11.85546875" customWidth="1"/>
    <col min="8421" max="8421" width="12.5703125" customWidth="1"/>
    <col min="8422" max="8422" width="14.140625" customWidth="1"/>
    <col min="8423" max="8423" width="12.42578125" customWidth="1"/>
    <col min="8424" max="8424" width="13.42578125" customWidth="1"/>
    <col min="8425" max="8425" width="15" customWidth="1"/>
    <col min="8426" max="8426" width="15.7109375" customWidth="1"/>
    <col min="8427" max="8427" width="12.28515625" customWidth="1"/>
    <col min="8669" max="8669" width="14.28515625" customWidth="1"/>
    <col min="8670" max="8670" width="14.85546875" customWidth="1"/>
    <col min="8671" max="8671" width="12.28515625" customWidth="1"/>
    <col min="8672" max="8672" width="11.42578125" customWidth="1"/>
    <col min="8673" max="8673" width="17.85546875" customWidth="1"/>
    <col min="8674" max="8674" width="14" customWidth="1"/>
    <col min="8675" max="8675" width="12.85546875" customWidth="1"/>
    <col min="8676" max="8676" width="11.85546875" customWidth="1"/>
    <col min="8677" max="8677" width="12.5703125" customWidth="1"/>
    <col min="8678" max="8678" width="14.140625" customWidth="1"/>
    <col min="8679" max="8679" width="12.42578125" customWidth="1"/>
    <col min="8680" max="8680" width="13.42578125" customWidth="1"/>
    <col min="8681" max="8681" width="15" customWidth="1"/>
    <col min="8682" max="8682" width="15.7109375" customWidth="1"/>
    <col min="8683" max="8683" width="12.28515625" customWidth="1"/>
    <col min="8925" max="8925" width="14.28515625" customWidth="1"/>
    <col min="8926" max="8926" width="14.85546875" customWidth="1"/>
    <col min="8927" max="8927" width="12.28515625" customWidth="1"/>
    <col min="8928" max="8928" width="11.42578125" customWidth="1"/>
    <col min="8929" max="8929" width="17.85546875" customWidth="1"/>
    <col min="8930" max="8930" width="14" customWidth="1"/>
    <col min="8931" max="8931" width="12.85546875" customWidth="1"/>
    <col min="8932" max="8932" width="11.85546875" customWidth="1"/>
    <col min="8933" max="8933" width="12.5703125" customWidth="1"/>
    <col min="8934" max="8934" width="14.140625" customWidth="1"/>
    <col min="8935" max="8935" width="12.42578125" customWidth="1"/>
    <col min="8936" max="8936" width="13.42578125" customWidth="1"/>
    <col min="8937" max="8937" width="15" customWidth="1"/>
    <col min="8938" max="8938" width="15.7109375" customWidth="1"/>
    <col min="8939" max="8939" width="12.28515625" customWidth="1"/>
    <col min="9181" max="9181" width="14.28515625" customWidth="1"/>
    <col min="9182" max="9182" width="14.85546875" customWidth="1"/>
    <col min="9183" max="9183" width="12.28515625" customWidth="1"/>
    <col min="9184" max="9184" width="11.42578125" customWidth="1"/>
    <col min="9185" max="9185" width="17.85546875" customWidth="1"/>
    <col min="9186" max="9186" width="14" customWidth="1"/>
    <col min="9187" max="9187" width="12.85546875" customWidth="1"/>
    <col min="9188" max="9188" width="11.85546875" customWidth="1"/>
    <col min="9189" max="9189" width="12.5703125" customWidth="1"/>
    <col min="9190" max="9190" width="14.140625" customWidth="1"/>
    <col min="9191" max="9191" width="12.42578125" customWidth="1"/>
    <col min="9192" max="9192" width="13.42578125" customWidth="1"/>
    <col min="9193" max="9193" width="15" customWidth="1"/>
    <col min="9194" max="9194" width="15.7109375" customWidth="1"/>
    <col min="9195" max="9195" width="12.28515625" customWidth="1"/>
    <col min="9437" max="9437" width="14.28515625" customWidth="1"/>
    <col min="9438" max="9438" width="14.85546875" customWidth="1"/>
    <col min="9439" max="9439" width="12.28515625" customWidth="1"/>
    <col min="9440" max="9440" width="11.42578125" customWidth="1"/>
    <col min="9441" max="9441" width="17.85546875" customWidth="1"/>
    <col min="9442" max="9442" width="14" customWidth="1"/>
    <col min="9443" max="9443" width="12.85546875" customWidth="1"/>
    <col min="9444" max="9444" width="11.85546875" customWidth="1"/>
    <col min="9445" max="9445" width="12.5703125" customWidth="1"/>
    <col min="9446" max="9446" width="14.140625" customWidth="1"/>
    <col min="9447" max="9447" width="12.42578125" customWidth="1"/>
    <col min="9448" max="9448" width="13.42578125" customWidth="1"/>
    <col min="9449" max="9449" width="15" customWidth="1"/>
    <col min="9450" max="9450" width="15.7109375" customWidth="1"/>
    <col min="9451" max="9451" width="12.28515625" customWidth="1"/>
    <col min="9693" max="9693" width="14.28515625" customWidth="1"/>
    <col min="9694" max="9694" width="14.85546875" customWidth="1"/>
    <col min="9695" max="9695" width="12.28515625" customWidth="1"/>
    <col min="9696" max="9696" width="11.42578125" customWidth="1"/>
    <col min="9697" max="9697" width="17.85546875" customWidth="1"/>
    <col min="9698" max="9698" width="14" customWidth="1"/>
    <col min="9699" max="9699" width="12.85546875" customWidth="1"/>
    <col min="9700" max="9700" width="11.85546875" customWidth="1"/>
    <col min="9701" max="9701" width="12.5703125" customWidth="1"/>
    <col min="9702" max="9702" width="14.140625" customWidth="1"/>
    <col min="9703" max="9703" width="12.42578125" customWidth="1"/>
    <col min="9704" max="9704" width="13.42578125" customWidth="1"/>
    <col min="9705" max="9705" width="15" customWidth="1"/>
    <col min="9706" max="9706" width="15.7109375" customWidth="1"/>
    <col min="9707" max="9707" width="12.28515625" customWidth="1"/>
    <col min="9949" max="9949" width="14.28515625" customWidth="1"/>
    <col min="9950" max="9950" width="14.85546875" customWidth="1"/>
    <col min="9951" max="9951" width="12.28515625" customWidth="1"/>
    <col min="9952" max="9952" width="11.42578125" customWidth="1"/>
    <col min="9953" max="9953" width="17.85546875" customWidth="1"/>
    <col min="9954" max="9954" width="14" customWidth="1"/>
    <col min="9955" max="9955" width="12.85546875" customWidth="1"/>
    <col min="9956" max="9956" width="11.85546875" customWidth="1"/>
    <col min="9957" max="9957" width="12.5703125" customWidth="1"/>
    <col min="9958" max="9958" width="14.140625" customWidth="1"/>
    <col min="9959" max="9959" width="12.42578125" customWidth="1"/>
    <col min="9960" max="9960" width="13.42578125" customWidth="1"/>
    <col min="9961" max="9961" width="15" customWidth="1"/>
    <col min="9962" max="9962" width="15.7109375" customWidth="1"/>
    <col min="9963" max="9963" width="12.28515625" customWidth="1"/>
    <col min="10205" max="10205" width="14.28515625" customWidth="1"/>
    <col min="10206" max="10206" width="14.85546875" customWidth="1"/>
    <col min="10207" max="10207" width="12.28515625" customWidth="1"/>
    <col min="10208" max="10208" width="11.42578125" customWidth="1"/>
    <col min="10209" max="10209" width="17.85546875" customWidth="1"/>
    <col min="10210" max="10210" width="14" customWidth="1"/>
    <col min="10211" max="10211" width="12.85546875" customWidth="1"/>
    <col min="10212" max="10212" width="11.85546875" customWidth="1"/>
    <col min="10213" max="10213" width="12.5703125" customWidth="1"/>
    <col min="10214" max="10214" width="14.140625" customWidth="1"/>
    <col min="10215" max="10215" width="12.42578125" customWidth="1"/>
    <col min="10216" max="10216" width="13.42578125" customWidth="1"/>
    <col min="10217" max="10217" width="15" customWidth="1"/>
    <col min="10218" max="10218" width="15.7109375" customWidth="1"/>
    <col min="10219" max="10219" width="12.28515625" customWidth="1"/>
    <col min="10461" max="10461" width="14.28515625" customWidth="1"/>
    <col min="10462" max="10462" width="14.85546875" customWidth="1"/>
    <col min="10463" max="10463" width="12.28515625" customWidth="1"/>
    <col min="10464" max="10464" width="11.42578125" customWidth="1"/>
    <col min="10465" max="10465" width="17.85546875" customWidth="1"/>
    <col min="10466" max="10466" width="14" customWidth="1"/>
    <col min="10467" max="10467" width="12.85546875" customWidth="1"/>
    <col min="10468" max="10468" width="11.85546875" customWidth="1"/>
    <col min="10469" max="10469" width="12.5703125" customWidth="1"/>
    <col min="10470" max="10470" width="14.140625" customWidth="1"/>
    <col min="10471" max="10471" width="12.42578125" customWidth="1"/>
    <col min="10472" max="10472" width="13.42578125" customWidth="1"/>
    <col min="10473" max="10473" width="15" customWidth="1"/>
    <col min="10474" max="10474" width="15.7109375" customWidth="1"/>
    <col min="10475" max="10475" width="12.28515625" customWidth="1"/>
    <col min="10717" max="10717" width="14.28515625" customWidth="1"/>
    <col min="10718" max="10718" width="14.85546875" customWidth="1"/>
    <col min="10719" max="10719" width="12.28515625" customWidth="1"/>
    <col min="10720" max="10720" width="11.42578125" customWidth="1"/>
    <col min="10721" max="10721" width="17.85546875" customWidth="1"/>
    <col min="10722" max="10722" width="14" customWidth="1"/>
    <col min="10723" max="10723" width="12.85546875" customWidth="1"/>
    <col min="10724" max="10724" width="11.85546875" customWidth="1"/>
    <col min="10725" max="10725" width="12.5703125" customWidth="1"/>
    <col min="10726" max="10726" width="14.140625" customWidth="1"/>
    <col min="10727" max="10727" width="12.42578125" customWidth="1"/>
    <col min="10728" max="10728" width="13.42578125" customWidth="1"/>
    <col min="10729" max="10729" width="15" customWidth="1"/>
    <col min="10730" max="10730" width="15.7109375" customWidth="1"/>
    <col min="10731" max="10731" width="12.28515625" customWidth="1"/>
    <col min="10973" max="10973" width="14.28515625" customWidth="1"/>
    <col min="10974" max="10974" width="14.85546875" customWidth="1"/>
    <col min="10975" max="10975" width="12.28515625" customWidth="1"/>
    <col min="10976" max="10976" width="11.42578125" customWidth="1"/>
    <col min="10977" max="10977" width="17.85546875" customWidth="1"/>
    <col min="10978" max="10978" width="14" customWidth="1"/>
    <col min="10979" max="10979" width="12.85546875" customWidth="1"/>
    <col min="10980" max="10980" width="11.85546875" customWidth="1"/>
    <col min="10981" max="10981" width="12.5703125" customWidth="1"/>
    <col min="10982" max="10982" width="14.140625" customWidth="1"/>
    <col min="10983" max="10983" width="12.42578125" customWidth="1"/>
    <col min="10984" max="10984" width="13.42578125" customWidth="1"/>
    <col min="10985" max="10985" width="15" customWidth="1"/>
    <col min="10986" max="10986" width="15.7109375" customWidth="1"/>
    <col min="10987" max="10987" width="12.28515625" customWidth="1"/>
    <col min="11229" max="11229" width="14.28515625" customWidth="1"/>
    <col min="11230" max="11230" width="14.85546875" customWidth="1"/>
    <col min="11231" max="11231" width="12.28515625" customWidth="1"/>
    <col min="11232" max="11232" width="11.42578125" customWidth="1"/>
    <col min="11233" max="11233" width="17.85546875" customWidth="1"/>
    <col min="11234" max="11234" width="14" customWidth="1"/>
    <col min="11235" max="11235" width="12.85546875" customWidth="1"/>
    <col min="11236" max="11236" width="11.85546875" customWidth="1"/>
    <col min="11237" max="11237" width="12.5703125" customWidth="1"/>
    <col min="11238" max="11238" width="14.140625" customWidth="1"/>
    <col min="11239" max="11239" width="12.42578125" customWidth="1"/>
    <col min="11240" max="11240" width="13.42578125" customWidth="1"/>
    <col min="11241" max="11241" width="15" customWidth="1"/>
    <col min="11242" max="11242" width="15.7109375" customWidth="1"/>
    <col min="11243" max="11243" width="12.28515625" customWidth="1"/>
    <col min="11485" max="11485" width="14.28515625" customWidth="1"/>
    <col min="11486" max="11486" width="14.85546875" customWidth="1"/>
    <col min="11487" max="11487" width="12.28515625" customWidth="1"/>
    <col min="11488" max="11488" width="11.42578125" customWidth="1"/>
    <col min="11489" max="11489" width="17.85546875" customWidth="1"/>
    <col min="11490" max="11490" width="14" customWidth="1"/>
    <col min="11491" max="11491" width="12.85546875" customWidth="1"/>
    <col min="11492" max="11492" width="11.85546875" customWidth="1"/>
    <col min="11493" max="11493" width="12.5703125" customWidth="1"/>
    <col min="11494" max="11494" width="14.140625" customWidth="1"/>
    <col min="11495" max="11495" width="12.42578125" customWidth="1"/>
    <col min="11496" max="11496" width="13.42578125" customWidth="1"/>
    <col min="11497" max="11497" width="15" customWidth="1"/>
    <col min="11498" max="11498" width="15.7109375" customWidth="1"/>
    <col min="11499" max="11499" width="12.28515625" customWidth="1"/>
    <col min="11741" max="11741" width="14.28515625" customWidth="1"/>
    <col min="11742" max="11742" width="14.85546875" customWidth="1"/>
    <col min="11743" max="11743" width="12.28515625" customWidth="1"/>
    <col min="11744" max="11744" width="11.42578125" customWidth="1"/>
    <col min="11745" max="11745" width="17.85546875" customWidth="1"/>
    <col min="11746" max="11746" width="14" customWidth="1"/>
    <col min="11747" max="11747" width="12.85546875" customWidth="1"/>
    <col min="11748" max="11748" width="11.85546875" customWidth="1"/>
    <col min="11749" max="11749" width="12.5703125" customWidth="1"/>
    <col min="11750" max="11750" width="14.140625" customWidth="1"/>
    <col min="11751" max="11751" width="12.42578125" customWidth="1"/>
    <col min="11752" max="11752" width="13.42578125" customWidth="1"/>
    <col min="11753" max="11753" width="15" customWidth="1"/>
    <col min="11754" max="11754" width="15.7109375" customWidth="1"/>
    <col min="11755" max="11755" width="12.28515625" customWidth="1"/>
    <col min="11997" max="11997" width="14.28515625" customWidth="1"/>
    <col min="11998" max="11998" width="14.85546875" customWidth="1"/>
    <col min="11999" max="11999" width="12.28515625" customWidth="1"/>
    <col min="12000" max="12000" width="11.42578125" customWidth="1"/>
    <col min="12001" max="12001" width="17.85546875" customWidth="1"/>
    <col min="12002" max="12002" width="14" customWidth="1"/>
    <col min="12003" max="12003" width="12.85546875" customWidth="1"/>
    <col min="12004" max="12004" width="11.85546875" customWidth="1"/>
    <col min="12005" max="12005" width="12.5703125" customWidth="1"/>
    <col min="12006" max="12006" width="14.140625" customWidth="1"/>
    <col min="12007" max="12007" width="12.42578125" customWidth="1"/>
    <col min="12008" max="12008" width="13.42578125" customWidth="1"/>
    <col min="12009" max="12009" width="15" customWidth="1"/>
    <col min="12010" max="12010" width="15.7109375" customWidth="1"/>
    <col min="12011" max="12011" width="12.28515625" customWidth="1"/>
    <col min="12253" max="12253" width="14.28515625" customWidth="1"/>
    <col min="12254" max="12254" width="14.85546875" customWidth="1"/>
    <col min="12255" max="12255" width="12.28515625" customWidth="1"/>
    <col min="12256" max="12256" width="11.42578125" customWidth="1"/>
    <col min="12257" max="12257" width="17.85546875" customWidth="1"/>
    <col min="12258" max="12258" width="14" customWidth="1"/>
    <col min="12259" max="12259" width="12.85546875" customWidth="1"/>
    <col min="12260" max="12260" width="11.85546875" customWidth="1"/>
    <col min="12261" max="12261" width="12.5703125" customWidth="1"/>
    <col min="12262" max="12262" width="14.140625" customWidth="1"/>
    <col min="12263" max="12263" width="12.42578125" customWidth="1"/>
    <col min="12264" max="12264" width="13.42578125" customWidth="1"/>
    <col min="12265" max="12265" width="15" customWidth="1"/>
    <col min="12266" max="12266" width="15.7109375" customWidth="1"/>
    <col min="12267" max="12267" width="12.28515625" customWidth="1"/>
    <col min="12509" max="12509" width="14.28515625" customWidth="1"/>
    <col min="12510" max="12510" width="14.85546875" customWidth="1"/>
    <col min="12511" max="12511" width="12.28515625" customWidth="1"/>
    <col min="12512" max="12512" width="11.42578125" customWidth="1"/>
    <col min="12513" max="12513" width="17.85546875" customWidth="1"/>
    <col min="12514" max="12514" width="14" customWidth="1"/>
    <col min="12515" max="12515" width="12.85546875" customWidth="1"/>
    <col min="12516" max="12516" width="11.85546875" customWidth="1"/>
    <col min="12517" max="12517" width="12.5703125" customWidth="1"/>
    <col min="12518" max="12518" width="14.140625" customWidth="1"/>
    <col min="12519" max="12519" width="12.42578125" customWidth="1"/>
    <col min="12520" max="12520" width="13.42578125" customWidth="1"/>
    <col min="12521" max="12521" width="15" customWidth="1"/>
    <col min="12522" max="12522" width="15.7109375" customWidth="1"/>
    <col min="12523" max="12523" width="12.28515625" customWidth="1"/>
    <col min="12765" max="12765" width="14.28515625" customWidth="1"/>
    <col min="12766" max="12766" width="14.85546875" customWidth="1"/>
    <col min="12767" max="12767" width="12.28515625" customWidth="1"/>
    <col min="12768" max="12768" width="11.42578125" customWidth="1"/>
    <col min="12769" max="12769" width="17.85546875" customWidth="1"/>
    <col min="12770" max="12770" width="14" customWidth="1"/>
    <col min="12771" max="12771" width="12.85546875" customWidth="1"/>
    <col min="12772" max="12772" width="11.85546875" customWidth="1"/>
    <col min="12773" max="12773" width="12.5703125" customWidth="1"/>
    <col min="12774" max="12774" width="14.140625" customWidth="1"/>
    <col min="12775" max="12775" width="12.42578125" customWidth="1"/>
    <col min="12776" max="12776" width="13.42578125" customWidth="1"/>
    <col min="12777" max="12777" width="15" customWidth="1"/>
    <col min="12778" max="12778" width="15.7109375" customWidth="1"/>
    <col min="12779" max="12779" width="12.28515625" customWidth="1"/>
    <col min="13021" max="13021" width="14.28515625" customWidth="1"/>
    <col min="13022" max="13022" width="14.85546875" customWidth="1"/>
    <col min="13023" max="13023" width="12.28515625" customWidth="1"/>
    <col min="13024" max="13024" width="11.42578125" customWidth="1"/>
    <col min="13025" max="13025" width="17.85546875" customWidth="1"/>
    <col min="13026" max="13026" width="14" customWidth="1"/>
    <col min="13027" max="13027" width="12.85546875" customWidth="1"/>
    <col min="13028" max="13028" width="11.85546875" customWidth="1"/>
    <col min="13029" max="13029" width="12.5703125" customWidth="1"/>
    <col min="13030" max="13030" width="14.140625" customWidth="1"/>
    <col min="13031" max="13031" width="12.42578125" customWidth="1"/>
    <col min="13032" max="13032" width="13.42578125" customWidth="1"/>
    <col min="13033" max="13033" width="15" customWidth="1"/>
    <col min="13034" max="13034" width="15.7109375" customWidth="1"/>
    <col min="13035" max="13035" width="12.28515625" customWidth="1"/>
    <col min="13277" max="13277" width="14.28515625" customWidth="1"/>
    <col min="13278" max="13278" width="14.85546875" customWidth="1"/>
    <col min="13279" max="13279" width="12.28515625" customWidth="1"/>
    <col min="13280" max="13280" width="11.42578125" customWidth="1"/>
    <col min="13281" max="13281" width="17.85546875" customWidth="1"/>
    <col min="13282" max="13282" width="14" customWidth="1"/>
    <col min="13283" max="13283" width="12.85546875" customWidth="1"/>
    <col min="13284" max="13284" width="11.85546875" customWidth="1"/>
    <col min="13285" max="13285" width="12.5703125" customWidth="1"/>
    <col min="13286" max="13286" width="14.140625" customWidth="1"/>
    <col min="13287" max="13287" width="12.42578125" customWidth="1"/>
    <col min="13288" max="13288" width="13.42578125" customWidth="1"/>
    <col min="13289" max="13289" width="15" customWidth="1"/>
    <col min="13290" max="13290" width="15.7109375" customWidth="1"/>
    <col min="13291" max="13291" width="12.28515625" customWidth="1"/>
    <col min="13533" max="13533" width="14.28515625" customWidth="1"/>
    <col min="13534" max="13534" width="14.85546875" customWidth="1"/>
    <col min="13535" max="13535" width="12.28515625" customWidth="1"/>
    <col min="13536" max="13536" width="11.42578125" customWidth="1"/>
    <col min="13537" max="13537" width="17.85546875" customWidth="1"/>
    <col min="13538" max="13538" width="14" customWidth="1"/>
    <col min="13539" max="13539" width="12.85546875" customWidth="1"/>
    <col min="13540" max="13540" width="11.85546875" customWidth="1"/>
    <col min="13541" max="13541" width="12.5703125" customWidth="1"/>
    <col min="13542" max="13542" width="14.140625" customWidth="1"/>
    <col min="13543" max="13543" width="12.42578125" customWidth="1"/>
    <col min="13544" max="13544" width="13.42578125" customWidth="1"/>
    <col min="13545" max="13545" width="15" customWidth="1"/>
    <col min="13546" max="13546" width="15.7109375" customWidth="1"/>
    <col min="13547" max="13547" width="12.28515625" customWidth="1"/>
    <col min="13789" max="13789" width="14.28515625" customWidth="1"/>
    <col min="13790" max="13790" width="14.85546875" customWidth="1"/>
    <col min="13791" max="13791" width="12.28515625" customWidth="1"/>
    <col min="13792" max="13792" width="11.42578125" customWidth="1"/>
    <col min="13793" max="13793" width="17.85546875" customWidth="1"/>
    <col min="13794" max="13794" width="14" customWidth="1"/>
    <col min="13795" max="13795" width="12.85546875" customWidth="1"/>
    <col min="13796" max="13796" width="11.85546875" customWidth="1"/>
    <col min="13797" max="13797" width="12.5703125" customWidth="1"/>
    <col min="13798" max="13798" width="14.140625" customWidth="1"/>
    <col min="13799" max="13799" width="12.42578125" customWidth="1"/>
    <col min="13800" max="13800" width="13.42578125" customWidth="1"/>
    <col min="13801" max="13801" width="15" customWidth="1"/>
    <col min="13802" max="13802" width="15.7109375" customWidth="1"/>
    <col min="13803" max="13803" width="12.28515625" customWidth="1"/>
    <col min="14045" max="14045" width="14.28515625" customWidth="1"/>
    <col min="14046" max="14046" width="14.85546875" customWidth="1"/>
    <col min="14047" max="14047" width="12.28515625" customWidth="1"/>
    <col min="14048" max="14048" width="11.42578125" customWidth="1"/>
    <col min="14049" max="14049" width="17.85546875" customWidth="1"/>
    <col min="14050" max="14050" width="14" customWidth="1"/>
    <col min="14051" max="14051" width="12.85546875" customWidth="1"/>
    <col min="14052" max="14052" width="11.85546875" customWidth="1"/>
    <col min="14053" max="14053" width="12.5703125" customWidth="1"/>
    <col min="14054" max="14054" width="14.140625" customWidth="1"/>
    <col min="14055" max="14055" width="12.42578125" customWidth="1"/>
    <col min="14056" max="14056" width="13.42578125" customWidth="1"/>
    <col min="14057" max="14057" width="15" customWidth="1"/>
    <col min="14058" max="14058" width="15.7109375" customWidth="1"/>
    <col min="14059" max="14059" width="12.28515625" customWidth="1"/>
    <col min="14301" max="14301" width="14.28515625" customWidth="1"/>
    <col min="14302" max="14302" width="14.85546875" customWidth="1"/>
    <col min="14303" max="14303" width="12.28515625" customWidth="1"/>
    <col min="14304" max="14304" width="11.42578125" customWidth="1"/>
    <col min="14305" max="14305" width="17.85546875" customWidth="1"/>
    <col min="14306" max="14306" width="14" customWidth="1"/>
    <col min="14307" max="14307" width="12.85546875" customWidth="1"/>
    <col min="14308" max="14308" width="11.85546875" customWidth="1"/>
    <col min="14309" max="14309" width="12.5703125" customWidth="1"/>
    <col min="14310" max="14310" width="14.140625" customWidth="1"/>
    <col min="14311" max="14311" width="12.42578125" customWidth="1"/>
    <col min="14312" max="14312" width="13.42578125" customWidth="1"/>
    <col min="14313" max="14313" width="15" customWidth="1"/>
    <col min="14314" max="14314" width="15.7109375" customWidth="1"/>
    <col min="14315" max="14315" width="12.28515625" customWidth="1"/>
    <col min="14557" max="14557" width="14.28515625" customWidth="1"/>
    <col min="14558" max="14558" width="14.85546875" customWidth="1"/>
    <col min="14559" max="14559" width="12.28515625" customWidth="1"/>
    <col min="14560" max="14560" width="11.42578125" customWidth="1"/>
    <col min="14561" max="14561" width="17.85546875" customWidth="1"/>
    <col min="14562" max="14562" width="14" customWidth="1"/>
    <col min="14563" max="14563" width="12.85546875" customWidth="1"/>
    <col min="14564" max="14564" width="11.85546875" customWidth="1"/>
    <col min="14565" max="14565" width="12.5703125" customWidth="1"/>
    <col min="14566" max="14566" width="14.140625" customWidth="1"/>
    <col min="14567" max="14567" width="12.42578125" customWidth="1"/>
    <col min="14568" max="14568" width="13.42578125" customWidth="1"/>
    <col min="14569" max="14569" width="15" customWidth="1"/>
    <col min="14570" max="14570" width="15.7109375" customWidth="1"/>
    <col min="14571" max="14571" width="12.28515625" customWidth="1"/>
    <col min="14813" max="14813" width="14.28515625" customWidth="1"/>
    <col min="14814" max="14814" width="14.85546875" customWidth="1"/>
    <col min="14815" max="14815" width="12.28515625" customWidth="1"/>
    <col min="14816" max="14816" width="11.42578125" customWidth="1"/>
    <col min="14817" max="14817" width="17.85546875" customWidth="1"/>
    <col min="14818" max="14818" width="14" customWidth="1"/>
    <col min="14819" max="14819" width="12.85546875" customWidth="1"/>
    <col min="14820" max="14820" width="11.85546875" customWidth="1"/>
    <col min="14821" max="14821" width="12.5703125" customWidth="1"/>
    <col min="14822" max="14822" width="14.140625" customWidth="1"/>
    <col min="14823" max="14823" width="12.42578125" customWidth="1"/>
    <col min="14824" max="14824" width="13.42578125" customWidth="1"/>
    <col min="14825" max="14825" width="15" customWidth="1"/>
    <col min="14826" max="14826" width="15.7109375" customWidth="1"/>
    <col min="14827" max="14827" width="12.28515625" customWidth="1"/>
    <col min="15069" max="15069" width="14.28515625" customWidth="1"/>
    <col min="15070" max="15070" width="14.85546875" customWidth="1"/>
    <col min="15071" max="15071" width="12.28515625" customWidth="1"/>
    <col min="15072" max="15072" width="11.42578125" customWidth="1"/>
    <col min="15073" max="15073" width="17.85546875" customWidth="1"/>
    <col min="15074" max="15074" width="14" customWidth="1"/>
    <col min="15075" max="15075" width="12.85546875" customWidth="1"/>
    <col min="15076" max="15076" width="11.85546875" customWidth="1"/>
    <col min="15077" max="15077" width="12.5703125" customWidth="1"/>
    <col min="15078" max="15078" width="14.140625" customWidth="1"/>
    <col min="15079" max="15079" width="12.42578125" customWidth="1"/>
    <col min="15080" max="15080" width="13.42578125" customWidth="1"/>
    <col min="15081" max="15081" width="15" customWidth="1"/>
    <col min="15082" max="15082" width="15.7109375" customWidth="1"/>
    <col min="15083" max="15083" width="12.28515625" customWidth="1"/>
    <col min="15325" max="15325" width="14.28515625" customWidth="1"/>
    <col min="15326" max="15326" width="14.85546875" customWidth="1"/>
    <col min="15327" max="15327" width="12.28515625" customWidth="1"/>
    <col min="15328" max="15328" width="11.42578125" customWidth="1"/>
    <col min="15329" max="15329" width="17.85546875" customWidth="1"/>
    <col min="15330" max="15330" width="14" customWidth="1"/>
    <col min="15331" max="15331" width="12.85546875" customWidth="1"/>
    <col min="15332" max="15332" width="11.85546875" customWidth="1"/>
    <col min="15333" max="15333" width="12.5703125" customWidth="1"/>
    <col min="15334" max="15334" width="14.140625" customWidth="1"/>
    <col min="15335" max="15335" width="12.42578125" customWidth="1"/>
    <col min="15336" max="15336" width="13.42578125" customWidth="1"/>
    <col min="15337" max="15337" width="15" customWidth="1"/>
    <col min="15338" max="15338" width="15.7109375" customWidth="1"/>
    <col min="15339" max="15339" width="12.28515625" customWidth="1"/>
    <col min="15581" max="15581" width="14.28515625" customWidth="1"/>
    <col min="15582" max="15582" width="14.85546875" customWidth="1"/>
    <col min="15583" max="15583" width="12.28515625" customWidth="1"/>
    <col min="15584" max="15584" width="11.42578125" customWidth="1"/>
    <col min="15585" max="15585" width="17.85546875" customWidth="1"/>
    <col min="15586" max="15586" width="14" customWidth="1"/>
    <col min="15587" max="15587" width="12.85546875" customWidth="1"/>
    <col min="15588" max="15588" width="11.85546875" customWidth="1"/>
    <col min="15589" max="15589" width="12.5703125" customWidth="1"/>
    <col min="15590" max="15590" width="14.140625" customWidth="1"/>
    <col min="15591" max="15591" width="12.42578125" customWidth="1"/>
    <col min="15592" max="15592" width="13.42578125" customWidth="1"/>
    <col min="15593" max="15593" width="15" customWidth="1"/>
    <col min="15594" max="15594" width="15.7109375" customWidth="1"/>
    <col min="15595" max="15595" width="12.28515625" customWidth="1"/>
    <col min="15837" max="15837" width="14.28515625" customWidth="1"/>
    <col min="15838" max="15838" width="14.85546875" customWidth="1"/>
    <col min="15839" max="15839" width="12.28515625" customWidth="1"/>
    <col min="15840" max="15840" width="11.42578125" customWidth="1"/>
    <col min="15841" max="15841" width="17.85546875" customWidth="1"/>
    <col min="15842" max="15842" width="14" customWidth="1"/>
    <col min="15843" max="15843" width="12.85546875" customWidth="1"/>
    <col min="15844" max="15844" width="11.85546875" customWidth="1"/>
    <col min="15845" max="15845" width="12.5703125" customWidth="1"/>
    <col min="15846" max="15846" width="14.140625" customWidth="1"/>
    <col min="15847" max="15847" width="12.42578125" customWidth="1"/>
    <col min="15848" max="15848" width="13.42578125" customWidth="1"/>
    <col min="15849" max="15849" width="15" customWidth="1"/>
    <col min="15850" max="15850" width="15.7109375" customWidth="1"/>
    <col min="15851" max="15851" width="12.28515625" customWidth="1"/>
    <col min="16093" max="16093" width="14.28515625" customWidth="1"/>
    <col min="16094" max="16094" width="14.85546875" customWidth="1"/>
    <col min="16095" max="16095" width="12.28515625" customWidth="1"/>
    <col min="16096" max="16096" width="11.42578125" customWidth="1"/>
    <col min="16097" max="16097" width="17.85546875" customWidth="1"/>
    <col min="16098" max="16098" width="14" customWidth="1"/>
    <col min="16099" max="16099" width="12.85546875" customWidth="1"/>
    <col min="16100" max="16100" width="11.85546875" customWidth="1"/>
    <col min="16101" max="16101" width="12.5703125" customWidth="1"/>
    <col min="16102" max="16102" width="14.140625" customWidth="1"/>
    <col min="16103" max="16103" width="12.42578125" customWidth="1"/>
    <col min="16104" max="16104" width="13.42578125" customWidth="1"/>
    <col min="16105" max="16105" width="15" customWidth="1"/>
    <col min="16106" max="16106" width="15.7109375" customWidth="1"/>
    <col min="16107" max="16107" width="12.28515625" customWidth="1"/>
  </cols>
  <sheetData>
    <row r="1" spans="1:4" x14ac:dyDescent="0.2">
      <c r="A1" s="64" t="s">
        <v>41</v>
      </c>
      <c r="B1" s="64"/>
      <c r="C1" s="64" t="s">
        <v>40</v>
      </c>
      <c r="D1" s="64" t="s">
        <v>2</v>
      </c>
    </row>
    <row r="2" spans="1:4" x14ac:dyDescent="0.2">
      <c r="A2" s="65" t="s">
        <v>3</v>
      </c>
      <c r="B2" s="67"/>
      <c r="C2" s="66">
        <v>12533506.400000071</v>
      </c>
      <c r="D2" s="77">
        <v>13148104.886182869</v>
      </c>
    </row>
    <row r="3" spans="1:4" x14ac:dyDescent="0.2">
      <c r="A3" s="68" t="s">
        <v>39</v>
      </c>
      <c r="B3" s="70"/>
      <c r="C3" s="69">
        <v>1202031.3999999985</v>
      </c>
      <c r="D3" s="69">
        <v>1254983.9773460054</v>
      </c>
    </row>
    <row r="4" spans="1:4" x14ac:dyDescent="0.2">
      <c r="A4" s="72" t="s">
        <v>38</v>
      </c>
      <c r="B4" s="74"/>
      <c r="C4" s="73">
        <v>1020970.5000000009</v>
      </c>
      <c r="D4" s="73">
        <v>1059914.2318819994</v>
      </c>
    </row>
    <row r="5" spans="1:4" x14ac:dyDescent="0.2">
      <c r="A5" s="68" t="s">
        <v>37</v>
      </c>
      <c r="B5" s="70"/>
      <c r="C5" s="69">
        <v>1065426.6000000015</v>
      </c>
      <c r="D5" s="69">
        <v>1113128.8986180006</v>
      </c>
    </row>
    <row r="6" spans="1:4" x14ac:dyDescent="0.2">
      <c r="A6" s="72" t="s">
        <v>36</v>
      </c>
      <c r="B6" s="74"/>
      <c r="C6" s="73">
        <v>874350.30000000424</v>
      </c>
      <c r="D6" s="73">
        <v>939354.40172600141</v>
      </c>
    </row>
    <row r="7" spans="1:4" x14ac:dyDescent="0.2">
      <c r="A7" s="68" t="s">
        <v>35</v>
      </c>
      <c r="B7" s="70"/>
      <c r="C7" s="69">
        <v>912379.30000000459</v>
      </c>
      <c r="D7" s="69">
        <v>972470.97000300256</v>
      </c>
    </row>
    <row r="8" spans="1:4" x14ac:dyDescent="0.2">
      <c r="A8" s="72" t="s">
        <v>34</v>
      </c>
      <c r="B8" s="74"/>
      <c r="C8" s="73">
        <v>971491.60000000137</v>
      </c>
      <c r="D8" s="73">
        <v>1016417.9784640027</v>
      </c>
    </row>
    <row r="9" spans="1:4" x14ac:dyDescent="0.2">
      <c r="A9" s="68" t="s">
        <v>33</v>
      </c>
      <c r="B9" s="70"/>
      <c r="C9" s="69">
        <v>1157903.1999999937</v>
      </c>
      <c r="D9" s="69">
        <v>1222185.2846050016</v>
      </c>
    </row>
    <row r="10" spans="1:4" x14ac:dyDescent="0.2">
      <c r="A10" s="72" t="s">
        <v>32</v>
      </c>
      <c r="B10" s="74"/>
      <c r="C10" s="73">
        <v>1147275.9999999993</v>
      </c>
      <c r="D10" s="73">
        <v>1185316.9722779982</v>
      </c>
    </row>
    <row r="11" spans="1:4" x14ac:dyDescent="0.2">
      <c r="A11" s="68" t="s">
        <v>31</v>
      </c>
      <c r="B11" s="70"/>
      <c r="C11" s="69">
        <v>955538.99999999965</v>
      </c>
      <c r="D11" s="69">
        <v>990375.92960800044</v>
      </c>
    </row>
    <row r="12" spans="1:4" x14ac:dyDescent="0.2">
      <c r="A12" s="72" t="s">
        <v>30</v>
      </c>
      <c r="B12" s="74"/>
      <c r="C12" s="73">
        <v>929482.60000000487</v>
      </c>
      <c r="D12" s="73">
        <v>987351.40848700039</v>
      </c>
    </row>
    <row r="13" spans="1:4" x14ac:dyDescent="0.2">
      <c r="A13" s="68" t="s">
        <v>29</v>
      </c>
      <c r="B13" s="70"/>
      <c r="C13" s="69">
        <v>1077215.5</v>
      </c>
      <c r="D13" s="69">
        <v>1131807.9556470001</v>
      </c>
    </row>
    <row r="14" spans="1:4" x14ac:dyDescent="0.2">
      <c r="A14" s="72" t="s">
        <v>28</v>
      </c>
      <c r="B14" s="74"/>
      <c r="C14" s="73">
        <v>1219440.3999999969</v>
      </c>
      <c r="D14" s="73">
        <v>1274796.8775190003</v>
      </c>
    </row>
    <row r="17" spans="4:4" x14ac:dyDescent="0.2">
      <c r="D17" s="63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showGridLines="0" workbookViewId="0">
      <selection activeCell="G3" sqref="G3:G14"/>
    </sheetView>
  </sheetViews>
  <sheetFormatPr defaultColWidth="10.28515625" defaultRowHeight="15" x14ac:dyDescent="0.25"/>
  <cols>
    <col min="1" max="1" width="14.42578125" style="15" customWidth="1"/>
    <col min="2" max="2" width="11" style="15" bestFit="1" customWidth="1"/>
    <col min="3" max="3" width="32.85546875" style="15" bestFit="1" customWidth="1"/>
    <col min="4" max="4" width="14.140625" style="15" bestFit="1" customWidth="1"/>
    <col min="5" max="5" width="10.7109375" style="16" bestFit="1" customWidth="1"/>
    <col min="6" max="6" width="30.5703125" style="15" bestFit="1" customWidth="1"/>
    <col min="7" max="7" width="13.28515625" style="17" bestFit="1" customWidth="1"/>
    <col min="8" max="8" width="7.28515625" style="15" bestFit="1" customWidth="1"/>
    <col min="9" max="9" width="8.28515625" style="15" bestFit="1" customWidth="1"/>
    <col min="10" max="10" width="9.5703125" style="15" bestFit="1" customWidth="1"/>
    <col min="11" max="11" width="5.140625" style="15" bestFit="1" customWidth="1"/>
    <col min="12" max="12" width="12.7109375" style="15" bestFit="1" customWidth="1"/>
    <col min="13" max="13" width="7.42578125" style="15" bestFit="1" customWidth="1"/>
    <col min="14" max="14" width="12.42578125" style="15" bestFit="1" customWidth="1"/>
    <col min="15" max="15" width="7.5703125" style="15" bestFit="1" customWidth="1"/>
    <col min="16" max="16" width="9.140625" style="15" bestFit="1" customWidth="1"/>
    <col min="17" max="17" width="12.42578125" style="15" bestFit="1" customWidth="1"/>
    <col min="18" max="18" width="10.7109375" style="16" bestFit="1" customWidth="1"/>
    <col min="19" max="19" width="6.28515625" style="15" bestFit="1" customWidth="1"/>
    <col min="20" max="16384" width="10.28515625" style="15"/>
  </cols>
  <sheetData>
    <row r="1" spans="1:19" customFormat="1" ht="14.25" thickTop="1" thickBot="1" x14ac:dyDescent="0.25">
      <c r="A1" s="21" t="s">
        <v>73</v>
      </c>
      <c r="B1" t="s">
        <v>74</v>
      </c>
      <c r="E1" s="22"/>
      <c r="G1" s="23"/>
      <c r="R1" s="22"/>
    </row>
    <row r="2" spans="1:19" customFormat="1" ht="14.25" thickTop="1" thickBot="1" x14ac:dyDescent="0.25">
      <c r="A2" s="21" t="s">
        <v>54</v>
      </c>
      <c r="B2" s="21" t="s">
        <v>55</v>
      </c>
      <c r="C2" s="21" t="s">
        <v>55</v>
      </c>
      <c r="D2" s="21" t="s">
        <v>56</v>
      </c>
      <c r="E2" s="21" t="s">
        <v>57</v>
      </c>
      <c r="F2" s="21" t="s">
        <v>58</v>
      </c>
      <c r="G2" s="24" t="s">
        <v>59</v>
      </c>
      <c r="H2" s="21" t="s">
        <v>60</v>
      </c>
      <c r="I2" s="21" t="s">
        <v>61</v>
      </c>
      <c r="J2" s="21" t="s">
        <v>62</v>
      </c>
      <c r="K2" s="21" t="s">
        <v>63</v>
      </c>
      <c r="L2" s="21" t="s">
        <v>53</v>
      </c>
      <c r="M2" s="21" t="s">
        <v>64</v>
      </c>
      <c r="N2" s="21" t="s">
        <v>65</v>
      </c>
      <c r="O2" s="21" t="s">
        <v>66</v>
      </c>
      <c r="P2" s="21" t="s">
        <v>67</v>
      </c>
      <c r="Q2" s="21" t="s">
        <v>68</v>
      </c>
      <c r="R2" s="21" t="s">
        <v>69</v>
      </c>
      <c r="S2" s="21" t="s">
        <v>70</v>
      </c>
    </row>
    <row r="3" spans="1:19" customFormat="1" ht="13.5" thickTop="1" x14ac:dyDescent="0.2">
      <c r="A3" s="32" t="s">
        <v>93</v>
      </c>
      <c r="B3" t="s">
        <v>48</v>
      </c>
      <c r="C3" t="s">
        <v>47</v>
      </c>
      <c r="D3" s="32" t="s">
        <v>94</v>
      </c>
      <c r="E3" s="22"/>
      <c r="F3" s="33" t="s">
        <v>95</v>
      </c>
      <c r="G3" s="31">
        <v>212242.5</v>
      </c>
      <c r="I3" t="s">
        <v>46</v>
      </c>
      <c r="J3" t="s">
        <v>71</v>
      </c>
      <c r="K3" t="s">
        <v>23</v>
      </c>
      <c r="L3" t="s">
        <v>24</v>
      </c>
      <c r="R3" s="34" t="s">
        <v>96</v>
      </c>
    </row>
    <row r="4" spans="1:19" customFormat="1" ht="12.75" x14ac:dyDescent="0.2">
      <c r="A4" s="32" t="s">
        <v>97</v>
      </c>
      <c r="B4" t="s">
        <v>48</v>
      </c>
      <c r="C4" t="s">
        <v>47</v>
      </c>
      <c r="D4" s="32" t="s">
        <v>98</v>
      </c>
      <c r="E4" s="22"/>
      <c r="F4" s="33" t="s">
        <v>99</v>
      </c>
      <c r="G4" s="31">
        <v>212242.5</v>
      </c>
      <c r="I4" t="s">
        <v>46</v>
      </c>
      <c r="J4" t="s">
        <v>71</v>
      </c>
      <c r="K4" t="s">
        <v>23</v>
      </c>
      <c r="L4" t="s">
        <v>24</v>
      </c>
      <c r="R4" s="34" t="s">
        <v>100</v>
      </c>
    </row>
    <row r="5" spans="1:19" customFormat="1" ht="12.75" x14ac:dyDescent="0.2">
      <c r="A5" s="32" t="s">
        <v>101</v>
      </c>
      <c r="B5" t="s">
        <v>48</v>
      </c>
      <c r="C5" t="s">
        <v>47</v>
      </c>
      <c r="D5" s="32" t="s">
        <v>102</v>
      </c>
      <c r="E5" s="22"/>
      <c r="F5" s="33" t="s">
        <v>103</v>
      </c>
      <c r="G5" s="31">
        <v>212242.5</v>
      </c>
      <c r="I5" t="s">
        <v>46</v>
      </c>
      <c r="J5" t="s">
        <v>71</v>
      </c>
      <c r="K5" t="s">
        <v>23</v>
      </c>
      <c r="L5" t="s">
        <v>24</v>
      </c>
      <c r="R5" s="34" t="s">
        <v>104</v>
      </c>
    </row>
    <row r="6" spans="1:19" customFormat="1" ht="12.75" x14ac:dyDescent="0.2">
      <c r="A6" s="32" t="s">
        <v>105</v>
      </c>
      <c r="B6" t="s">
        <v>48</v>
      </c>
      <c r="C6" t="s">
        <v>47</v>
      </c>
      <c r="D6" s="32" t="s">
        <v>106</v>
      </c>
      <c r="E6" s="22"/>
      <c r="F6" s="33" t="s">
        <v>107</v>
      </c>
      <c r="G6" s="31">
        <v>212242.5</v>
      </c>
      <c r="I6" t="s">
        <v>46</v>
      </c>
      <c r="J6" t="s">
        <v>71</v>
      </c>
      <c r="K6" t="s">
        <v>23</v>
      </c>
      <c r="L6" t="s">
        <v>24</v>
      </c>
      <c r="R6" s="34" t="s">
        <v>108</v>
      </c>
    </row>
    <row r="7" spans="1:19" customFormat="1" ht="12.75" x14ac:dyDescent="0.2">
      <c r="A7" s="32" t="s">
        <v>109</v>
      </c>
      <c r="B7" t="s">
        <v>48</v>
      </c>
      <c r="C7" t="s">
        <v>47</v>
      </c>
      <c r="D7" s="32" t="s">
        <v>110</v>
      </c>
      <c r="E7" s="22"/>
      <c r="F7" s="33" t="s">
        <v>111</v>
      </c>
      <c r="G7" s="31">
        <v>212242.5</v>
      </c>
      <c r="I7" t="s">
        <v>46</v>
      </c>
      <c r="J7" t="s">
        <v>71</v>
      </c>
      <c r="K7" t="s">
        <v>23</v>
      </c>
      <c r="L7" t="s">
        <v>24</v>
      </c>
      <c r="R7" s="34" t="s">
        <v>112</v>
      </c>
    </row>
    <row r="8" spans="1:19" customFormat="1" ht="12.75" x14ac:dyDescent="0.2">
      <c r="A8" s="32" t="s">
        <v>113</v>
      </c>
      <c r="B8" t="s">
        <v>48</v>
      </c>
      <c r="C8" t="s">
        <v>47</v>
      </c>
      <c r="D8" s="32" t="s">
        <v>114</v>
      </c>
      <c r="E8" s="22"/>
      <c r="F8" s="33" t="s">
        <v>115</v>
      </c>
      <c r="G8" s="31">
        <v>212242.5</v>
      </c>
      <c r="I8" t="s">
        <v>46</v>
      </c>
      <c r="J8" t="s">
        <v>71</v>
      </c>
      <c r="K8" t="s">
        <v>23</v>
      </c>
      <c r="L8" t="s">
        <v>24</v>
      </c>
      <c r="R8" s="34" t="s">
        <v>116</v>
      </c>
    </row>
    <row r="9" spans="1:19" customFormat="1" ht="12.75" x14ac:dyDescent="0.2">
      <c r="A9" s="32" t="s">
        <v>117</v>
      </c>
      <c r="B9" t="s">
        <v>48</v>
      </c>
      <c r="C9" t="s">
        <v>47</v>
      </c>
      <c r="D9" s="32" t="s">
        <v>118</v>
      </c>
      <c r="E9" s="22"/>
      <c r="F9" s="33" t="s">
        <v>119</v>
      </c>
      <c r="G9" s="31">
        <v>212242.5</v>
      </c>
      <c r="I9" t="s">
        <v>46</v>
      </c>
      <c r="J9" t="s">
        <v>71</v>
      </c>
      <c r="K9" t="s">
        <v>23</v>
      </c>
      <c r="L9" t="s">
        <v>24</v>
      </c>
      <c r="R9" s="34" t="s">
        <v>120</v>
      </c>
    </row>
    <row r="10" spans="1:19" customFormat="1" ht="12.75" x14ac:dyDescent="0.2">
      <c r="A10" s="32" t="s">
        <v>121</v>
      </c>
      <c r="B10" t="s">
        <v>48</v>
      </c>
      <c r="C10" t="s">
        <v>47</v>
      </c>
      <c r="D10" s="32" t="s">
        <v>122</v>
      </c>
      <c r="E10" s="22"/>
      <c r="F10" s="33" t="s">
        <v>123</v>
      </c>
      <c r="G10" s="31">
        <v>212242.5</v>
      </c>
      <c r="I10" t="s">
        <v>46</v>
      </c>
      <c r="J10" t="s">
        <v>71</v>
      </c>
      <c r="K10" t="s">
        <v>23</v>
      </c>
      <c r="L10" t="s">
        <v>24</v>
      </c>
      <c r="R10" s="34" t="s">
        <v>124</v>
      </c>
    </row>
    <row r="11" spans="1:19" customFormat="1" ht="12.75" x14ac:dyDescent="0.2">
      <c r="A11" s="32" t="s">
        <v>125</v>
      </c>
      <c r="B11" t="s">
        <v>48</v>
      </c>
      <c r="C11" t="s">
        <v>47</v>
      </c>
      <c r="D11" s="32" t="s">
        <v>126</v>
      </c>
      <c r="E11" s="22"/>
      <c r="F11" s="33" t="s">
        <v>127</v>
      </c>
      <c r="G11" s="31">
        <v>212242.5</v>
      </c>
      <c r="I11" t="s">
        <v>46</v>
      </c>
      <c r="J11" t="s">
        <v>71</v>
      </c>
      <c r="K11" t="s">
        <v>23</v>
      </c>
      <c r="L11" t="s">
        <v>24</v>
      </c>
      <c r="R11" s="34" t="s">
        <v>128</v>
      </c>
    </row>
    <row r="12" spans="1:19" customFormat="1" ht="12.75" x14ac:dyDescent="0.2">
      <c r="A12" s="32" t="s">
        <v>129</v>
      </c>
      <c r="B12" t="s">
        <v>48</v>
      </c>
      <c r="C12" t="s">
        <v>47</v>
      </c>
      <c r="D12" s="32" t="s">
        <v>130</v>
      </c>
      <c r="E12" s="22"/>
      <c r="F12" s="33" t="s">
        <v>131</v>
      </c>
      <c r="G12" s="31">
        <v>212242.5</v>
      </c>
      <c r="I12" t="s">
        <v>46</v>
      </c>
      <c r="J12" t="s">
        <v>71</v>
      </c>
      <c r="K12" t="s">
        <v>23</v>
      </c>
      <c r="L12" t="s">
        <v>24</v>
      </c>
      <c r="R12" s="34" t="s">
        <v>132</v>
      </c>
    </row>
    <row r="13" spans="1:19" customFormat="1" ht="12.75" x14ac:dyDescent="0.2">
      <c r="A13" s="32" t="s">
        <v>133</v>
      </c>
      <c r="B13" t="s">
        <v>48</v>
      </c>
      <c r="C13" t="s">
        <v>47</v>
      </c>
      <c r="D13" s="32" t="s">
        <v>134</v>
      </c>
      <c r="E13" s="22"/>
      <c r="F13" s="33" t="s">
        <v>135</v>
      </c>
      <c r="G13" s="31">
        <v>212242.5</v>
      </c>
      <c r="I13" t="s">
        <v>46</v>
      </c>
      <c r="J13" t="s">
        <v>71</v>
      </c>
      <c r="K13" t="s">
        <v>23</v>
      </c>
      <c r="L13" t="s">
        <v>24</v>
      </c>
      <c r="R13" s="34" t="s">
        <v>136</v>
      </c>
    </row>
    <row r="14" spans="1:19" customFormat="1" ht="12.75" x14ac:dyDescent="0.2">
      <c r="A14" s="32" t="s">
        <v>137</v>
      </c>
      <c r="B14" t="s">
        <v>48</v>
      </c>
      <c r="C14" t="s">
        <v>47</v>
      </c>
      <c r="D14" s="32" t="s">
        <v>138</v>
      </c>
      <c r="E14" s="22"/>
      <c r="F14" s="33" t="s">
        <v>139</v>
      </c>
      <c r="G14" s="31">
        <v>212242.5</v>
      </c>
      <c r="I14" t="s">
        <v>46</v>
      </c>
      <c r="J14" t="s">
        <v>71</v>
      </c>
      <c r="K14" t="s">
        <v>23</v>
      </c>
      <c r="L14" t="s">
        <v>24</v>
      </c>
      <c r="R14" s="34" t="s">
        <v>140</v>
      </c>
    </row>
    <row r="15" spans="1:19" customFormat="1" ht="12.75" x14ac:dyDescent="0.2">
      <c r="E15" s="22"/>
      <c r="G15" s="23"/>
      <c r="R15" s="22"/>
    </row>
  </sheetData>
  <sortState xmlns:xlrd2="http://schemas.microsoft.com/office/spreadsheetml/2017/richdata2" ref="A2:S61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3"/>
  <sheetViews>
    <sheetView workbookViewId="0">
      <selection activeCell="A5" sqref="A5"/>
    </sheetView>
  </sheetViews>
  <sheetFormatPr defaultColWidth="9.140625" defaultRowHeight="15" x14ac:dyDescent="0.25"/>
  <cols>
    <col min="1" max="1" width="10.28515625" style="36" customWidth="1"/>
    <col min="2" max="2" width="4.42578125" style="36" customWidth="1"/>
    <col min="3" max="3" width="0.7109375" style="36" customWidth="1"/>
    <col min="4" max="4" width="28.5703125" style="36" customWidth="1"/>
    <col min="5" max="5" width="14.28515625" style="36" customWidth="1"/>
    <col min="6" max="6" width="15.42578125" style="36" customWidth="1"/>
    <col min="7" max="9" width="14.28515625" style="36" customWidth="1"/>
    <col min="10" max="10" width="16.42578125" style="36" customWidth="1"/>
    <col min="11" max="12" width="14.28515625" style="36" customWidth="1"/>
    <col min="13" max="13" width="0.7109375" style="36" customWidth="1"/>
    <col min="14" max="16384" width="9.140625" style="36"/>
  </cols>
  <sheetData>
    <row r="1" spans="1:12" x14ac:dyDescent="0.25">
      <c r="A1" s="35" t="s">
        <v>75</v>
      </c>
    </row>
    <row r="2" spans="1:12" s="38" customFormat="1" x14ac:dyDescent="0.25">
      <c r="A2" s="37" t="s">
        <v>75</v>
      </c>
    </row>
    <row r="3" spans="1:12" s="38" customFormat="1" x14ac:dyDescent="0.25">
      <c r="A3" s="39" t="s">
        <v>76</v>
      </c>
    </row>
    <row r="4" spans="1:12" s="38" customFormat="1" x14ac:dyDescent="0.25">
      <c r="A4" s="40" t="s">
        <v>141</v>
      </c>
    </row>
    <row r="5" spans="1:12" s="38" customFormat="1" x14ac:dyDescent="0.25">
      <c r="A5" s="41"/>
    </row>
    <row r="6" spans="1:12" s="38" customFormat="1" x14ac:dyDescent="0.25">
      <c r="A6" s="37" t="s">
        <v>75</v>
      </c>
    </row>
    <row r="7" spans="1:12" s="38" customFormat="1" x14ac:dyDescent="0.25">
      <c r="A7" s="42"/>
    </row>
    <row r="8" spans="1:12" s="38" customFormat="1" x14ac:dyDescent="0.25">
      <c r="A8" s="37" t="s">
        <v>75</v>
      </c>
    </row>
    <row r="9" spans="1:12" s="38" customFormat="1" x14ac:dyDescent="0.25">
      <c r="A9" s="43"/>
    </row>
    <row r="10" spans="1:12" s="38" customFormat="1" x14ac:dyDescent="0.25">
      <c r="A10" s="43"/>
    </row>
    <row r="11" spans="1:12" x14ac:dyDescent="0.25">
      <c r="A11" s="44" t="s">
        <v>75</v>
      </c>
    </row>
    <row r="12" spans="1:12" x14ac:dyDescent="0.25">
      <c r="A12" s="82" t="s">
        <v>75</v>
      </c>
      <c r="B12" s="83"/>
      <c r="C12" s="83"/>
      <c r="D12" s="45"/>
      <c r="E12" s="88" t="s">
        <v>142</v>
      </c>
      <c r="F12" s="89"/>
      <c r="G12" s="89"/>
      <c r="H12" s="89"/>
      <c r="I12" s="89"/>
      <c r="J12" s="89"/>
      <c r="K12" s="89"/>
      <c r="L12" s="90"/>
    </row>
    <row r="13" spans="1:12" x14ac:dyDescent="0.25">
      <c r="A13" s="91" t="s">
        <v>53</v>
      </c>
      <c r="B13" s="92"/>
      <c r="C13" s="92"/>
      <c r="D13" s="46" t="s">
        <v>77</v>
      </c>
      <c r="E13" s="47"/>
      <c r="F13" s="48"/>
      <c r="G13" s="48"/>
      <c r="H13" s="47" t="s">
        <v>78</v>
      </c>
      <c r="I13" s="47"/>
      <c r="J13" s="48"/>
      <c r="K13" s="48"/>
      <c r="L13" s="49"/>
    </row>
    <row r="14" spans="1:12" x14ac:dyDescent="0.25">
      <c r="A14" s="50" t="s">
        <v>79</v>
      </c>
      <c r="B14" s="51"/>
      <c r="C14" s="52"/>
      <c r="D14" s="50" t="s">
        <v>80</v>
      </c>
      <c r="E14" s="53"/>
      <c r="F14" s="54"/>
      <c r="G14" s="55"/>
      <c r="H14" s="53">
        <v>1442702.76</v>
      </c>
      <c r="I14" s="54"/>
      <c r="J14" s="55"/>
      <c r="K14" s="54"/>
      <c r="L14" s="56"/>
    </row>
    <row r="15" spans="1:12" x14ac:dyDescent="0.25">
      <c r="A15" s="84" t="s">
        <v>81</v>
      </c>
      <c r="B15" s="85"/>
      <c r="C15" s="85"/>
      <c r="D15" s="57" t="s">
        <v>82</v>
      </c>
      <c r="E15" s="53"/>
      <c r="F15" s="54"/>
      <c r="G15" s="55"/>
      <c r="H15" s="53">
        <v>1931.24</v>
      </c>
      <c r="I15" s="54"/>
      <c r="J15" s="55"/>
      <c r="K15" s="54"/>
      <c r="L15" s="56"/>
    </row>
    <row r="16" spans="1:12" x14ac:dyDescent="0.25">
      <c r="A16" s="86" t="s">
        <v>83</v>
      </c>
      <c r="B16" s="87"/>
      <c r="C16" s="87"/>
      <c r="D16" s="50" t="s">
        <v>84</v>
      </c>
      <c r="E16" s="53"/>
      <c r="F16" s="54"/>
      <c r="G16" s="55"/>
      <c r="H16" s="53">
        <v>20897.099999999999</v>
      </c>
      <c r="I16" s="54"/>
      <c r="J16" s="55"/>
      <c r="K16" s="54"/>
      <c r="L16" s="56"/>
    </row>
    <row r="17" spans="1:12" x14ac:dyDescent="0.25">
      <c r="A17" s="57" t="s">
        <v>85</v>
      </c>
      <c r="B17" s="58"/>
      <c r="C17" s="59"/>
      <c r="D17" s="57" t="s">
        <v>86</v>
      </c>
      <c r="E17" s="53"/>
      <c r="F17" s="54"/>
      <c r="G17" s="55"/>
      <c r="H17" s="53">
        <v>9721.61</v>
      </c>
      <c r="I17" s="54"/>
      <c r="J17" s="55"/>
      <c r="K17" s="54"/>
      <c r="L17" s="56"/>
    </row>
    <row r="18" spans="1:12" x14ac:dyDescent="0.25">
      <c r="A18" s="50" t="s">
        <v>87</v>
      </c>
      <c r="B18" s="51"/>
      <c r="C18" s="52"/>
      <c r="D18" s="50" t="s">
        <v>88</v>
      </c>
      <c r="E18" s="53"/>
      <c r="F18" s="54"/>
      <c r="G18" s="55"/>
      <c r="H18" s="53">
        <v>16653.650000000001</v>
      </c>
      <c r="I18" s="54"/>
      <c r="J18" s="55"/>
      <c r="K18" s="54"/>
      <c r="L18" s="56"/>
    </row>
    <row r="19" spans="1:12" x14ac:dyDescent="0.25">
      <c r="A19" s="57" t="s">
        <v>89</v>
      </c>
      <c r="B19" s="58"/>
      <c r="C19" s="59"/>
      <c r="D19" s="57" t="s">
        <v>90</v>
      </c>
      <c r="E19" s="53"/>
      <c r="F19" s="54"/>
      <c r="G19" s="55"/>
      <c r="H19" s="53">
        <v>462195.93</v>
      </c>
      <c r="I19" s="54"/>
      <c r="J19" s="55"/>
      <c r="K19" s="54"/>
      <c r="L19" s="56"/>
    </row>
    <row r="20" spans="1:12" x14ac:dyDescent="0.25">
      <c r="A20" s="50" t="s">
        <v>143</v>
      </c>
      <c r="B20" s="51"/>
      <c r="C20" s="52"/>
      <c r="D20" s="50" t="s">
        <v>144</v>
      </c>
      <c r="E20" s="53"/>
      <c r="F20" s="54"/>
      <c r="G20" s="55"/>
      <c r="H20" s="53">
        <v>400</v>
      </c>
      <c r="I20" s="54"/>
      <c r="J20" s="55"/>
      <c r="K20" s="54"/>
      <c r="L20" s="56"/>
    </row>
    <row r="21" spans="1:12" x14ac:dyDescent="0.25">
      <c r="A21" s="57" t="s">
        <v>24</v>
      </c>
      <c r="B21" s="58"/>
      <c r="C21" s="59"/>
      <c r="D21" s="57" t="s">
        <v>91</v>
      </c>
      <c r="E21" s="53"/>
      <c r="F21" s="54"/>
      <c r="G21" s="55"/>
      <c r="H21" s="53">
        <v>3063.76</v>
      </c>
      <c r="I21" s="54"/>
      <c r="J21" s="55"/>
      <c r="K21" s="54"/>
      <c r="L21" s="56"/>
    </row>
    <row r="22" spans="1:12" x14ac:dyDescent="0.25">
      <c r="A22" s="80" t="s">
        <v>92</v>
      </c>
      <c r="B22" s="81"/>
      <c r="C22" s="81"/>
      <c r="D22" s="81"/>
      <c r="E22" s="60"/>
      <c r="F22" s="60"/>
      <c r="G22" s="60"/>
      <c r="H22" s="62">
        <v>1957566.05</v>
      </c>
      <c r="I22" s="60"/>
      <c r="J22" s="60"/>
      <c r="K22" s="60"/>
      <c r="L22" s="61"/>
    </row>
    <row r="23" spans="1:12" x14ac:dyDescent="0.25">
      <c r="A23" s="44" t="s">
        <v>75</v>
      </c>
    </row>
  </sheetData>
  <mergeCells count="6">
    <mergeCell ref="A22:D22"/>
    <mergeCell ref="A12:C12"/>
    <mergeCell ref="A15:C15"/>
    <mergeCell ref="A16:C16"/>
    <mergeCell ref="E12:L12"/>
    <mergeCell ref="A13:C13"/>
  </mergeCells>
  <printOptions horizontalCentered="1"/>
  <pageMargins left="0.7" right="0.7" top="0.75" bottom="0.75" header="0.3" footer="0.3"/>
  <pageSetup scale="66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Generation</vt:lpstr>
      <vt:lpstr>Load</vt:lpstr>
      <vt:lpstr>Dept 066 AP Detail</vt:lpstr>
      <vt:lpstr>Dept 132 - Form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Hinton, Daniel E (PSC)</cp:lastModifiedBy>
  <cp:lastPrinted>2018-03-21T14:47:02Z</cp:lastPrinted>
  <dcterms:created xsi:type="dcterms:W3CDTF">2017-03-14T17:42:06Z</dcterms:created>
  <dcterms:modified xsi:type="dcterms:W3CDTF">2024-04-11T17:11:58Z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{C0B5F3D3-E377-4A37-A101-0E04CA94C980}</vt:lpwstr>
  </property>
</Properties>
</file>