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22848" windowHeight="11424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Sheet1!$B$1:$F$25</definedName>
  </definedNames>
  <calcPr calcId="145621"/>
</workbook>
</file>

<file path=xl/calcChain.xml><?xml version="1.0" encoding="utf-8"?>
<calcChain xmlns="http://schemas.openxmlformats.org/spreadsheetml/2006/main">
  <c r="F17" i="1" l="1"/>
  <c r="F11" i="1"/>
  <c r="F19" i="1" l="1"/>
  <c r="F24" i="1" s="1"/>
</calcChain>
</file>

<file path=xl/sharedStrings.xml><?xml version="1.0" encoding="utf-8"?>
<sst xmlns="http://schemas.openxmlformats.org/spreadsheetml/2006/main" count="23" uniqueCount="21">
  <si>
    <t>CPW Difference:  Option #2B vs. Option #6 (per Exhibit SCW-4)</t>
  </si>
  <si>
    <t>/</t>
  </si>
  <si>
    <t xml:space="preserve">"multiples" of $100 million </t>
  </si>
  <si>
    <t xml:space="preserve">= (A) </t>
  </si>
  <si>
    <t>'Present Value' of KPCo Internal Sales Requirement over period: 2016-2040 (MWh)</t>
  </si>
  <si>
    <r>
      <t xml:space="preserve">"per Mwh" KPCo customer cost impact </t>
    </r>
    <r>
      <rPr>
        <u/>
        <sz val="11"/>
        <color indexed="8"/>
        <rFont val="Calibri"/>
        <family val="2"/>
      </rPr>
      <t>for every $100 MM relative CPW difference</t>
    </r>
  </si>
  <si>
    <t xml:space="preserve">= (B) </t>
  </si>
  <si>
    <r>
      <rPr>
        <u/>
        <sz val="11"/>
        <color indexed="8"/>
        <rFont val="Calibri"/>
        <family val="2"/>
      </rPr>
      <t>per Mwh</t>
    </r>
    <r>
      <rPr>
        <sz val="11"/>
        <color indexed="8"/>
        <rFont val="Calibri"/>
        <family val="2"/>
      </rPr>
      <t xml:space="preserve"> average (relative) cost impact over period: 2016-2040 (Option #2B vs. Option #6)</t>
    </r>
  </si>
  <si>
    <t xml:space="preserve">(C) = (A) x (B) </t>
  </si>
  <si>
    <t># kWh per Mwh</t>
  </si>
  <si>
    <t>x</t>
  </si>
  <si>
    <t>kWh (Assumed) 'Typical' average KPCo Residential customer usage</t>
  </si>
  <si>
    <r>
      <rPr>
        <u/>
        <sz val="11"/>
        <color indexed="8"/>
        <rFont val="Calibri"/>
        <family val="2"/>
      </rPr>
      <t xml:space="preserve">per month </t>
    </r>
    <r>
      <rPr>
        <sz val="11"/>
        <color indexed="8"/>
        <rFont val="Calibri"/>
        <family val="2"/>
      </rPr>
      <t>(Assumed) average relative cost impact for a typical KPCo Residential customer</t>
    </r>
  </si>
  <si>
    <t xml:space="preserve">= (D) </t>
  </si>
  <si>
    <t>using 1,000 kWh per month;  2016-2040 (Option #2B vs. Option #6)</t>
  </si>
  <si>
    <t>KPSC Case No. 2012-00578</t>
  </si>
  <si>
    <t>Attachment 1</t>
  </si>
  <si>
    <t>Page 1 of 1</t>
  </si>
  <si>
    <t>Dated February 6, 2013</t>
  </si>
  <si>
    <t>Public Service Commission Staff First Set of Data Requests</t>
  </si>
  <si>
    <t>Item No.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</si>
</sst>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2"/>
    <xf numFmtId="0" fontId="1" fillId="0" borderId="0" xfId="2" quotePrefix="1"/>
    <xf numFmtId="0" fontId="1" fillId="0" borderId="0" xfId="2" quotePrefix="1" applyAlignment="1">
      <alignment horizontal="right"/>
    </xf>
    <xf numFmtId="164" fontId="1" fillId="0" borderId="0" xfId="3" applyNumberFormat="1" applyFont="1"/>
    <xf numFmtId="0" fontId="1" fillId="0" borderId="0" xfId="2" applyAlignment="1">
      <alignment horizontal="right"/>
    </xf>
    <xf numFmtId="165" fontId="3" fillId="0" borderId="0" xfId="1" applyNumberFormat="1" applyFont="1"/>
    <xf numFmtId="0" fontId="1" fillId="0" borderId="0" xfId="2" applyAlignment="1"/>
    <xf numFmtId="40" fontId="1" fillId="0" borderId="1" xfId="2" applyNumberFormat="1" applyBorder="1"/>
    <xf numFmtId="165" fontId="3" fillId="0" borderId="0" xfId="4" applyNumberFormat="1" applyFont="1" applyBorder="1"/>
    <xf numFmtId="44" fontId="1" fillId="0" borderId="1" xfId="3" applyFont="1" applyBorder="1"/>
    <xf numFmtId="0" fontId="5" fillId="0" borderId="0" xfId="2" applyFont="1" applyAlignment="1">
      <alignment horizontal="right"/>
    </xf>
    <xf numFmtId="44" fontId="1" fillId="0" borderId="1" xfId="2" applyNumberFormat="1" applyBorder="1"/>
    <xf numFmtId="165" fontId="1" fillId="0" borderId="0" xfId="4" applyNumberFormat="1" applyFont="1" applyBorder="1"/>
    <xf numFmtId="0" fontId="2" fillId="0" borderId="0" xfId="0" applyFont="1" applyAlignment="1">
      <alignment horizontal="right"/>
    </xf>
  </cellXfs>
  <cellStyles count="5">
    <cellStyle name="Comma" xfId="1" builtinId="3"/>
    <cellStyle name="Comma 12" xfId="4"/>
    <cellStyle name="Currency 5" xfId="3"/>
    <cellStyle name="Normal" xfId="0" builtinId="0"/>
    <cellStyle name="Normal 4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B3" sqref="B3"/>
    </sheetView>
  </sheetViews>
  <sheetFormatPr defaultRowHeight="14.4" x14ac:dyDescent="0.3"/>
  <cols>
    <col min="1" max="1" width="9" customWidth="1"/>
    <col min="2" max="2" width="75.33203125" customWidth="1"/>
    <col min="3" max="3" width="1.6640625" customWidth="1"/>
    <col min="4" max="4" width="2.44140625" customWidth="1"/>
    <col min="6" max="6" width="18.109375" customWidth="1"/>
  </cols>
  <sheetData>
    <row r="1" spans="1:6" x14ac:dyDescent="0.3">
      <c r="F1" s="14" t="s">
        <v>15</v>
      </c>
    </row>
    <row r="2" spans="1:6" x14ac:dyDescent="0.3">
      <c r="F2" s="14" t="s">
        <v>19</v>
      </c>
    </row>
    <row r="3" spans="1:6" x14ac:dyDescent="0.3">
      <c r="A3" s="1"/>
      <c r="F3" s="14" t="s">
        <v>18</v>
      </c>
    </row>
    <row r="4" spans="1:6" x14ac:dyDescent="0.3">
      <c r="A4" s="1"/>
      <c r="F4" s="14" t="s">
        <v>20</v>
      </c>
    </row>
    <row r="5" spans="1:6" x14ac:dyDescent="0.3">
      <c r="A5" s="1"/>
      <c r="F5" s="14" t="s">
        <v>16</v>
      </c>
    </row>
    <row r="6" spans="1:6" x14ac:dyDescent="0.3">
      <c r="A6" s="1"/>
      <c r="F6" s="14" t="s">
        <v>17</v>
      </c>
    </row>
    <row r="7" spans="1:6" x14ac:dyDescent="0.3">
      <c r="A7" s="1"/>
    </row>
    <row r="8" spans="1:6" x14ac:dyDescent="0.3">
      <c r="A8" s="1"/>
    </row>
    <row r="9" spans="1:6" x14ac:dyDescent="0.3">
      <c r="A9" s="1"/>
      <c r="B9" s="3" t="s">
        <v>0</v>
      </c>
      <c r="C9" s="1"/>
      <c r="D9" s="1"/>
      <c r="E9" s="1"/>
      <c r="F9" s="4">
        <v>560129129.70780957</v>
      </c>
    </row>
    <row r="10" spans="1:6" ht="16.2" x14ac:dyDescent="0.45">
      <c r="A10" s="1"/>
      <c r="B10" s="5"/>
      <c r="C10" s="1"/>
      <c r="D10" s="2" t="s">
        <v>1</v>
      </c>
      <c r="E10" s="1"/>
      <c r="F10" s="6">
        <v>100000000</v>
      </c>
    </row>
    <row r="11" spans="1:6" x14ac:dyDescent="0.3">
      <c r="A11" s="1"/>
      <c r="B11" s="5" t="s">
        <v>2</v>
      </c>
      <c r="C11" s="1"/>
      <c r="D11" s="7"/>
      <c r="E11" s="3" t="s">
        <v>3</v>
      </c>
      <c r="F11" s="8">
        <f>F9/F10</f>
        <v>5.6012912970780953</v>
      </c>
    </row>
    <row r="12" spans="1:6" x14ac:dyDescent="0.3">
      <c r="A12" s="1"/>
      <c r="B12" s="5"/>
      <c r="C12" s="1"/>
      <c r="D12" s="1"/>
      <c r="E12" s="1"/>
      <c r="F12" s="1"/>
    </row>
    <row r="13" spans="1:6" x14ac:dyDescent="0.3">
      <c r="A13" s="1"/>
      <c r="B13" s="5"/>
      <c r="C13" s="1"/>
      <c r="D13" s="1"/>
      <c r="E13" s="1"/>
      <c r="F13" s="4">
        <v>100000000</v>
      </c>
    </row>
    <row r="14" spans="1:6" x14ac:dyDescent="0.3">
      <c r="A14" s="1"/>
      <c r="B14" s="5"/>
      <c r="C14" s="1"/>
      <c r="D14" s="1"/>
      <c r="E14" s="1"/>
      <c r="F14" s="1"/>
    </row>
    <row r="15" spans="1:6" ht="16.2" x14ac:dyDescent="0.45">
      <c r="A15" s="1"/>
      <c r="B15" s="3" t="s">
        <v>4</v>
      </c>
      <c r="C15" s="1"/>
      <c r="D15" s="2" t="s">
        <v>1</v>
      </c>
      <c r="E15" s="1"/>
      <c r="F15" s="9">
        <v>50038000</v>
      </c>
    </row>
    <row r="16" spans="1:6" x14ac:dyDescent="0.3">
      <c r="A16" s="1"/>
      <c r="B16" s="5"/>
      <c r="C16" s="1"/>
      <c r="D16" s="1"/>
      <c r="E16" s="1"/>
      <c r="F16" s="1"/>
    </row>
    <row r="17" spans="1:6" x14ac:dyDescent="0.3">
      <c r="A17" s="1"/>
      <c r="B17" s="3" t="s">
        <v>5</v>
      </c>
      <c r="C17" s="1"/>
      <c r="D17" s="7"/>
      <c r="E17" s="3" t="s">
        <v>6</v>
      </c>
      <c r="F17" s="10">
        <f>F13/F15</f>
        <v>1.9984811543227148</v>
      </c>
    </row>
    <row r="18" spans="1:6" x14ac:dyDescent="0.3">
      <c r="A18" s="1"/>
      <c r="B18" s="5"/>
      <c r="C18" s="1"/>
      <c r="D18" s="1"/>
      <c r="E18" s="1"/>
      <c r="F18" s="1"/>
    </row>
    <row r="19" spans="1:6" x14ac:dyDescent="0.3">
      <c r="A19" s="1"/>
      <c r="B19" s="11" t="s">
        <v>7</v>
      </c>
      <c r="C19" s="1"/>
      <c r="D19" s="1"/>
      <c r="E19" s="3" t="s">
        <v>8</v>
      </c>
      <c r="F19" s="12">
        <f>F11*F17</f>
        <v>11.194075097082408</v>
      </c>
    </row>
    <row r="20" spans="1:6" x14ac:dyDescent="0.3">
      <c r="B20" s="5"/>
      <c r="C20" s="1"/>
      <c r="D20" s="1"/>
      <c r="E20" s="1"/>
      <c r="F20" s="1"/>
    </row>
    <row r="21" spans="1:6" x14ac:dyDescent="0.3">
      <c r="B21" s="5" t="s">
        <v>9</v>
      </c>
      <c r="C21" s="1"/>
      <c r="D21" s="2" t="s">
        <v>10</v>
      </c>
      <c r="E21" s="1"/>
      <c r="F21" s="13">
        <v>1000</v>
      </c>
    </row>
    <row r="22" spans="1:6" ht="16.2" x14ac:dyDescent="0.45">
      <c r="B22" s="5" t="s">
        <v>11</v>
      </c>
      <c r="C22" s="1"/>
      <c r="D22" s="2" t="s">
        <v>1</v>
      </c>
      <c r="E22" s="1"/>
      <c r="F22" s="9">
        <v>1000</v>
      </c>
    </row>
    <row r="23" spans="1:6" x14ac:dyDescent="0.3">
      <c r="B23" s="5"/>
      <c r="C23" s="1"/>
      <c r="D23" s="1"/>
      <c r="E23" s="1"/>
      <c r="F23" s="1"/>
    </row>
    <row r="24" spans="1:6" x14ac:dyDescent="0.3">
      <c r="B24" s="5" t="s">
        <v>12</v>
      </c>
      <c r="C24" s="1"/>
      <c r="D24" s="7"/>
      <c r="E24" s="3" t="s">
        <v>13</v>
      </c>
      <c r="F24" s="10">
        <f>F19*F21/F22</f>
        <v>11.194075097082408</v>
      </c>
    </row>
    <row r="25" spans="1:6" x14ac:dyDescent="0.3">
      <c r="B25" s="5" t="s">
        <v>14</v>
      </c>
      <c r="C25" s="1"/>
      <c r="D25" s="1"/>
      <c r="E25" s="1"/>
      <c r="F25" s="1"/>
    </row>
  </sheetData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 Torpey</dc:creator>
  <cp:lastModifiedBy>John F Torpey</cp:lastModifiedBy>
  <dcterms:created xsi:type="dcterms:W3CDTF">2013-02-08T14:05:27Z</dcterms:created>
  <dcterms:modified xsi:type="dcterms:W3CDTF">2013-02-08T18:40:25Z</dcterms:modified>
</cp:coreProperties>
</file>