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" windowWidth="15180" windowHeight="9840" activeTab="0"/>
  </bookViews>
  <sheets>
    <sheet name="SP 2&amp;4 311" sheetId="1" r:id="rId1"/>
    <sheet name="SP 2&amp;4 312" sheetId="2" r:id="rId2"/>
    <sheet name="SP 2&amp;4 314" sheetId="3" r:id="rId3"/>
    <sheet name="SP 2&amp;4 315" sheetId="4" r:id="rId4"/>
    <sheet name="SP 2&amp;4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<sst xmlns="http://schemas.openxmlformats.org/spreadsheetml/2006/main" count="75" uniqueCount="14">
  <si>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</si>
  <si>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</si>
  <si>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</si>
  <si>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</si>
  <si>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</si>
  <si>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</si>
  <si>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</si>
  <si>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</si>
  <si>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</si>
  <si>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</si>
  <si>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</si>
  <si>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</si>
  <si>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</si>
  <si>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SPORN 2 &amp; 4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</si>
</sst>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9.421875" style="0" customWidth="1"/>
    <col min="4" max="4" width="17.57421875" style="0" customWidth="1"/>
    <col min="5" max="5" width="17.421875" style="0" customWidth="1"/>
    <col min="6" max="6" width="8.574218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1950</v>
      </c>
      <c r="B10" s="1">
        <v>3029377.66</v>
      </c>
      <c r="C10" s="6">
        <f aca="true" t="shared" si="0" ref="C10:C66">C11+1</f>
        <v>57.5</v>
      </c>
      <c r="D10" s="11">
        <f>B10*C10</f>
        <v>174189215.45000002</v>
      </c>
      <c r="E10" s="2"/>
      <c r="F10" s="2"/>
      <c r="G10" s="2"/>
      <c r="H10" s="2"/>
    </row>
    <row r="11" spans="1:8" ht="15">
      <c r="A11" s="4">
        <f aca="true" t="shared" si="1" ref="A11:A67">A10+1</f>
        <v>1951</v>
      </c>
      <c r="B11" s="1">
        <v>0</v>
      </c>
      <c r="C11" s="6">
        <f t="shared" si="0"/>
        <v>56.5</v>
      </c>
      <c r="D11" s="11">
        <f aca="true" t="shared" si="2" ref="D11:D67">B11*C11</f>
        <v>0</v>
      </c>
      <c r="E11" s="2"/>
      <c r="F11" s="2"/>
      <c r="G11" s="2"/>
      <c r="H11" s="2"/>
    </row>
    <row r="12" spans="1:8" ht="15">
      <c r="A12" s="4">
        <f t="shared" si="1"/>
        <v>1952</v>
      </c>
      <c r="B12" s="1">
        <v>2518092.74</v>
      </c>
      <c r="C12" s="6">
        <f t="shared" si="0"/>
        <v>55.5</v>
      </c>
      <c r="D12" s="11">
        <f t="shared" si="2"/>
        <v>139754147.07000002</v>
      </c>
      <c r="E12" s="2"/>
      <c r="F12" s="2"/>
      <c r="G12" s="2"/>
      <c r="H12" s="2"/>
    </row>
    <row r="13" spans="1:8" ht="15">
      <c r="A13" s="4">
        <f t="shared" si="1"/>
        <v>1953</v>
      </c>
      <c r="B13" s="1">
        <v>22505</v>
      </c>
      <c r="C13" s="6">
        <f t="shared" si="0"/>
        <v>54.5</v>
      </c>
      <c r="D13" s="11">
        <f t="shared" si="2"/>
        <v>1226522.5</v>
      </c>
      <c r="E13" s="2"/>
      <c r="F13" s="2"/>
      <c r="G13" s="2"/>
      <c r="H13" s="2"/>
    </row>
    <row r="14" spans="1:8" ht="15">
      <c r="A14" s="4">
        <f t="shared" si="1"/>
        <v>1954</v>
      </c>
      <c r="B14" s="1">
        <v>8687</v>
      </c>
      <c r="C14" s="6">
        <f t="shared" si="0"/>
        <v>53.5</v>
      </c>
      <c r="D14" s="11">
        <f t="shared" si="2"/>
        <v>464754.5</v>
      </c>
      <c r="E14" s="2"/>
      <c r="F14" s="2"/>
      <c r="G14" s="2"/>
      <c r="H14" s="2"/>
    </row>
    <row r="15" spans="1:8" ht="15">
      <c r="A15" s="4">
        <f t="shared" si="1"/>
        <v>1955</v>
      </c>
      <c r="B15" s="1">
        <v>51340</v>
      </c>
      <c r="C15" s="6">
        <f t="shared" si="0"/>
        <v>52.5</v>
      </c>
      <c r="D15" s="11">
        <f t="shared" si="2"/>
        <v>2695350</v>
      </c>
      <c r="E15" s="2"/>
      <c r="F15" s="2"/>
      <c r="G15" s="2"/>
      <c r="H15" s="2"/>
    </row>
    <row r="16" spans="1:8" ht="15">
      <c r="A16" s="4">
        <f t="shared" si="1"/>
        <v>1956</v>
      </c>
      <c r="B16" s="1">
        <v>332</v>
      </c>
      <c r="C16" s="6">
        <f t="shared" si="0"/>
        <v>51.5</v>
      </c>
      <c r="D16" s="11">
        <f t="shared" si="2"/>
        <v>17098</v>
      </c>
      <c r="E16" s="2"/>
      <c r="F16" s="2"/>
      <c r="G16" s="2"/>
      <c r="H16" s="2"/>
    </row>
    <row r="17" spans="1:8" ht="15">
      <c r="A17" s="4">
        <f t="shared" si="1"/>
        <v>1957</v>
      </c>
      <c r="B17" s="1">
        <v>17286</v>
      </c>
      <c r="C17" s="6">
        <f t="shared" si="0"/>
        <v>50.5</v>
      </c>
      <c r="D17" s="11">
        <f t="shared" si="2"/>
        <v>872943</v>
      </c>
      <c r="E17" s="2"/>
      <c r="F17" s="2"/>
      <c r="G17" s="2"/>
      <c r="H17" s="2"/>
    </row>
    <row r="18" spans="1:8" ht="15">
      <c r="A18" s="4">
        <f t="shared" si="1"/>
        <v>1958</v>
      </c>
      <c r="B18" s="1">
        <v>1782</v>
      </c>
      <c r="C18" s="6">
        <f t="shared" si="0"/>
        <v>49.5</v>
      </c>
      <c r="D18" s="11">
        <f t="shared" si="2"/>
        <v>88209</v>
      </c>
      <c r="E18" s="2"/>
      <c r="F18" s="2"/>
      <c r="G18" s="2"/>
      <c r="H18" s="2"/>
    </row>
    <row r="19" spans="1:8" ht="15">
      <c r="A19" s="4">
        <f t="shared" si="1"/>
        <v>1959</v>
      </c>
      <c r="B19" s="1">
        <v>2081</v>
      </c>
      <c r="C19" s="6">
        <f t="shared" si="0"/>
        <v>48.5</v>
      </c>
      <c r="D19" s="11">
        <f t="shared" si="2"/>
        <v>100928.5</v>
      </c>
      <c r="E19" s="2"/>
      <c r="F19" s="2"/>
      <c r="G19" s="2"/>
      <c r="H19" s="2"/>
    </row>
    <row r="20" spans="1:8" ht="15">
      <c r="A20" s="4">
        <f t="shared" si="1"/>
        <v>1960</v>
      </c>
      <c r="B20" s="1">
        <v>0</v>
      </c>
      <c r="C20" s="6">
        <f t="shared" si="0"/>
        <v>47.5</v>
      </c>
      <c r="D20" s="11">
        <f t="shared" si="2"/>
        <v>0</v>
      </c>
      <c r="E20" s="2"/>
      <c r="F20" s="2"/>
      <c r="G20" s="2"/>
      <c r="H20" s="2"/>
    </row>
    <row r="21" spans="1:8" ht="15">
      <c r="A21" s="4">
        <f t="shared" si="1"/>
        <v>1961</v>
      </c>
      <c r="B21" s="1">
        <v>0</v>
      </c>
      <c r="C21" s="6">
        <f t="shared" si="0"/>
        <v>46.5</v>
      </c>
      <c r="D21" s="11">
        <f t="shared" si="2"/>
        <v>0</v>
      </c>
      <c r="E21" s="2"/>
      <c r="F21" s="2"/>
      <c r="G21" s="2"/>
      <c r="H21" s="2"/>
    </row>
    <row r="22" spans="1:8" ht="15">
      <c r="A22" s="4">
        <f t="shared" si="1"/>
        <v>1962</v>
      </c>
      <c r="B22" s="1">
        <v>3776.5874927382847</v>
      </c>
      <c r="C22" s="6">
        <f t="shared" si="0"/>
        <v>45.5</v>
      </c>
      <c r="D22" s="11">
        <f t="shared" si="2"/>
        <v>171834.73091959197</v>
      </c>
      <c r="E22" s="2"/>
      <c r="F22" s="2"/>
      <c r="G22" s="2"/>
      <c r="H22" s="2"/>
    </row>
    <row r="23" spans="1:8" ht="15">
      <c r="A23" s="4">
        <f t="shared" si="1"/>
        <v>1963</v>
      </c>
      <c r="B23" s="1">
        <v>845.5792302669447</v>
      </c>
      <c r="C23" s="6">
        <f t="shared" si="0"/>
        <v>44.5</v>
      </c>
      <c r="D23" s="11">
        <f t="shared" si="2"/>
        <v>37628.27574687904</v>
      </c>
      <c r="E23" s="2"/>
      <c r="F23" s="2"/>
      <c r="G23" s="2"/>
      <c r="H23" s="2"/>
    </row>
    <row r="24" spans="1:8" ht="15">
      <c r="A24" s="4">
        <f t="shared" si="1"/>
        <v>1964</v>
      </c>
      <c r="B24" s="1">
        <v>1014.1954726392307</v>
      </c>
      <c r="C24" s="6">
        <f t="shared" si="0"/>
        <v>43.5</v>
      </c>
      <c r="D24" s="11">
        <f t="shared" si="2"/>
        <v>44117.503059806535</v>
      </c>
      <c r="E24" s="2"/>
      <c r="F24" s="2"/>
      <c r="G24" s="2"/>
      <c r="H24" s="2"/>
    </row>
    <row r="25" spans="1:8" ht="15">
      <c r="A25" s="4">
        <f t="shared" si="1"/>
        <v>1965</v>
      </c>
      <c r="B25" s="1">
        <v>9835.289660203223</v>
      </c>
      <c r="C25" s="6">
        <f t="shared" si="0"/>
        <v>42.5</v>
      </c>
      <c r="D25" s="11">
        <f t="shared" si="2"/>
        <v>417999.81055863696</v>
      </c>
      <c r="E25" s="2"/>
      <c r="F25" s="2"/>
      <c r="G25" s="2"/>
      <c r="H25" s="2"/>
    </row>
    <row r="26" spans="1:8" ht="15">
      <c r="A26" s="4">
        <f t="shared" si="1"/>
        <v>1966</v>
      </c>
      <c r="B26" s="1">
        <v>972.145496146389</v>
      </c>
      <c r="C26" s="6">
        <f t="shared" si="0"/>
        <v>41.5</v>
      </c>
      <c r="D26" s="11">
        <f t="shared" si="2"/>
        <v>40344.03809007514</v>
      </c>
      <c r="E26" s="2"/>
      <c r="F26" s="2"/>
      <c r="G26" s="2"/>
      <c r="H26" s="2"/>
    </row>
    <row r="27" spans="1:8" ht="15">
      <c r="A27" s="4">
        <f t="shared" si="1"/>
        <v>1967</v>
      </c>
      <c r="B27" s="1">
        <v>16908.253914131543</v>
      </c>
      <c r="C27" s="6">
        <f t="shared" si="0"/>
        <v>40.5</v>
      </c>
      <c r="D27" s="11">
        <f t="shared" si="2"/>
        <v>684784.2835223274</v>
      </c>
      <c r="E27" s="2"/>
      <c r="F27" s="2"/>
      <c r="G27" s="2"/>
      <c r="H27" s="2"/>
    </row>
    <row r="28" spans="1:8" ht="15">
      <c r="A28" s="4">
        <f t="shared" si="1"/>
        <v>1968</v>
      </c>
      <c r="B28" s="1">
        <v>625.7536105815943</v>
      </c>
      <c r="C28" s="6">
        <f t="shared" si="0"/>
        <v>39.5</v>
      </c>
      <c r="D28" s="11">
        <f t="shared" si="2"/>
        <v>24717.267617972975</v>
      </c>
      <c r="E28" s="2"/>
      <c r="F28" s="2"/>
      <c r="G28" s="2"/>
      <c r="H28" s="2"/>
    </row>
    <row r="29" spans="1:8" ht="15">
      <c r="A29" s="4">
        <f t="shared" si="1"/>
        <v>1969</v>
      </c>
      <c r="B29" s="1">
        <v>313.08497349125673</v>
      </c>
      <c r="C29" s="6">
        <f t="shared" si="0"/>
        <v>38.5</v>
      </c>
      <c r="D29" s="11">
        <f t="shared" si="2"/>
        <v>12053.771479413384</v>
      </c>
      <c r="E29" s="2"/>
      <c r="F29" s="2"/>
      <c r="G29" s="2"/>
      <c r="H29" s="2"/>
    </row>
    <row r="30" spans="1:8" ht="15">
      <c r="A30" s="4">
        <f t="shared" si="1"/>
        <v>1970</v>
      </c>
      <c r="B30" s="1">
        <v>2782.730053283958</v>
      </c>
      <c r="C30" s="6">
        <f t="shared" si="0"/>
        <v>37.5</v>
      </c>
      <c r="D30" s="11">
        <f t="shared" si="2"/>
        <v>104352.37699814842</v>
      </c>
      <c r="E30" s="2"/>
      <c r="F30" s="2"/>
      <c r="G30" s="2"/>
      <c r="H30" s="2"/>
    </row>
    <row r="31" spans="1:8" ht="15">
      <c r="A31" s="4">
        <f t="shared" si="1"/>
        <v>1971</v>
      </c>
      <c r="B31" s="1">
        <v>7485.728488527655</v>
      </c>
      <c r="C31" s="6">
        <f t="shared" si="0"/>
        <v>36.5</v>
      </c>
      <c r="D31" s="11">
        <f t="shared" si="2"/>
        <v>273229.0898312594</v>
      </c>
      <c r="E31" s="2"/>
      <c r="F31" s="2"/>
      <c r="G31" s="2"/>
      <c r="H31" s="2"/>
    </row>
    <row r="32" spans="1:8" ht="15">
      <c r="A32" s="4">
        <f t="shared" si="1"/>
        <v>1972</v>
      </c>
      <c r="B32" s="1">
        <v>11552.323428054244</v>
      </c>
      <c r="C32" s="6">
        <f t="shared" si="0"/>
        <v>35.5</v>
      </c>
      <c r="D32" s="11">
        <f t="shared" si="2"/>
        <v>410107.48169592564</v>
      </c>
      <c r="E32" s="2"/>
      <c r="F32" s="2"/>
      <c r="G32" s="2"/>
      <c r="H32" s="2"/>
    </row>
    <row r="33" spans="1:8" ht="15">
      <c r="A33" s="4">
        <f t="shared" si="1"/>
        <v>1973</v>
      </c>
      <c r="B33" s="1">
        <v>0</v>
      </c>
      <c r="C33" s="6">
        <f t="shared" si="0"/>
        <v>34.5</v>
      </c>
      <c r="D33" s="11">
        <f t="shared" si="2"/>
        <v>0</v>
      </c>
      <c r="E33" s="2"/>
      <c r="F33" s="2"/>
      <c r="G33" s="2"/>
      <c r="H33" s="2"/>
    </row>
    <row r="34" spans="1:8" ht="15">
      <c r="A34" s="4">
        <f t="shared" si="1"/>
        <v>1974</v>
      </c>
      <c r="B34" s="1">
        <v>0</v>
      </c>
      <c r="C34" s="6">
        <f t="shared" si="0"/>
        <v>33.5</v>
      </c>
      <c r="D34" s="11">
        <f t="shared" si="2"/>
        <v>0</v>
      </c>
      <c r="E34" s="2"/>
      <c r="F34" s="2"/>
      <c r="G34" s="2"/>
      <c r="H34" s="2"/>
    </row>
    <row r="35" spans="1:8" ht="15">
      <c r="A35" s="4">
        <f t="shared" si="1"/>
        <v>1975</v>
      </c>
      <c r="B35" s="1">
        <v>0</v>
      </c>
      <c r="C35" s="6">
        <f t="shared" si="0"/>
        <v>32.5</v>
      </c>
      <c r="D35" s="11">
        <f t="shared" si="2"/>
        <v>0</v>
      </c>
      <c r="E35" s="2"/>
      <c r="F35" s="2"/>
      <c r="G35" s="2"/>
      <c r="H35" s="2"/>
    </row>
    <row r="36" spans="1:8" ht="15">
      <c r="A36" s="4">
        <f t="shared" si="1"/>
        <v>1976</v>
      </c>
      <c r="B36" s="1">
        <v>0</v>
      </c>
      <c r="C36" s="6">
        <f t="shared" si="0"/>
        <v>31.5</v>
      </c>
      <c r="D36" s="11">
        <f t="shared" si="2"/>
        <v>0</v>
      </c>
      <c r="E36" s="2"/>
      <c r="F36" s="2"/>
      <c r="G36" s="2"/>
      <c r="H36" s="2"/>
    </row>
    <row r="37" spans="1:8" ht="15">
      <c r="A37" s="4">
        <f t="shared" si="1"/>
        <v>1977</v>
      </c>
      <c r="B37" s="1">
        <v>7676.652035261193</v>
      </c>
      <c r="C37" s="6">
        <f t="shared" si="0"/>
        <v>30.5</v>
      </c>
      <c r="D37" s="11">
        <f t="shared" si="2"/>
        <v>234137.8870754664</v>
      </c>
      <c r="E37" s="2"/>
      <c r="F37" s="2"/>
      <c r="G37" s="2"/>
      <c r="H37" s="2"/>
    </row>
    <row r="38" spans="1:8" ht="15">
      <c r="A38" s="4">
        <f t="shared" si="1"/>
        <v>1978</v>
      </c>
      <c r="B38" s="1">
        <v>504806.6371053569</v>
      </c>
      <c r="C38" s="6">
        <f t="shared" si="0"/>
        <v>29.5</v>
      </c>
      <c r="D38" s="11">
        <f t="shared" si="2"/>
        <v>14891795.794608029</v>
      </c>
      <c r="E38" s="2"/>
      <c r="F38" s="2"/>
      <c r="G38" s="2"/>
      <c r="H38" s="2"/>
    </row>
    <row r="39" spans="1:8" ht="15">
      <c r="A39" s="4">
        <f t="shared" si="1"/>
        <v>1979</v>
      </c>
      <c r="B39" s="1">
        <v>411792.08910319104</v>
      </c>
      <c r="C39" s="6">
        <f t="shared" si="0"/>
        <v>28.5</v>
      </c>
      <c r="D39" s="11">
        <f t="shared" si="2"/>
        <v>11736074.539440945</v>
      </c>
      <c r="E39" s="2"/>
      <c r="F39" s="2"/>
      <c r="G39" s="2"/>
      <c r="H39" s="2"/>
    </row>
    <row r="40" spans="1:8" ht="15">
      <c r="A40" s="4">
        <f t="shared" si="1"/>
        <v>1980</v>
      </c>
      <c r="B40" s="1">
        <v>343759.8110015474</v>
      </c>
      <c r="C40" s="6">
        <f t="shared" si="0"/>
        <v>27.5</v>
      </c>
      <c r="D40" s="11">
        <f t="shared" si="2"/>
        <v>9453394.802542552</v>
      </c>
      <c r="E40" s="2"/>
      <c r="F40" s="2"/>
      <c r="G40" s="2"/>
      <c r="H40" s="2"/>
    </row>
    <row r="41" spans="1:8" ht="15">
      <c r="A41" s="4">
        <f t="shared" si="1"/>
        <v>1981</v>
      </c>
      <c r="B41" s="1">
        <v>20834.30617479983</v>
      </c>
      <c r="C41" s="6">
        <f t="shared" si="0"/>
        <v>26.5</v>
      </c>
      <c r="D41" s="11">
        <f t="shared" si="2"/>
        <v>552109.1136321955</v>
      </c>
      <c r="E41" s="2"/>
      <c r="F41" s="2"/>
      <c r="G41" s="2"/>
      <c r="H41" s="2"/>
    </row>
    <row r="42" spans="1:8" ht="15">
      <c r="A42" s="4">
        <f t="shared" si="1"/>
        <v>1982</v>
      </c>
      <c r="B42" s="1">
        <v>3630.8697524165564</v>
      </c>
      <c r="C42" s="6">
        <f t="shared" si="0"/>
        <v>25.5</v>
      </c>
      <c r="D42" s="11">
        <f t="shared" si="2"/>
        <v>92587.17868662218</v>
      </c>
      <c r="E42" s="2"/>
      <c r="F42" s="2"/>
      <c r="G42" s="2"/>
      <c r="H42" s="2"/>
    </row>
    <row r="43" spans="1:8" ht="15">
      <c r="A43" s="4">
        <f t="shared" si="1"/>
        <v>1983</v>
      </c>
      <c r="B43" s="1">
        <v>2487.6099954923657</v>
      </c>
      <c r="C43" s="6">
        <f t="shared" si="0"/>
        <v>24.5</v>
      </c>
      <c r="D43" s="11">
        <f t="shared" si="2"/>
        <v>60946.44488956296</v>
      </c>
      <c r="E43" s="2"/>
      <c r="F43" s="2"/>
      <c r="G43" s="2"/>
      <c r="H43" s="2"/>
    </row>
    <row r="44" spans="1:8" ht="15">
      <c r="A44" s="4">
        <f t="shared" si="1"/>
        <v>1984</v>
      </c>
      <c r="B44" s="1">
        <v>0</v>
      </c>
      <c r="C44" s="6">
        <f t="shared" si="0"/>
        <v>23.5</v>
      </c>
      <c r="D44" s="11">
        <f t="shared" si="2"/>
        <v>0</v>
      </c>
      <c r="E44" s="2"/>
      <c r="F44" s="2"/>
      <c r="G44" s="2"/>
      <c r="H44" s="2"/>
    </row>
    <row r="45" spans="1:8" ht="15">
      <c r="A45" s="4">
        <f t="shared" si="1"/>
        <v>1985</v>
      </c>
      <c r="B45" s="1">
        <v>1174.9013233940514</v>
      </c>
      <c r="C45" s="6">
        <f t="shared" si="0"/>
        <v>22.5</v>
      </c>
      <c r="D45" s="11">
        <f t="shared" si="2"/>
        <v>26435.279776366155</v>
      </c>
      <c r="E45" s="2"/>
      <c r="F45" s="2"/>
      <c r="G45" s="2"/>
      <c r="H45" s="2"/>
    </row>
    <row r="46" spans="1:8" ht="15">
      <c r="A46" s="4">
        <f t="shared" si="1"/>
        <v>1986</v>
      </c>
      <c r="B46" s="1">
        <v>172984.06918796955</v>
      </c>
      <c r="C46" s="6">
        <f t="shared" si="0"/>
        <v>21.5</v>
      </c>
      <c r="D46" s="11">
        <f t="shared" si="2"/>
        <v>3719157.4875413454</v>
      </c>
      <c r="E46" s="2"/>
      <c r="F46" s="2"/>
      <c r="G46" s="2"/>
      <c r="H46" s="2"/>
    </row>
    <row r="47" spans="1:8" ht="15">
      <c r="A47" s="4">
        <f t="shared" si="1"/>
        <v>1987</v>
      </c>
      <c r="B47" s="1">
        <v>22416.059755900165</v>
      </c>
      <c r="C47" s="6">
        <f t="shared" si="0"/>
        <v>20.5</v>
      </c>
      <c r="D47" s="11">
        <f t="shared" si="2"/>
        <v>459529.2249959534</v>
      </c>
      <c r="E47" s="2"/>
      <c r="F47" s="2"/>
      <c r="G47" s="2"/>
      <c r="H47" s="2"/>
    </row>
    <row r="48" spans="1:8" ht="15">
      <c r="A48" s="4">
        <f t="shared" si="1"/>
        <v>1988</v>
      </c>
      <c r="B48" s="1">
        <v>27120.890071307906</v>
      </c>
      <c r="C48" s="6">
        <f t="shared" si="0"/>
        <v>19.5</v>
      </c>
      <c r="D48" s="11">
        <f t="shared" si="2"/>
        <v>528857.3563905042</v>
      </c>
      <c r="E48" s="2"/>
      <c r="F48" s="2"/>
      <c r="G48" s="2"/>
      <c r="H48" s="2"/>
    </row>
    <row r="49" spans="1:8" ht="15">
      <c r="A49" s="4">
        <f t="shared" si="1"/>
        <v>1989</v>
      </c>
      <c r="B49" s="1">
        <v>57432.77383400517</v>
      </c>
      <c r="C49" s="6">
        <f t="shared" si="0"/>
        <v>18.5</v>
      </c>
      <c r="D49" s="11">
        <f t="shared" si="2"/>
        <v>1062506.3159290957</v>
      </c>
      <c r="E49" s="2"/>
      <c r="F49" s="2"/>
      <c r="G49" s="2"/>
      <c r="H49" s="2"/>
    </row>
    <row r="50" spans="1:8" ht="15">
      <c r="A50" s="4">
        <f t="shared" si="1"/>
        <v>1990</v>
      </c>
      <c r="B50" s="1">
        <v>42466.38367094904</v>
      </c>
      <c r="C50" s="6">
        <f t="shared" si="0"/>
        <v>17.5</v>
      </c>
      <c r="D50" s="11">
        <f t="shared" si="2"/>
        <v>743161.7142416083</v>
      </c>
      <c r="E50" s="2"/>
      <c r="F50" s="2"/>
      <c r="G50" s="2"/>
      <c r="H50" s="2"/>
    </row>
    <row r="51" spans="1:8" ht="15">
      <c r="A51" s="4">
        <f t="shared" si="1"/>
        <v>1991</v>
      </c>
      <c r="B51" s="1">
        <v>61621.95070005441</v>
      </c>
      <c r="C51" s="6">
        <f t="shared" si="0"/>
        <v>16.5</v>
      </c>
      <c r="D51" s="11">
        <f t="shared" si="2"/>
        <v>1016762.1865508978</v>
      </c>
      <c r="E51" s="2"/>
      <c r="F51" s="2"/>
      <c r="G51" s="2"/>
      <c r="H51" s="2"/>
    </row>
    <row r="52" spans="1:8" ht="15">
      <c r="A52" s="4">
        <f t="shared" si="1"/>
        <v>1992</v>
      </c>
      <c r="B52" s="1">
        <v>57697.56378498979</v>
      </c>
      <c r="C52" s="6">
        <f t="shared" si="0"/>
        <v>15.5</v>
      </c>
      <c r="D52" s="11">
        <f t="shared" si="2"/>
        <v>894312.2386673418</v>
      </c>
      <c r="E52" s="2"/>
      <c r="F52" s="2"/>
      <c r="G52" s="2"/>
      <c r="H52" s="2"/>
    </row>
    <row r="53" spans="1:8" ht="15">
      <c r="A53" s="4">
        <f t="shared" si="1"/>
        <v>1993</v>
      </c>
      <c r="B53" s="1">
        <v>10237.29576220281</v>
      </c>
      <c r="C53" s="6">
        <f t="shared" si="0"/>
        <v>14.5</v>
      </c>
      <c r="D53" s="11">
        <f t="shared" si="2"/>
        <v>148440.78855194073</v>
      </c>
      <c r="E53" s="2"/>
      <c r="F53" s="2"/>
      <c r="G53" s="2"/>
      <c r="H53" s="2"/>
    </row>
    <row r="54" spans="1:8" ht="15">
      <c r="A54" s="4">
        <f t="shared" si="1"/>
        <v>1994</v>
      </c>
      <c r="B54" s="1">
        <v>29745.999326567857</v>
      </c>
      <c r="C54" s="6">
        <f t="shared" si="0"/>
        <v>13.5</v>
      </c>
      <c r="D54" s="11">
        <f t="shared" si="2"/>
        <v>401570.99090866605</v>
      </c>
      <c r="E54" s="2"/>
      <c r="F54" s="2"/>
      <c r="G54" s="2"/>
      <c r="H54" s="2"/>
    </row>
    <row r="55" spans="1:8" ht="15">
      <c r="A55" s="4">
        <f t="shared" si="1"/>
        <v>1995</v>
      </c>
      <c r="B55" s="1">
        <v>404418.937977472</v>
      </c>
      <c r="C55" s="6">
        <f t="shared" si="0"/>
        <v>12.5</v>
      </c>
      <c r="D55" s="11">
        <f t="shared" si="2"/>
        <v>5055236.724718399</v>
      </c>
      <c r="E55" s="2"/>
      <c r="F55" s="2"/>
      <c r="G55" s="2"/>
      <c r="H55" s="2"/>
    </row>
    <row r="56" spans="1:8" ht="15">
      <c r="A56" s="4">
        <f t="shared" si="1"/>
        <v>1996</v>
      </c>
      <c r="B56" s="1">
        <v>456854.59252580407</v>
      </c>
      <c r="C56" s="6">
        <f t="shared" si="0"/>
        <v>11.5</v>
      </c>
      <c r="D56" s="11">
        <f t="shared" si="2"/>
        <v>5253827.814046747</v>
      </c>
      <c r="E56" s="2"/>
      <c r="F56" s="2"/>
      <c r="G56" s="2"/>
      <c r="H56" s="2"/>
    </row>
    <row r="57" spans="1:8" ht="15">
      <c r="A57" s="4">
        <f t="shared" si="1"/>
        <v>1997</v>
      </c>
      <c r="B57" s="1">
        <v>436453.3761286965</v>
      </c>
      <c r="C57" s="6">
        <f t="shared" si="0"/>
        <v>10.5</v>
      </c>
      <c r="D57" s="11">
        <f t="shared" si="2"/>
        <v>4582760.4493513135</v>
      </c>
      <c r="E57" s="2"/>
      <c r="F57" s="2"/>
      <c r="G57" s="2"/>
      <c r="H57" s="2"/>
    </row>
    <row r="58" spans="1:8" ht="15">
      <c r="A58" s="4">
        <f t="shared" si="1"/>
        <v>1998</v>
      </c>
      <c r="B58" s="1">
        <v>23214.15998300628</v>
      </c>
      <c r="C58" s="6">
        <f t="shared" si="0"/>
        <v>9.5</v>
      </c>
      <c r="D58" s="11">
        <f t="shared" si="2"/>
        <v>220534.51983855967</v>
      </c>
      <c r="E58" s="2"/>
      <c r="F58" s="2"/>
      <c r="G58" s="2"/>
      <c r="H58" s="2"/>
    </row>
    <row r="59" spans="1:8" ht="15">
      <c r="A59" s="4">
        <f t="shared" si="1"/>
        <v>1999</v>
      </c>
      <c r="B59" s="1">
        <v>80251.52664696643</v>
      </c>
      <c r="C59" s="6">
        <f t="shared" si="0"/>
        <v>8.5</v>
      </c>
      <c r="D59" s="11">
        <f t="shared" si="2"/>
        <v>682137.9764992147</v>
      </c>
      <c r="E59" s="2"/>
      <c r="F59" s="2"/>
      <c r="G59" s="2"/>
      <c r="H59" s="2"/>
    </row>
    <row r="60" spans="1:8" ht="15">
      <c r="A60" s="4">
        <f t="shared" si="1"/>
        <v>2000</v>
      </c>
      <c r="B60" s="1">
        <v>18449.26897840193</v>
      </c>
      <c r="C60" s="6">
        <f t="shared" si="0"/>
        <v>7.5</v>
      </c>
      <c r="D60" s="11">
        <f t="shared" si="2"/>
        <v>138369.5173380145</v>
      </c>
      <c r="E60" s="2"/>
      <c r="F60" s="2"/>
      <c r="G60" s="2"/>
      <c r="H60" s="2"/>
    </row>
    <row r="61" spans="1:8" ht="15">
      <c r="A61" s="4">
        <f t="shared" si="1"/>
        <v>2001</v>
      </c>
      <c r="B61" s="1">
        <v>57410.12513379517</v>
      </c>
      <c r="C61" s="6">
        <f t="shared" si="0"/>
        <v>6.5</v>
      </c>
      <c r="D61" s="11">
        <f t="shared" si="2"/>
        <v>373165.8133696686</v>
      </c>
      <c r="E61" s="2"/>
      <c r="F61" s="2"/>
      <c r="G61" s="2"/>
      <c r="H61" s="2"/>
    </row>
    <row r="62" spans="1:8" ht="15">
      <c r="A62" s="4">
        <f t="shared" si="1"/>
        <v>2002</v>
      </c>
      <c r="B62" s="1">
        <v>79962.60167482053</v>
      </c>
      <c r="C62" s="6">
        <f t="shared" si="0"/>
        <v>5.5</v>
      </c>
      <c r="D62" s="11">
        <f t="shared" si="2"/>
        <v>439794.3092115129</v>
      </c>
      <c r="E62" s="2"/>
      <c r="F62" s="2"/>
      <c r="G62" s="2"/>
      <c r="H62" s="2"/>
    </row>
    <row r="63" spans="1:8" ht="15">
      <c r="A63" s="4">
        <f t="shared" si="1"/>
        <v>2003</v>
      </c>
      <c r="B63" s="1">
        <v>196779.73871223175</v>
      </c>
      <c r="C63" s="6">
        <f t="shared" si="0"/>
        <v>4.5</v>
      </c>
      <c r="D63" s="11">
        <f t="shared" si="2"/>
        <v>885508.8242050428</v>
      </c>
      <c r="E63" s="2"/>
      <c r="F63" s="2"/>
      <c r="G63" s="2"/>
      <c r="H63" s="2"/>
    </row>
    <row r="64" spans="1:8" ht="15">
      <c r="A64" s="4">
        <f t="shared" si="1"/>
        <v>2004</v>
      </c>
      <c r="B64" s="1">
        <v>269911.10937422566</v>
      </c>
      <c r="C64" s="6">
        <f t="shared" si="0"/>
        <v>3.5</v>
      </c>
      <c r="D64" s="11">
        <f t="shared" si="2"/>
        <v>944688.8828097899</v>
      </c>
      <c r="E64" s="2"/>
      <c r="F64" s="2"/>
      <c r="G64" s="2"/>
      <c r="H64" s="2"/>
    </row>
    <row r="65" spans="1:8" ht="15">
      <c r="A65" s="4">
        <f t="shared" si="1"/>
        <v>2005</v>
      </c>
      <c r="B65" s="1">
        <v>112158.40348831328</v>
      </c>
      <c r="C65" s="6">
        <f t="shared" si="0"/>
        <v>2.5</v>
      </c>
      <c r="D65" s="11">
        <f t="shared" si="2"/>
        <v>280396.0087207832</v>
      </c>
      <c r="E65" s="2"/>
      <c r="F65" s="2"/>
      <c r="G65" s="2"/>
      <c r="H65" s="2"/>
    </row>
    <row r="66" spans="1:8" ht="15">
      <c r="A66" s="4">
        <f t="shared" si="1"/>
        <v>2006</v>
      </c>
      <c r="B66" s="1">
        <v>186593.32342158526</v>
      </c>
      <c r="C66" s="6">
        <f t="shared" si="0"/>
        <v>1.5</v>
      </c>
      <c r="D66" s="11">
        <f t="shared" si="2"/>
        <v>279889.9851323779</v>
      </c>
      <c r="E66" s="2"/>
      <c r="F66" s="2"/>
      <c r="G66" s="2"/>
      <c r="H66" s="2"/>
    </row>
    <row r="67" spans="1:8" ht="15">
      <c r="A67" s="4">
        <f t="shared" si="1"/>
        <v>2007</v>
      </c>
      <c r="B67" s="1">
        <v>58828.8746872076</v>
      </c>
      <c r="C67" s="6">
        <v>0.5</v>
      </c>
      <c r="D67" s="11">
        <f t="shared" si="2"/>
        <v>29414.4373436038</v>
      </c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1:8" ht="15">
      <c r="A69" s="4"/>
      <c r="B69" s="1"/>
      <c r="C69" s="6"/>
      <c r="D69" s="1"/>
      <c r="E69" s="2"/>
      <c r="F69" s="2"/>
      <c r="G69" s="2"/>
      <c r="H69" s="2"/>
    </row>
    <row r="70" spans="1:8" ht="15">
      <c r="A70" s="4" t="s">
        <v>10</v>
      </c>
      <c r="B70" s="7">
        <f>SUM(B10:B69)</f>
        <v>9866766.973137997</v>
      </c>
      <c r="C70" s="8"/>
      <c r="D70" s="7">
        <f>SUM(D10:D69)</f>
        <v>386817841.2565343</v>
      </c>
      <c r="E70" s="9">
        <f>D70/B70</f>
        <v>39.20411238145537</v>
      </c>
      <c r="F70" s="2"/>
      <c r="G70" s="2"/>
      <c r="H70" s="2"/>
    </row>
    <row r="71" spans="1:8" ht="15">
      <c r="A71" s="2"/>
      <c r="B71" s="1"/>
      <c r="C71" s="6"/>
      <c r="D71" s="1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9.421875" style="0" customWidth="1"/>
    <col min="4" max="4" width="17.57421875" style="0" customWidth="1"/>
    <col min="5" max="5" width="17.421875" style="0" customWidth="1"/>
    <col min="6" max="6" width="8.574218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1950</v>
      </c>
      <c r="B10" s="10">
        <v>3437806.29</v>
      </c>
      <c r="C10" s="6">
        <f aca="true" t="shared" si="0" ref="C10:C66">C11+1</f>
        <v>57.5</v>
      </c>
      <c r="D10" s="1">
        <f>B10*C10</f>
        <v>197673861.675</v>
      </c>
      <c r="E10" s="2"/>
      <c r="F10" s="2"/>
      <c r="G10" s="2"/>
      <c r="H10" s="2"/>
    </row>
    <row r="11" spans="1:8" ht="15">
      <c r="A11" s="4">
        <f aca="true" t="shared" si="1" ref="A11:A67">A10+1</f>
        <v>1951</v>
      </c>
      <c r="B11" s="10">
        <v>0</v>
      </c>
      <c r="C11" s="6">
        <f t="shared" si="0"/>
        <v>56.5</v>
      </c>
      <c r="D11" s="1">
        <f aca="true" t="shared" si="2" ref="D11:D67">B11*C11</f>
        <v>0</v>
      </c>
      <c r="E11" s="2"/>
      <c r="F11" s="2"/>
      <c r="G11" s="2"/>
      <c r="H11" s="2"/>
    </row>
    <row r="12" spans="1:8" ht="15">
      <c r="A12" s="4">
        <f t="shared" si="1"/>
        <v>1952</v>
      </c>
      <c r="B12" s="10">
        <v>2211432.11</v>
      </c>
      <c r="C12" s="6">
        <f t="shared" si="0"/>
        <v>55.5</v>
      </c>
      <c r="D12" s="1">
        <f t="shared" si="2"/>
        <v>122734482.10499999</v>
      </c>
      <c r="E12" s="2"/>
      <c r="F12" s="2"/>
      <c r="G12" s="2"/>
      <c r="H12" s="2"/>
    </row>
    <row r="13" spans="1:8" ht="15">
      <c r="A13" s="4">
        <f t="shared" si="1"/>
        <v>1953</v>
      </c>
      <c r="B13" s="10">
        <v>1729795.97</v>
      </c>
      <c r="C13" s="6">
        <f t="shared" si="0"/>
        <v>54.5</v>
      </c>
      <c r="D13" s="1">
        <f t="shared" si="2"/>
        <v>94273880.365</v>
      </c>
      <c r="E13" s="2"/>
      <c r="F13" s="2"/>
      <c r="G13" s="2"/>
      <c r="H13" s="2"/>
    </row>
    <row r="14" spans="1:8" ht="15">
      <c r="A14" s="4">
        <f t="shared" si="1"/>
        <v>1954</v>
      </c>
      <c r="B14" s="10">
        <v>0</v>
      </c>
      <c r="C14" s="6">
        <f t="shared" si="0"/>
        <v>53.5</v>
      </c>
      <c r="D14" s="1">
        <f t="shared" si="2"/>
        <v>0</v>
      </c>
      <c r="E14" s="2"/>
      <c r="F14" s="2"/>
      <c r="G14" s="2"/>
      <c r="H14" s="2"/>
    </row>
    <row r="15" spans="1:8" ht="15">
      <c r="A15" s="4">
        <f t="shared" si="1"/>
        <v>1955</v>
      </c>
      <c r="B15" s="10">
        <v>67390</v>
      </c>
      <c r="C15" s="6">
        <f t="shared" si="0"/>
        <v>52.5</v>
      </c>
      <c r="D15" s="1">
        <f t="shared" si="2"/>
        <v>3537975</v>
      </c>
      <c r="E15" s="2"/>
      <c r="F15" s="2"/>
      <c r="G15" s="2"/>
      <c r="H15" s="2"/>
    </row>
    <row r="16" spans="1:8" ht="15">
      <c r="A16" s="4">
        <f t="shared" si="1"/>
        <v>1956</v>
      </c>
      <c r="B16" s="10">
        <v>61038</v>
      </c>
      <c r="C16" s="6">
        <f t="shared" si="0"/>
        <v>51.5</v>
      </c>
      <c r="D16" s="1">
        <f t="shared" si="2"/>
        <v>3143457</v>
      </c>
      <c r="E16" s="2"/>
      <c r="F16" s="2"/>
      <c r="G16" s="2"/>
      <c r="H16" s="2"/>
    </row>
    <row r="17" spans="1:8" ht="15">
      <c r="A17" s="4">
        <f t="shared" si="1"/>
        <v>1957</v>
      </c>
      <c r="B17" s="10">
        <v>23158</v>
      </c>
      <c r="C17" s="6">
        <f t="shared" si="0"/>
        <v>50.5</v>
      </c>
      <c r="D17" s="1">
        <f t="shared" si="2"/>
        <v>1169479</v>
      </c>
      <c r="E17" s="2"/>
      <c r="F17" s="2"/>
      <c r="G17" s="2"/>
      <c r="H17" s="2"/>
    </row>
    <row r="18" spans="1:8" ht="15">
      <c r="A18" s="4">
        <f t="shared" si="1"/>
        <v>1958</v>
      </c>
      <c r="B18" s="10">
        <v>5518</v>
      </c>
      <c r="C18" s="6">
        <f t="shared" si="0"/>
        <v>49.5</v>
      </c>
      <c r="D18" s="1">
        <f t="shared" si="2"/>
        <v>273141</v>
      </c>
      <c r="E18" s="2"/>
      <c r="F18" s="2"/>
      <c r="G18" s="2"/>
      <c r="H18" s="2"/>
    </row>
    <row r="19" spans="1:8" ht="15">
      <c r="A19" s="4">
        <f t="shared" si="1"/>
        <v>1959</v>
      </c>
      <c r="B19" s="10">
        <v>9611</v>
      </c>
      <c r="C19" s="6">
        <f t="shared" si="0"/>
        <v>48.5</v>
      </c>
      <c r="D19" s="1">
        <f t="shared" si="2"/>
        <v>466133.5</v>
      </c>
      <c r="E19" s="2"/>
      <c r="F19" s="2"/>
      <c r="G19" s="2"/>
      <c r="H19" s="2"/>
    </row>
    <row r="20" spans="1:8" ht="15">
      <c r="A20" s="4">
        <f t="shared" si="1"/>
        <v>1960</v>
      </c>
      <c r="B20" s="10">
        <v>0</v>
      </c>
      <c r="C20" s="6">
        <f t="shared" si="0"/>
        <v>47.5</v>
      </c>
      <c r="D20" s="1">
        <f t="shared" si="2"/>
        <v>0</v>
      </c>
      <c r="E20" s="2"/>
      <c r="F20" s="2"/>
      <c r="G20" s="2"/>
      <c r="H20" s="2"/>
    </row>
    <row r="21" spans="1:8" ht="15">
      <c r="A21" s="4">
        <f t="shared" si="1"/>
        <v>1961</v>
      </c>
      <c r="B21" s="10">
        <v>1876.170597785393</v>
      </c>
      <c r="C21" s="6">
        <f t="shared" si="0"/>
        <v>46.5</v>
      </c>
      <c r="D21" s="1">
        <f t="shared" si="2"/>
        <v>87241.93279702078</v>
      </c>
      <c r="E21" s="2"/>
      <c r="F21" s="2"/>
      <c r="G21" s="2"/>
      <c r="H21" s="2"/>
    </row>
    <row r="22" spans="1:8" ht="15">
      <c r="A22" s="4">
        <f t="shared" si="1"/>
        <v>1962</v>
      </c>
      <c r="B22" s="10">
        <v>57216.01855928972</v>
      </c>
      <c r="C22" s="6">
        <f t="shared" si="0"/>
        <v>45.5</v>
      </c>
      <c r="D22" s="1">
        <f t="shared" si="2"/>
        <v>2603328.844447682</v>
      </c>
      <c r="E22" s="2"/>
      <c r="F22" s="2"/>
      <c r="G22" s="2"/>
      <c r="H22" s="2"/>
    </row>
    <row r="23" spans="1:8" ht="15">
      <c r="A23" s="4">
        <f t="shared" si="1"/>
        <v>1963</v>
      </c>
      <c r="B23" s="10">
        <v>12563.469020566648</v>
      </c>
      <c r="C23" s="6">
        <f t="shared" si="0"/>
        <v>44.5</v>
      </c>
      <c r="D23" s="1">
        <f t="shared" si="2"/>
        <v>559074.3714152159</v>
      </c>
      <c r="E23" s="2"/>
      <c r="F23" s="2"/>
      <c r="G23" s="2"/>
      <c r="H23" s="2"/>
    </row>
    <row r="24" spans="1:8" ht="15">
      <c r="A24" s="4">
        <f t="shared" si="1"/>
        <v>1964</v>
      </c>
      <c r="B24" s="10">
        <v>51144.38719398713</v>
      </c>
      <c r="C24" s="6">
        <f t="shared" si="0"/>
        <v>43.5</v>
      </c>
      <c r="D24" s="1">
        <f t="shared" si="2"/>
        <v>2224780.8429384404</v>
      </c>
      <c r="E24" s="2"/>
      <c r="F24" s="2"/>
      <c r="G24" s="2"/>
      <c r="H24" s="2"/>
    </row>
    <row r="25" spans="1:8" ht="15">
      <c r="A25" s="4">
        <f t="shared" si="1"/>
        <v>1965</v>
      </c>
      <c r="B25" s="10">
        <v>11625.966262741364</v>
      </c>
      <c r="C25" s="6">
        <f t="shared" si="0"/>
        <v>42.5</v>
      </c>
      <c r="D25" s="1">
        <f t="shared" si="2"/>
        <v>494103.56616650795</v>
      </c>
      <c r="E25" s="2"/>
      <c r="F25" s="2"/>
      <c r="G25" s="2"/>
      <c r="H25" s="2"/>
    </row>
    <row r="26" spans="1:8" ht="15">
      <c r="A26" s="4">
        <f t="shared" si="1"/>
        <v>1966</v>
      </c>
      <c r="B26" s="10">
        <v>200719.27054546488</v>
      </c>
      <c r="C26" s="6">
        <f t="shared" si="0"/>
        <v>41.5</v>
      </c>
      <c r="D26" s="1">
        <f t="shared" si="2"/>
        <v>8329849.727636793</v>
      </c>
      <c r="E26" s="2"/>
      <c r="F26" s="2"/>
      <c r="G26" s="2"/>
      <c r="H26" s="2"/>
    </row>
    <row r="27" spans="1:8" ht="15">
      <c r="A27" s="4">
        <f t="shared" si="1"/>
        <v>1967</v>
      </c>
      <c r="B27" s="10">
        <v>8550.14942679429</v>
      </c>
      <c r="C27" s="6">
        <f t="shared" si="0"/>
        <v>40.5</v>
      </c>
      <c r="D27" s="1">
        <f t="shared" si="2"/>
        <v>346281.05178516876</v>
      </c>
      <c r="E27" s="2"/>
      <c r="F27" s="2"/>
      <c r="G27" s="2"/>
      <c r="H27" s="2"/>
    </row>
    <row r="28" spans="1:8" ht="15">
      <c r="A28" s="4">
        <f t="shared" si="1"/>
        <v>1968</v>
      </c>
      <c r="B28" s="10">
        <v>63576.20193331815</v>
      </c>
      <c r="C28" s="6">
        <f t="shared" si="0"/>
        <v>39.5</v>
      </c>
      <c r="D28" s="1">
        <f t="shared" si="2"/>
        <v>2511259.976366067</v>
      </c>
      <c r="E28" s="2"/>
      <c r="F28" s="2"/>
      <c r="G28" s="2"/>
      <c r="H28" s="2"/>
    </row>
    <row r="29" spans="1:8" ht="15">
      <c r="A29" s="4">
        <f t="shared" si="1"/>
        <v>1969</v>
      </c>
      <c r="B29" s="10">
        <v>207771.81562893646</v>
      </c>
      <c r="C29" s="6">
        <f t="shared" si="0"/>
        <v>38.5</v>
      </c>
      <c r="D29" s="1">
        <f t="shared" si="2"/>
        <v>7999214.901714054</v>
      </c>
      <c r="E29" s="2"/>
      <c r="F29" s="2"/>
      <c r="G29" s="2"/>
      <c r="H29" s="2"/>
    </row>
    <row r="30" spans="1:8" ht="15">
      <c r="A30" s="4">
        <f t="shared" si="1"/>
        <v>1970</v>
      </c>
      <c r="B30" s="10">
        <v>23209.98956862891</v>
      </c>
      <c r="C30" s="6">
        <f t="shared" si="0"/>
        <v>37.5</v>
      </c>
      <c r="D30" s="1">
        <f t="shared" si="2"/>
        <v>870374.608823584</v>
      </c>
      <c r="E30" s="2"/>
      <c r="F30" s="2"/>
      <c r="G30" s="2"/>
      <c r="H30" s="2"/>
    </row>
    <row r="31" spans="1:8" ht="15">
      <c r="A31" s="4">
        <f t="shared" si="1"/>
        <v>1971</v>
      </c>
      <c r="B31" s="10">
        <v>271191.877138152</v>
      </c>
      <c r="C31" s="6">
        <f t="shared" si="0"/>
        <v>36.5</v>
      </c>
      <c r="D31" s="1">
        <f t="shared" si="2"/>
        <v>9898503.515542548</v>
      </c>
      <c r="E31" s="2"/>
      <c r="F31" s="2"/>
      <c r="G31" s="2"/>
      <c r="H31" s="2"/>
    </row>
    <row r="32" spans="1:8" ht="15">
      <c r="A32" s="4">
        <f t="shared" si="1"/>
        <v>1972</v>
      </c>
      <c r="B32" s="10">
        <v>26571.127252181228</v>
      </c>
      <c r="C32" s="6">
        <f t="shared" si="0"/>
        <v>35.5</v>
      </c>
      <c r="D32" s="1">
        <f t="shared" si="2"/>
        <v>943275.0174524336</v>
      </c>
      <c r="E32" s="2"/>
      <c r="F32" s="2"/>
      <c r="G32" s="2"/>
      <c r="H32" s="2"/>
    </row>
    <row r="33" spans="1:8" ht="15">
      <c r="A33" s="4">
        <f t="shared" si="1"/>
        <v>1973</v>
      </c>
      <c r="B33" s="10">
        <v>25420.53873911006</v>
      </c>
      <c r="C33" s="6">
        <f t="shared" si="0"/>
        <v>34.5</v>
      </c>
      <c r="D33" s="1">
        <f t="shared" si="2"/>
        <v>877008.5864992971</v>
      </c>
      <c r="E33" s="2"/>
      <c r="F33" s="2"/>
      <c r="G33" s="2"/>
      <c r="H33" s="2"/>
    </row>
    <row r="34" spans="1:8" ht="15">
      <c r="A34" s="4">
        <f t="shared" si="1"/>
        <v>1974</v>
      </c>
      <c r="B34" s="10">
        <v>84121.03116606298</v>
      </c>
      <c r="C34" s="6">
        <f t="shared" si="0"/>
        <v>33.5</v>
      </c>
      <c r="D34" s="1">
        <f t="shared" si="2"/>
        <v>2818054.54406311</v>
      </c>
      <c r="E34" s="2"/>
      <c r="F34" s="2"/>
      <c r="G34" s="2"/>
      <c r="H34" s="2"/>
    </row>
    <row r="35" spans="1:8" ht="15">
      <c r="A35" s="4">
        <f t="shared" si="1"/>
        <v>1975</v>
      </c>
      <c r="B35" s="10">
        <v>665686.0937415073</v>
      </c>
      <c r="C35" s="6">
        <f t="shared" si="0"/>
        <v>32.5</v>
      </c>
      <c r="D35" s="1">
        <f t="shared" si="2"/>
        <v>21634798.046598986</v>
      </c>
      <c r="E35" s="2"/>
      <c r="F35" s="2"/>
      <c r="G35" s="2"/>
      <c r="H35" s="2"/>
    </row>
    <row r="36" spans="1:8" ht="15">
      <c r="A36" s="4">
        <f t="shared" si="1"/>
        <v>1976</v>
      </c>
      <c r="B36" s="10">
        <v>2997.3679722019597</v>
      </c>
      <c r="C36" s="6">
        <f t="shared" si="0"/>
        <v>31.5</v>
      </c>
      <c r="D36" s="1">
        <f t="shared" si="2"/>
        <v>94417.09112436173</v>
      </c>
      <c r="E36" s="2"/>
      <c r="F36" s="2"/>
      <c r="G36" s="2"/>
      <c r="H36" s="2"/>
    </row>
    <row r="37" spans="1:8" ht="15">
      <c r="A37" s="4">
        <f t="shared" si="1"/>
        <v>1977</v>
      </c>
      <c r="B37" s="10">
        <v>1047193.6951437476</v>
      </c>
      <c r="C37" s="6">
        <f t="shared" si="0"/>
        <v>30.5</v>
      </c>
      <c r="D37" s="1">
        <f t="shared" si="2"/>
        <v>31939407.701884303</v>
      </c>
      <c r="E37" s="2"/>
      <c r="F37" s="2"/>
      <c r="G37" s="2"/>
      <c r="H37" s="2"/>
    </row>
    <row r="38" spans="1:8" ht="15">
      <c r="A38" s="4">
        <f t="shared" si="1"/>
        <v>1978</v>
      </c>
      <c r="B38" s="10">
        <v>11631208.51873817</v>
      </c>
      <c r="C38" s="6">
        <f t="shared" si="0"/>
        <v>29.5</v>
      </c>
      <c r="D38" s="1">
        <f t="shared" si="2"/>
        <v>343120651.302776</v>
      </c>
      <c r="E38" s="2"/>
      <c r="F38" s="2"/>
      <c r="G38" s="2"/>
      <c r="H38" s="2"/>
    </row>
    <row r="39" spans="1:8" ht="15">
      <c r="A39" s="4">
        <f t="shared" si="1"/>
        <v>1979</v>
      </c>
      <c r="B39" s="10">
        <v>3934007.431350584</v>
      </c>
      <c r="C39" s="6">
        <f t="shared" si="0"/>
        <v>28.5</v>
      </c>
      <c r="D39" s="1">
        <f t="shared" si="2"/>
        <v>112119211.79349165</v>
      </c>
      <c r="E39" s="2"/>
      <c r="F39" s="2"/>
      <c r="G39" s="2"/>
      <c r="H39" s="2"/>
    </row>
    <row r="40" spans="1:8" ht="15">
      <c r="A40" s="4">
        <f t="shared" si="1"/>
        <v>1980</v>
      </c>
      <c r="B40" s="10">
        <v>4236399.951741371</v>
      </c>
      <c r="C40" s="6">
        <f t="shared" si="0"/>
        <v>27.5</v>
      </c>
      <c r="D40" s="1">
        <f t="shared" si="2"/>
        <v>116500998.67288771</v>
      </c>
      <c r="E40" s="2"/>
      <c r="F40" s="2"/>
      <c r="G40" s="2"/>
      <c r="H40" s="2"/>
    </row>
    <row r="41" spans="1:8" ht="15">
      <c r="A41" s="4">
        <f t="shared" si="1"/>
        <v>1981</v>
      </c>
      <c r="B41" s="10">
        <v>1008643.9468010408</v>
      </c>
      <c r="C41" s="6">
        <f t="shared" si="0"/>
        <v>26.5</v>
      </c>
      <c r="D41" s="1">
        <f t="shared" si="2"/>
        <v>26729064.59022758</v>
      </c>
      <c r="E41" s="2"/>
      <c r="F41" s="2"/>
      <c r="G41" s="2"/>
      <c r="H41" s="2"/>
    </row>
    <row r="42" spans="1:8" ht="15">
      <c r="A42" s="4">
        <f t="shared" si="1"/>
        <v>1982</v>
      </c>
      <c r="B42" s="10">
        <v>1441368.341368341</v>
      </c>
      <c r="C42" s="6">
        <f t="shared" si="0"/>
        <v>25.5</v>
      </c>
      <c r="D42" s="1">
        <f t="shared" si="2"/>
        <v>36754892.704892695</v>
      </c>
      <c r="E42" s="2"/>
      <c r="F42" s="2"/>
      <c r="G42" s="2"/>
      <c r="H42" s="2"/>
    </row>
    <row r="43" spans="1:8" ht="15">
      <c r="A43" s="4">
        <f t="shared" si="1"/>
        <v>1983</v>
      </c>
      <c r="B43" s="10">
        <v>267148.2848269097</v>
      </c>
      <c r="C43" s="6">
        <f t="shared" si="0"/>
        <v>24.5</v>
      </c>
      <c r="D43" s="1">
        <f t="shared" si="2"/>
        <v>6545132.978259288</v>
      </c>
      <c r="E43" s="2"/>
      <c r="F43" s="2"/>
      <c r="G43" s="2"/>
      <c r="H43" s="2"/>
    </row>
    <row r="44" spans="1:8" ht="15">
      <c r="A44" s="4">
        <f t="shared" si="1"/>
        <v>1984</v>
      </c>
      <c r="B44" s="10">
        <v>1209850.4158592199</v>
      </c>
      <c r="C44" s="6">
        <f t="shared" si="0"/>
        <v>23.5</v>
      </c>
      <c r="D44" s="1">
        <f t="shared" si="2"/>
        <v>28431484.772691667</v>
      </c>
      <c r="E44" s="2"/>
      <c r="F44" s="2"/>
      <c r="G44" s="2"/>
      <c r="H44" s="2"/>
    </row>
    <row r="45" spans="1:8" ht="15">
      <c r="A45" s="4">
        <f t="shared" si="1"/>
        <v>1985</v>
      </c>
      <c r="B45" s="10">
        <v>364433.2683458299</v>
      </c>
      <c r="C45" s="6">
        <f t="shared" si="0"/>
        <v>22.5</v>
      </c>
      <c r="D45" s="1">
        <f t="shared" si="2"/>
        <v>8199748.537781173</v>
      </c>
      <c r="E45" s="2"/>
      <c r="F45" s="2"/>
      <c r="G45" s="2"/>
      <c r="H45" s="2"/>
    </row>
    <row r="46" spans="1:8" ht="15">
      <c r="A46" s="4">
        <f t="shared" si="1"/>
        <v>1986</v>
      </c>
      <c r="B46" s="10">
        <v>1515925.5084437379</v>
      </c>
      <c r="C46" s="6">
        <f t="shared" si="0"/>
        <v>21.5</v>
      </c>
      <c r="D46" s="1">
        <f t="shared" si="2"/>
        <v>32592398.431540363</v>
      </c>
      <c r="E46" s="2"/>
      <c r="F46" s="2"/>
      <c r="G46" s="2"/>
      <c r="H46" s="2"/>
    </row>
    <row r="47" spans="1:8" ht="15">
      <c r="A47" s="4">
        <f t="shared" si="1"/>
        <v>1987</v>
      </c>
      <c r="B47" s="10">
        <v>203808.61010139022</v>
      </c>
      <c r="C47" s="6">
        <f t="shared" si="0"/>
        <v>20.5</v>
      </c>
      <c r="D47" s="1">
        <f t="shared" si="2"/>
        <v>4178076.5070784995</v>
      </c>
      <c r="E47" s="2"/>
      <c r="F47" s="2"/>
      <c r="G47" s="2"/>
      <c r="H47" s="2"/>
    </row>
    <row r="48" spans="1:8" ht="15">
      <c r="A48" s="4">
        <f t="shared" si="1"/>
        <v>1988</v>
      </c>
      <c r="B48" s="10">
        <v>572315.5104595054</v>
      </c>
      <c r="C48" s="6">
        <f t="shared" si="0"/>
        <v>19.5</v>
      </c>
      <c r="D48" s="1">
        <f t="shared" si="2"/>
        <v>11160152.453960355</v>
      </c>
      <c r="E48" s="2"/>
      <c r="F48" s="2"/>
      <c r="G48" s="2"/>
      <c r="H48" s="2"/>
    </row>
    <row r="49" spans="1:8" ht="15">
      <c r="A49" s="4">
        <f t="shared" si="1"/>
        <v>1989</v>
      </c>
      <c r="B49" s="10">
        <v>220628.27562116267</v>
      </c>
      <c r="C49" s="6">
        <f t="shared" si="0"/>
        <v>18.5</v>
      </c>
      <c r="D49" s="1">
        <f t="shared" si="2"/>
        <v>4081623.0989915095</v>
      </c>
      <c r="E49" s="2"/>
      <c r="F49" s="2"/>
      <c r="G49" s="2"/>
      <c r="H49" s="2"/>
    </row>
    <row r="50" spans="1:8" ht="15">
      <c r="A50" s="4">
        <f t="shared" si="1"/>
        <v>1990</v>
      </c>
      <c r="B50" s="10">
        <v>3352697.3470003465</v>
      </c>
      <c r="C50" s="6">
        <f t="shared" si="0"/>
        <v>17.5</v>
      </c>
      <c r="D50" s="1">
        <f t="shared" si="2"/>
        <v>58672203.57250606</v>
      </c>
      <c r="E50" s="2"/>
      <c r="F50" s="2"/>
      <c r="G50" s="2"/>
      <c r="H50" s="2"/>
    </row>
    <row r="51" spans="1:8" ht="15">
      <c r="A51" s="4">
        <f t="shared" si="1"/>
        <v>1991</v>
      </c>
      <c r="B51" s="10">
        <v>1425066.1431951453</v>
      </c>
      <c r="C51" s="6">
        <f t="shared" si="0"/>
        <v>16.5</v>
      </c>
      <c r="D51" s="1">
        <f t="shared" si="2"/>
        <v>23513591.362719897</v>
      </c>
      <c r="E51" s="2"/>
      <c r="F51" s="2"/>
      <c r="G51" s="2"/>
      <c r="H51" s="2"/>
    </row>
    <row r="52" spans="1:8" ht="15">
      <c r="A52" s="4">
        <f t="shared" si="1"/>
        <v>1992</v>
      </c>
      <c r="B52" s="10">
        <v>603426.1627680472</v>
      </c>
      <c r="C52" s="6">
        <f t="shared" si="0"/>
        <v>15.5</v>
      </c>
      <c r="D52" s="1">
        <f t="shared" si="2"/>
        <v>9353105.522904731</v>
      </c>
      <c r="E52" s="2"/>
      <c r="F52" s="2"/>
      <c r="G52" s="2"/>
      <c r="H52" s="2"/>
    </row>
    <row r="53" spans="1:8" ht="15">
      <c r="A53" s="4">
        <f t="shared" si="1"/>
        <v>1993</v>
      </c>
      <c r="B53" s="10">
        <v>6360420.75951341</v>
      </c>
      <c r="C53" s="6">
        <f t="shared" si="0"/>
        <v>14.5</v>
      </c>
      <c r="D53" s="1">
        <f t="shared" si="2"/>
        <v>92226101.01294445</v>
      </c>
      <c r="E53" s="2"/>
      <c r="F53" s="2"/>
      <c r="G53" s="2"/>
      <c r="H53" s="2"/>
    </row>
    <row r="54" spans="1:8" ht="15">
      <c r="A54" s="4">
        <f t="shared" si="1"/>
        <v>1994</v>
      </c>
      <c r="B54" s="10">
        <v>1952272.636586323</v>
      </c>
      <c r="C54" s="6">
        <f t="shared" si="0"/>
        <v>13.5</v>
      </c>
      <c r="D54" s="1">
        <f t="shared" si="2"/>
        <v>26355680.59391536</v>
      </c>
      <c r="E54" s="2"/>
      <c r="F54" s="2"/>
      <c r="G54" s="2"/>
      <c r="H54" s="2"/>
    </row>
    <row r="55" spans="1:8" ht="15">
      <c r="A55" s="4">
        <f t="shared" si="1"/>
        <v>1995</v>
      </c>
      <c r="B55" s="10">
        <v>449992.0846548064</v>
      </c>
      <c r="C55" s="6">
        <f t="shared" si="0"/>
        <v>12.5</v>
      </c>
      <c r="D55" s="1">
        <f t="shared" si="2"/>
        <v>5624901.05818508</v>
      </c>
      <c r="E55" s="2"/>
      <c r="F55" s="2"/>
      <c r="G55" s="2"/>
      <c r="H55" s="2"/>
    </row>
    <row r="56" spans="1:8" ht="15">
      <c r="A56" s="4">
        <f t="shared" si="1"/>
        <v>1996</v>
      </c>
      <c r="B56" s="10">
        <v>417325.9311880552</v>
      </c>
      <c r="C56" s="6">
        <f t="shared" si="0"/>
        <v>11.5</v>
      </c>
      <c r="D56" s="1">
        <f t="shared" si="2"/>
        <v>4799248.208662635</v>
      </c>
      <c r="E56" s="2"/>
      <c r="F56" s="2"/>
      <c r="G56" s="2"/>
      <c r="H56" s="2"/>
    </row>
    <row r="57" spans="1:8" ht="15">
      <c r="A57" s="4">
        <f t="shared" si="1"/>
        <v>1997</v>
      </c>
      <c r="B57" s="10">
        <v>4404419.887280886</v>
      </c>
      <c r="C57" s="6">
        <f t="shared" si="0"/>
        <v>10.5</v>
      </c>
      <c r="D57" s="1">
        <f t="shared" si="2"/>
        <v>46246408.81644931</v>
      </c>
      <c r="E57" s="2"/>
      <c r="F57" s="2"/>
      <c r="G57" s="2"/>
      <c r="H57" s="2"/>
    </row>
    <row r="58" spans="1:8" ht="15">
      <c r="A58" s="4">
        <f t="shared" si="1"/>
        <v>1998</v>
      </c>
      <c r="B58" s="10">
        <v>2084309.5929327281</v>
      </c>
      <c r="C58" s="6">
        <f t="shared" si="0"/>
        <v>9.5</v>
      </c>
      <c r="D58" s="1">
        <f t="shared" si="2"/>
        <v>19800941.132860918</v>
      </c>
      <c r="E58" s="2"/>
      <c r="F58" s="2"/>
      <c r="G58" s="2"/>
      <c r="H58" s="2"/>
    </row>
    <row r="59" spans="1:8" ht="15">
      <c r="A59" s="4">
        <f t="shared" si="1"/>
        <v>1999</v>
      </c>
      <c r="B59" s="10">
        <v>2655498.3718776763</v>
      </c>
      <c r="C59" s="6">
        <f t="shared" si="0"/>
        <v>8.5</v>
      </c>
      <c r="D59" s="1">
        <f t="shared" si="2"/>
        <v>22571736.16096025</v>
      </c>
      <c r="E59" s="2"/>
      <c r="F59" s="2"/>
      <c r="G59" s="2"/>
      <c r="H59" s="2"/>
    </row>
    <row r="60" spans="1:8" ht="15">
      <c r="A60" s="4">
        <f t="shared" si="1"/>
        <v>2000</v>
      </c>
      <c r="B60" s="10">
        <v>1954268.5892783902</v>
      </c>
      <c r="C60" s="6">
        <f t="shared" si="0"/>
        <v>7.5</v>
      </c>
      <c r="D60" s="1">
        <f t="shared" si="2"/>
        <v>14657014.419587927</v>
      </c>
      <c r="E60" s="2"/>
      <c r="F60" s="2"/>
      <c r="G60" s="2"/>
      <c r="H60" s="2"/>
    </row>
    <row r="61" spans="1:8" ht="15">
      <c r="A61" s="4">
        <f t="shared" si="1"/>
        <v>2001</v>
      </c>
      <c r="B61" s="10">
        <v>1623675.4189255787</v>
      </c>
      <c r="C61" s="6">
        <f t="shared" si="0"/>
        <v>6.5</v>
      </c>
      <c r="D61" s="1">
        <f t="shared" si="2"/>
        <v>10553890.223016262</v>
      </c>
      <c r="E61" s="2"/>
      <c r="F61" s="2"/>
      <c r="G61" s="2"/>
      <c r="H61" s="2"/>
    </row>
    <row r="62" spans="1:8" ht="15">
      <c r="A62" s="4">
        <f t="shared" si="1"/>
        <v>2002</v>
      </c>
      <c r="B62" s="10">
        <v>8069866.95037354</v>
      </c>
      <c r="C62" s="6">
        <f t="shared" si="0"/>
        <v>5.5</v>
      </c>
      <c r="D62" s="1">
        <f t="shared" si="2"/>
        <v>44384268.22705447</v>
      </c>
      <c r="E62" s="2"/>
      <c r="F62" s="2"/>
      <c r="G62" s="2"/>
      <c r="H62" s="2"/>
    </row>
    <row r="63" spans="1:8" ht="15">
      <c r="A63" s="4">
        <f t="shared" si="1"/>
        <v>2003</v>
      </c>
      <c r="B63" s="10">
        <v>595215.3512802359</v>
      </c>
      <c r="C63" s="6">
        <f t="shared" si="0"/>
        <v>4.5</v>
      </c>
      <c r="D63" s="1">
        <f t="shared" si="2"/>
        <v>2678469.0807610615</v>
      </c>
      <c r="E63" s="2"/>
      <c r="F63" s="2"/>
      <c r="G63" s="2"/>
      <c r="H63" s="2"/>
    </row>
    <row r="64" spans="1:8" ht="15">
      <c r="A64" s="4">
        <f t="shared" si="1"/>
        <v>2004</v>
      </c>
      <c r="B64" s="10">
        <v>1479136.5564986118</v>
      </c>
      <c r="C64" s="6">
        <f t="shared" si="0"/>
        <v>3.5</v>
      </c>
      <c r="D64" s="1">
        <f t="shared" si="2"/>
        <v>5176977.947745142</v>
      </c>
      <c r="E64" s="2"/>
      <c r="F64" s="2"/>
      <c r="G64" s="2"/>
      <c r="H64" s="2"/>
    </row>
    <row r="65" spans="1:8" ht="15">
      <c r="A65" s="4">
        <f t="shared" si="1"/>
        <v>2005</v>
      </c>
      <c r="B65" s="10">
        <v>5442463.905032899</v>
      </c>
      <c r="C65" s="6">
        <f t="shared" si="0"/>
        <v>2.5</v>
      </c>
      <c r="D65" s="1">
        <f t="shared" si="2"/>
        <v>13606159.762582248</v>
      </c>
      <c r="E65" s="2"/>
      <c r="F65" s="2"/>
      <c r="G65" s="2"/>
      <c r="H65" s="2"/>
    </row>
    <row r="66" spans="1:8" ht="15">
      <c r="A66" s="4">
        <f t="shared" si="1"/>
        <v>2006</v>
      </c>
      <c r="B66" s="10">
        <v>1826164.6705994536</v>
      </c>
      <c r="C66" s="6">
        <f t="shared" si="0"/>
        <v>1.5</v>
      </c>
      <c r="D66" s="1">
        <f t="shared" si="2"/>
        <v>2739247.0058991807</v>
      </c>
      <c r="E66" s="2"/>
      <c r="F66" s="2"/>
      <c r="G66" s="2"/>
      <c r="H66" s="2"/>
    </row>
    <row r="67" spans="1:8" ht="15">
      <c r="A67" s="4">
        <f t="shared" si="1"/>
        <v>2007</v>
      </c>
      <c r="B67" s="10">
        <v>6846320.077488134</v>
      </c>
      <c r="C67" s="6">
        <v>0.5</v>
      </c>
      <c r="D67" s="1">
        <f t="shared" si="2"/>
        <v>3423160.038744067</v>
      </c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1:8" ht="15">
      <c r="A69" s="4"/>
      <c r="B69" s="1"/>
      <c r="C69" s="6"/>
      <c r="D69" s="1"/>
      <c r="E69" s="2"/>
      <c r="F69" s="2"/>
      <c r="G69" s="2"/>
      <c r="H69" s="2"/>
    </row>
    <row r="70" spans="1:8" ht="15">
      <c r="A70" s="4" t="s">
        <v>10</v>
      </c>
      <c r="B70" s="7">
        <f>SUM(B10:B69)</f>
        <v>88455463.04002203</v>
      </c>
      <c r="C70" s="8"/>
      <c r="D70" s="7">
        <f>SUM(D10:D69)</f>
        <v>1654299923.9643326</v>
      </c>
      <c r="E70" s="9">
        <f>D70/B70</f>
        <v>18.702066182343515</v>
      </c>
      <c r="F70" s="2"/>
      <c r="G70" s="2"/>
      <c r="H70" s="2"/>
    </row>
    <row r="71" spans="1:8" ht="15">
      <c r="A71" s="2"/>
      <c r="B71" s="1"/>
      <c r="C71" s="6"/>
      <c r="D71" s="1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1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9.421875" style="0" customWidth="1"/>
    <col min="4" max="4" width="17.57421875" style="0" customWidth="1"/>
    <col min="5" max="5" width="17.421875" style="0" customWidth="1"/>
    <col min="6" max="6" width="8.574218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1950</v>
      </c>
      <c r="B10" s="10">
        <v>1569698.36</v>
      </c>
      <c r="C10" s="6">
        <f aca="true" t="shared" si="0" ref="C10:C66">C11+1</f>
        <v>57.5</v>
      </c>
      <c r="D10" s="1">
        <f>B10*C10</f>
        <v>90257655.7</v>
      </c>
      <c r="E10" s="2"/>
      <c r="F10" s="2"/>
      <c r="G10" s="2"/>
      <c r="H10" s="2"/>
    </row>
    <row r="11" spans="1:8" ht="15">
      <c r="A11" s="4">
        <f aca="true" t="shared" si="1" ref="A11:A67">A10+1</f>
        <v>1951</v>
      </c>
      <c r="B11" s="10">
        <v>321348.04</v>
      </c>
      <c r="C11" s="6">
        <f t="shared" si="0"/>
        <v>56.5</v>
      </c>
      <c r="D11" s="1">
        <f aca="true" t="shared" si="2" ref="D11:D67">B11*C11</f>
        <v>18156164.259999998</v>
      </c>
      <c r="E11" s="2"/>
      <c r="F11" s="2"/>
      <c r="G11" s="2"/>
      <c r="H11" s="2"/>
    </row>
    <row r="12" spans="1:8" ht="15">
      <c r="A12" s="4">
        <f t="shared" si="1"/>
        <v>1952</v>
      </c>
      <c r="B12" s="10">
        <v>3424221.63</v>
      </c>
      <c r="C12" s="6">
        <f t="shared" si="0"/>
        <v>55.5</v>
      </c>
      <c r="D12" s="1">
        <f t="shared" si="2"/>
        <v>190044300.465</v>
      </c>
      <c r="E12" s="2"/>
      <c r="F12" s="2"/>
      <c r="G12" s="2"/>
      <c r="H12" s="2"/>
    </row>
    <row r="13" spans="1:8" ht="15">
      <c r="A13" s="4">
        <f t="shared" si="1"/>
        <v>1953</v>
      </c>
      <c r="B13" s="10">
        <v>9800</v>
      </c>
      <c r="C13" s="6">
        <f t="shared" si="0"/>
        <v>54.5</v>
      </c>
      <c r="D13" s="1">
        <f t="shared" si="2"/>
        <v>534100</v>
      </c>
      <c r="E13" s="2"/>
      <c r="F13" s="2"/>
      <c r="G13" s="2"/>
      <c r="H13" s="2"/>
    </row>
    <row r="14" spans="1:8" ht="15">
      <c r="A14" s="4">
        <f t="shared" si="1"/>
        <v>1954</v>
      </c>
      <c r="B14" s="10">
        <v>18092</v>
      </c>
      <c r="C14" s="6">
        <f t="shared" si="0"/>
        <v>53.5</v>
      </c>
      <c r="D14" s="1">
        <f t="shared" si="2"/>
        <v>967922</v>
      </c>
      <c r="E14" s="2"/>
      <c r="F14" s="2"/>
      <c r="G14" s="2"/>
      <c r="H14" s="2"/>
    </row>
    <row r="15" spans="1:8" ht="15">
      <c r="A15" s="4">
        <f t="shared" si="1"/>
        <v>1955</v>
      </c>
      <c r="B15" s="10">
        <v>33435</v>
      </c>
      <c r="C15" s="6">
        <f t="shared" si="0"/>
        <v>52.5</v>
      </c>
      <c r="D15" s="1">
        <f t="shared" si="2"/>
        <v>1755337.5</v>
      </c>
      <c r="E15" s="2"/>
      <c r="F15" s="2"/>
      <c r="G15" s="2"/>
      <c r="H15" s="2"/>
    </row>
    <row r="16" spans="1:8" ht="15">
      <c r="A16" s="4">
        <f t="shared" si="1"/>
        <v>1956</v>
      </c>
      <c r="B16" s="10">
        <v>4994</v>
      </c>
      <c r="C16" s="6">
        <f t="shared" si="0"/>
        <v>51.5</v>
      </c>
      <c r="D16" s="1">
        <f t="shared" si="2"/>
        <v>257191</v>
      </c>
      <c r="E16" s="2"/>
      <c r="F16" s="2"/>
      <c r="G16" s="2"/>
      <c r="H16" s="2"/>
    </row>
    <row r="17" spans="1:8" ht="15">
      <c r="A17" s="4">
        <f t="shared" si="1"/>
        <v>1957</v>
      </c>
      <c r="B17" s="10">
        <v>2332</v>
      </c>
      <c r="C17" s="6">
        <f t="shared" si="0"/>
        <v>50.5</v>
      </c>
      <c r="D17" s="1">
        <f t="shared" si="2"/>
        <v>117766</v>
      </c>
      <c r="E17" s="2"/>
      <c r="F17" s="2"/>
      <c r="G17" s="2"/>
      <c r="H17" s="2"/>
    </row>
    <row r="18" spans="1:8" ht="15">
      <c r="A18" s="4">
        <f t="shared" si="1"/>
        <v>1958</v>
      </c>
      <c r="B18" s="10">
        <v>10607</v>
      </c>
      <c r="C18" s="6">
        <f t="shared" si="0"/>
        <v>49.5</v>
      </c>
      <c r="D18" s="1">
        <f t="shared" si="2"/>
        <v>525046.5</v>
      </c>
      <c r="E18" s="2"/>
      <c r="F18" s="2"/>
      <c r="G18" s="2"/>
      <c r="H18" s="2"/>
    </row>
    <row r="19" spans="1:8" ht="15">
      <c r="A19" s="4">
        <f t="shared" si="1"/>
        <v>1959</v>
      </c>
      <c r="B19" s="10">
        <v>260106.83</v>
      </c>
      <c r="C19" s="6">
        <f t="shared" si="0"/>
        <v>48.5</v>
      </c>
      <c r="D19" s="1">
        <f t="shared" si="2"/>
        <v>12615181.254999999</v>
      </c>
      <c r="E19" s="2"/>
      <c r="F19" s="2"/>
      <c r="G19" s="2"/>
      <c r="H19" s="2"/>
    </row>
    <row r="20" spans="1:8" ht="15">
      <c r="A20" s="4">
        <f t="shared" si="1"/>
        <v>1960</v>
      </c>
      <c r="B20" s="10">
        <v>0</v>
      </c>
      <c r="C20" s="6">
        <f t="shared" si="0"/>
        <v>47.5</v>
      </c>
      <c r="D20" s="1">
        <f t="shared" si="2"/>
        <v>0</v>
      </c>
      <c r="E20" s="2"/>
      <c r="F20" s="2"/>
      <c r="G20" s="2"/>
      <c r="H20" s="2"/>
    </row>
    <row r="21" spans="1:8" ht="15">
      <c r="A21" s="4">
        <f t="shared" si="1"/>
        <v>1961</v>
      </c>
      <c r="B21" s="10">
        <v>9306.15637366107</v>
      </c>
      <c r="C21" s="6">
        <f t="shared" si="0"/>
        <v>46.5</v>
      </c>
      <c r="D21" s="1">
        <f t="shared" si="2"/>
        <v>432736.2713752397</v>
      </c>
      <c r="E21" s="2"/>
      <c r="F21" s="2"/>
      <c r="G21" s="2"/>
      <c r="H21" s="2"/>
    </row>
    <row r="22" spans="1:8" ht="15">
      <c r="A22" s="4">
        <f t="shared" si="1"/>
        <v>1962</v>
      </c>
      <c r="B22" s="10">
        <v>120652.48699802565</v>
      </c>
      <c r="C22" s="6">
        <f t="shared" si="0"/>
        <v>45.5</v>
      </c>
      <c r="D22" s="1">
        <f t="shared" si="2"/>
        <v>5489688.158410167</v>
      </c>
      <c r="E22" s="2"/>
      <c r="F22" s="2"/>
      <c r="G22" s="2"/>
      <c r="H22" s="2"/>
    </row>
    <row r="23" spans="1:8" ht="15">
      <c r="A23" s="4">
        <f t="shared" si="1"/>
        <v>1963</v>
      </c>
      <c r="B23" s="10">
        <v>3162.052636961166</v>
      </c>
      <c r="C23" s="6">
        <f t="shared" si="0"/>
        <v>44.5</v>
      </c>
      <c r="D23" s="1">
        <f t="shared" si="2"/>
        <v>140711.3423447719</v>
      </c>
      <c r="E23" s="2"/>
      <c r="F23" s="2"/>
      <c r="G23" s="2"/>
      <c r="H23" s="2"/>
    </row>
    <row r="24" spans="1:8" ht="15">
      <c r="A24" s="4">
        <f t="shared" si="1"/>
        <v>1964</v>
      </c>
      <c r="B24" s="10">
        <v>1695.4650997295157</v>
      </c>
      <c r="C24" s="6">
        <f t="shared" si="0"/>
        <v>43.5</v>
      </c>
      <c r="D24" s="1">
        <f t="shared" si="2"/>
        <v>73752.73183823393</v>
      </c>
      <c r="E24" s="2"/>
      <c r="F24" s="2"/>
      <c r="G24" s="2"/>
      <c r="H24" s="2"/>
    </row>
    <row r="25" spans="1:8" ht="15">
      <c r="A25" s="4">
        <f t="shared" si="1"/>
        <v>1965</v>
      </c>
      <c r="B25" s="10">
        <v>2243.9858955648065</v>
      </c>
      <c r="C25" s="6">
        <f t="shared" si="0"/>
        <v>42.5</v>
      </c>
      <c r="D25" s="1">
        <f t="shared" si="2"/>
        <v>95369.40056150427</v>
      </c>
      <c r="E25" s="2"/>
      <c r="F25" s="2"/>
      <c r="G25" s="2"/>
      <c r="H25" s="2"/>
    </row>
    <row r="26" spans="1:8" ht="15">
      <c r="A26" s="4">
        <f t="shared" si="1"/>
        <v>1966</v>
      </c>
      <c r="B26" s="10">
        <v>2771.887054324738</v>
      </c>
      <c r="C26" s="6">
        <f t="shared" si="0"/>
        <v>41.5</v>
      </c>
      <c r="D26" s="1">
        <f t="shared" si="2"/>
        <v>115033.31275447663</v>
      </c>
      <c r="E26" s="2"/>
      <c r="F26" s="2"/>
      <c r="G26" s="2"/>
      <c r="H26" s="2"/>
    </row>
    <row r="27" spans="1:8" ht="15">
      <c r="A27" s="4">
        <f t="shared" si="1"/>
        <v>1967</v>
      </c>
      <c r="B27" s="10">
        <v>31827.295394439956</v>
      </c>
      <c r="C27" s="6">
        <f t="shared" si="0"/>
        <v>40.5</v>
      </c>
      <c r="D27" s="1">
        <f t="shared" si="2"/>
        <v>1289005.4634748183</v>
      </c>
      <c r="E27" s="2"/>
      <c r="F27" s="2"/>
      <c r="G27" s="2"/>
      <c r="H27" s="2"/>
    </row>
    <row r="28" spans="1:8" ht="15">
      <c r="A28" s="4">
        <f t="shared" si="1"/>
        <v>1968</v>
      </c>
      <c r="B28" s="10">
        <v>0</v>
      </c>
      <c r="C28" s="6">
        <f t="shared" si="0"/>
        <v>39.5</v>
      </c>
      <c r="D28" s="1">
        <f t="shared" si="2"/>
        <v>0</v>
      </c>
      <c r="E28" s="2"/>
      <c r="F28" s="2"/>
      <c r="G28" s="2"/>
      <c r="H28" s="2"/>
    </row>
    <row r="29" spans="1:8" ht="15">
      <c r="A29" s="4">
        <f t="shared" si="1"/>
        <v>1969</v>
      </c>
      <c r="B29" s="10">
        <v>30065.975076120223</v>
      </c>
      <c r="C29" s="6">
        <f t="shared" si="0"/>
        <v>38.5</v>
      </c>
      <c r="D29" s="1">
        <f t="shared" si="2"/>
        <v>1157540.0404306287</v>
      </c>
      <c r="E29" s="2"/>
      <c r="F29" s="2"/>
      <c r="G29" s="2"/>
      <c r="H29" s="2"/>
    </row>
    <row r="30" spans="1:8" ht="15">
      <c r="A30" s="4">
        <f t="shared" si="1"/>
        <v>1970</v>
      </c>
      <c r="B30" s="10">
        <v>3179.04819182094</v>
      </c>
      <c r="C30" s="6">
        <f t="shared" si="0"/>
        <v>37.5</v>
      </c>
      <c r="D30" s="1">
        <f t="shared" si="2"/>
        <v>119214.30719328525</v>
      </c>
      <c r="E30" s="2"/>
      <c r="F30" s="2"/>
      <c r="G30" s="2"/>
      <c r="H30" s="2"/>
    </row>
    <row r="31" spans="1:8" ht="15">
      <c r="A31" s="4">
        <f t="shared" si="1"/>
        <v>1971</v>
      </c>
      <c r="B31" s="10">
        <v>26171.10929092735</v>
      </c>
      <c r="C31" s="6">
        <f t="shared" si="0"/>
        <v>36.5</v>
      </c>
      <c r="D31" s="1">
        <f t="shared" si="2"/>
        <v>955245.4891188482</v>
      </c>
      <c r="E31" s="2"/>
      <c r="F31" s="2"/>
      <c r="G31" s="2"/>
      <c r="H31" s="2"/>
    </row>
    <row r="32" spans="1:8" ht="15">
      <c r="A32" s="4">
        <f t="shared" si="1"/>
        <v>1972</v>
      </c>
      <c r="B32" s="10">
        <v>1744.1406960788072</v>
      </c>
      <c r="C32" s="6">
        <f t="shared" si="0"/>
        <v>35.5</v>
      </c>
      <c r="D32" s="1">
        <f t="shared" si="2"/>
        <v>61916.994710797655</v>
      </c>
      <c r="E32" s="2"/>
      <c r="F32" s="2"/>
      <c r="G32" s="2"/>
      <c r="H32" s="2"/>
    </row>
    <row r="33" spans="1:8" ht="15">
      <c r="A33" s="4">
        <f t="shared" si="1"/>
        <v>1973</v>
      </c>
      <c r="B33" s="10">
        <v>1522.4417614459003</v>
      </c>
      <c r="C33" s="6">
        <f t="shared" si="0"/>
        <v>34.5</v>
      </c>
      <c r="D33" s="1">
        <f t="shared" si="2"/>
        <v>52524.24076988356</v>
      </c>
      <c r="E33" s="2"/>
      <c r="F33" s="2"/>
      <c r="G33" s="2"/>
      <c r="H33" s="2"/>
    </row>
    <row r="34" spans="1:8" ht="15">
      <c r="A34" s="4">
        <f t="shared" si="1"/>
        <v>1974</v>
      </c>
      <c r="B34" s="10">
        <v>9670.49116714239</v>
      </c>
      <c r="C34" s="6">
        <f t="shared" si="0"/>
        <v>33.5</v>
      </c>
      <c r="D34" s="1">
        <f t="shared" si="2"/>
        <v>323961.4540992701</v>
      </c>
      <c r="E34" s="2"/>
      <c r="F34" s="2"/>
      <c r="G34" s="2"/>
      <c r="H34" s="2"/>
    </row>
    <row r="35" spans="1:8" ht="15">
      <c r="A35" s="4">
        <f t="shared" si="1"/>
        <v>1975</v>
      </c>
      <c r="B35" s="10">
        <v>7035.873384908902</v>
      </c>
      <c r="C35" s="6">
        <f t="shared" si="0"/>
        <v>32.5</v>
      </c>
      <c r="D35" s="1">
        <f t="shared" si="2"/>
        <v>228665.8850095393</v>
      </c>
      <c r="E35" s="2"/>
      <c r="F35" s="2"/>
      <c r="G35" s="2"/>
      <c r="H35" s="2"/>
    </row>
    <row r="36" spans="1:8" ht="15">
      <c r="A36" s="4">
        <f t="shared" si="1"/>
        <v>1976</v>
      </c>
      <c r="B36" s="10">
        <v>7262.889821664001</v>
      </c>
      <c r="C36" s="6">
        <f t="shared" si="0"/>
        <v>31.5</v>
      </c>
      <c r="D36" s="1">
        <f t="shared" si="2"/>
        <v>228781.02938241602</v>
      </c>
      <c r="E36" s="2"/>
      <c r="F36" s="2"/>
      <c r="G36" s="2"/>
      <c r="H36" s="2"/>
    </row>
    <row r="37" spans="1:8" ht="15">
      <c r="A37" s="4">
        <f t="shared" si="1"/>
        <v>1977</v>
      </c>
      <c r="B37" s="10">
        <v>53937.87825713694</v>
      </c>
      <c r="C37" s="6">
        <f t="shared" si="0"/>
        <v>30.5</v>
      </c>
      <c r="D37" s="1">
        <f t="shared" si="2"/>
        <v>1645105.2868426766</v>
      </c>
      <c r="E37" s="2"/>
      <c r="F37" s="2"/>
      <c r="G37" s="2"/>
      <c r="H37" s="2"/>
    </row>
    <row r="38" spans="1:8" ht="15">
      <c r="A38" s="4">
        <f t="shared" si="1"/>
        <v>1978</v>
      </c>
      <c r="B38" s="10">
        <v>353735.6864666494</v>
      </c>
      <c r="C38" s="6">
        <f t="shared" si="0"/>
        <v>29.5</v>
      </c>
      <c r="D38" s="1">
        <f t="shared" si="2"/>
        <v>10435202.750766158</v>
      </c>
      <c r="E38" s="2"/>
      <c r="F38" s="2"/>
      <c r="G38" s="2"/>
      <c r="H38" s="2"/>
    </row>
    <row r="39" spans="1:8" ht="15">
      <c r="A39" s="4">
        <f t="shared" si="1"/>
        <v>1979</v>
      </c>
      <c r="B39" s="10">
        <v>129054.1403510882</v>
      </c>
      <c r="C39" s="6">
        <f t="shared" si="0"/>
        <v>28.5</v>
      </c>
      <c r="D39" s="1">
        <f t="shared" si="2"/>
        <v>3678043.0000060135</v>
      </c>
      <c r="E39" s="2"/>
      <c r="F39" s="2"/>
      <c r="G39" s="2"/>
      <c r="H39" s="2"/>
    </row>
    <row r="40" spans="1:8" ht="15">
      <c r="A40" s="4">
        <f t="shared" si="1"/>
        <v>1980</v>
      </c>
      <c r="B40" s="10">
        <v>1290909.3378442612</v>
      </c>
      <c r="C40" s="6">
        <f t="shared" si="0"/>
        <v>27.5</v>
      </c>
      <c r="D40" s="1">
        <f t="shared" si="2"/>
        <v>35500006.790717185</v>
      </c>
      <c r="E40" s="2"/>
      <c r="F40" s="2"/>
      <c r="G40" s="2"/>
      <c r="H40" s="2"/>
    </row>
    <row r="41" spans="1:8" ht="15">
      <c r="A41" s="4">
        <f t="shared" si="1"/>
        <v>1981</v>
      </c>
      <c r="B41" s="10">
        <v>262773.36621783744</v>
      </c>
      <c r="C41" s="6">
        <f t="shared" si="0"/>
        <v>26.5</v>
      </c>
      <c r="D41" s="1">
        <f t="shared" si="2"/>
        <v>6963494.204772692</v>
      </c>
      <c r="E41" s="2"/>
      <c r="F41" s="2"/>
      <c r="G41" s="2"/>
      <c r="H41" s="2"/>
    </row>
    <row r="42" spans="1:8" ht="15">
      <c r="A42" s="4">
        <f t="shared" si="1"/>
        <v>1982</v>
      </c>
      <c r="B42" s="10">
        <v>984899.971338436</v>
      </c>
      <c r="C42" s="6">
        <f t="shared" si="0"/>
        <v>25.5</v>
      </c>
      <c r="D42" s="1">
        <f t="shared" si="2"/>
        <v>25114949.26913012</v>
      </c>
      <c r="E42" s="2"/>
      <c r="F42" s="2"/>
      <c r="G42" s="2"/>
      <c r="H42" s="2"/>
    </row>
    <row r="43" spans="1:8" ht="15">
      <c r="A43" s="4">
        <f t="shared" si="1"/>
        <v>1983</v>
      </c>
      <c r="B43" s="10">
        <v>120468.74275738644</v>
      </c>
      <c r="C43" s="6">
        <f t="shared" si="0"/>
        <v>24.5</v>
      </c>
      <c r="D43" s="1">
        <f t="shared" si="2"/>
        <v>2951484.1975559676</v>
      </c>
      <c r="E43" s="2"/>
      <c r="F43" s="2"/>
      <c r="G43" s="2"/>
      <c r="H43" s="2"/>
    </row>
    <row r="44" spans="1:8" ht="15">
      <c r="A44" s="4">
        <f t="shared" si="1"/>
        <v>1984</v>
      </c>
      <c r="B44" s="10">
        <v>197268.7714463984</v>
      </c>
      <c r="C44" s="6">
        <f t="shared" si="0"/>
        <v>23.5</v>
      </c>
      <c r="D44" s="1">
        <f t="shared" si="2"/>
        <v>4635816.128990362</v>
      </c>
      <c r="E44" s="2"/>
      <c r="F44" s="2"/>
      <c r="G44" s="2"/>
      <c r="H44" s="2"/>
    </row>
    <row r="45" spans="1:8" ht="15">
      <c r="A45" s="4">
        <f t="shared" si="1"/>
        <v>1985</v>
      </c>
      <c r="B45" s="10">
        <v>185091.20483061642</v>
      </c>
      <c r="C45" s="6">
        <f t="shared" si="0"/>
        <v>22.5</v>
      </c>
      <c r="D45" s="1">
        <f t="shared" si="2"/>
        <v>4164552.1086888695</v>
      </c>
      <c r="E45" s="2"/>
      <c r="F45" s="2"/>
      <c r="G45" s="2"/>
      <c r="H45" s="2"/>
    </row>
    <row r="46" spans="1:8" ht="15">
      <c r="A46" s="4">
        <f t="shared" si="1"/>
        <v>1986</v>
      </c>
      <c r="B46" s="10">
        <v>168846.96393607356</v>
      </c>
      <c r="C46" s="6">
        <f t="shared" si="0"/>
        <v>21.5</v>
      </c>
      <c r="D46" s="1">
        <f t="shared" si="2"/>
        <v>3630209.7246255814</v>
      </c>
      <c r="E46" s="2"/>
      <c r="F46" s="2"/>
      <c r="G46" s="2"/>
      <c r="H46" s="2"/>
    </row>
    <row r="47" spans="1:8" ht="15">
      <c r="A47" s="4">
        <f t="shared" si="1"/>
        <v>1987</v>
      </c>
      <c r="B47" s="10">
        <v>1082213.4015911785</v>
      </c>
      <c r="C47" s="6">
        <f t="shared" si="0"/>
        <v>20.5</v>
      </c>
      <c r="D47" s="1">
        <f t="shared" si="2"/>
        <v>22185374.73261916</v>
      </c>
      <c r="E47" s="2"/>
      <c r="F47" s="2"/>
      <c r="G47" s="2"/>
      <c r="H47" s="2"/>
    </row>
    <row r="48" spans="1:8" ht="15">
      <c r="A48" s="4">
        <f t="shared" si="1"/>
        <v>1988</v>
      </c>
      <c r="B48" s="10">
        <v>168979.9914776258</v>
      </c>
      <c r="C48" s="6">
        <f t="shared" si="0"/>
        <v>19.5</v>
      </c>
      <c r="D48" s="1">
        <f t="shared" si="2"/>
        <v>3295109.833813703</v>
      </c>
      <c r="E48" s="2"/>
      <c r="F48" s="2"/>
      <c r="G48" s="2"/>
      <c r="H48" s="2"/>
    </row>
    <row r="49" spans="1:8" ht="15">
      <c r="A49" s="4">
        <f t="shared" si="1"/>
        <v>1989</v>
      </c>
      <c r="B49" s="10">
        <v>1462214.6852710801</v>
      </c>
      <c r="C49" s="6">
        <f t="shared" si="0"/>
        <v>18.5</v>
      </c>
      <c r="D49" s="1">
        <f t="shared" si="2"/>
        <v>27050971.67751498</v>
      </c>
      <c r="E49" s="2"/>
      <c r="F49" s="2"/>
      <c r="G49" s="2"/>
      <c r="H49" s="2"/>
    </row>
    <row r="50" spans="1:8" ht="15">
      <c r="A50" s="4">
        <f t="shared" si="1"/>
        <v>1990</v>
      </c>
      <c r="B50" s="10">
        <v>1293764.7546761532</v>
      </c>
      <c r="C50" s="6">
        <f t="shared" si="0"/>
        <v>17.5</v>
      </c>
      <c r="D50" s="1">
        <f t="shared" si="2"/>
        <v>22640883.20683268</v>
      </c>
      <c r="E50" s="2"/>
      <c r="F50" s="2"/>
      <c r="G50" s="2"/>
      <c r="H50" s="2"/>
    </row>
    <row r="51" spans="1:8" ht="15">
      <c r="A51" s="4">
        <f t="shared" si="1"/>
        <v>1991</v>
      </c>
      <c r="B51" s="10">
        <v>1493066.4439973417</v>
      </c>
      <c r="C51" s="6">
        <f t="shared" si="0"/>
        <v>16.5</v>
      </c>
      <c r="D51" s="1">
        <f t="shared" si="2"/>
        <v>24635596.325956136</v>
      </c>
      <c r="E51" s="2"/>
      <c r="F51" s="2"/>
      <c r="G51" s="2"/>
      <c r="H51" s="2"/>
    </row>
    <row r="52" spans="1:8" ht="15">
      <c r="A52" s="4">
        <f t="shared" si="1"/>
        <v>1992</v>
      </c>
      <c r="B52" s="10">
        <v>1179397.9724059552</v>
      </c>
      <c r="C52" s="6">
        <f t="shared" si="0"/>
        <v>15.5</v>
      </c>
      <c r="D52" s="1">
        <f t="shared" si="2"/>
        <v>18280668.572292306</v>
      </c>
      <c r="E52" s="2"/>
      <c r="F52" s="2"/>
      <c r="G52" s="2"/>
      <c r="H52" s="2"/>
    </row>
    <row r="53" spans="1:8" ht="15">
      <c r="A53" s="4">
        <f t="shared" si="1"/>
        <v>1993</v>
      </c>
      <c r="B53" s="10">
        <v>2420866.537616701</v>
      </c>
      <c r="C53" s="6">
        <f t="shared" si="0"/>
        <v>14.5</v>
      </c>
      <c r="D53" s="1">
        <f t="shared" si="2"/>
        <v>35102564.795442164</v>
      </c>
      <c r="E53" s="2"/>
      <c r="F53" s="2"/>
      <c r="G53" s="2"/>
      <c r="H53" s="2"/>
    </row>
    <row r="54" spans="1:8" ht="15">
      <c r="A54" s="4">
        <f t="shared" si="1"/>
        <v>1994</v>
      </c>
      <c r="B54" s="10">
        <v>2032950.0047740117</v>
      </c>
      <c r="C54" s="6">
        <f t="shared" si="0"/>
        <v>13.5</v>
      </c>
      <c r="D54" s="1">
        <f t="shared" si="2"/>
        <v>27444825.064449158</v>
      </c>
      <c r="E54" s="2"/>
      <c r="F54" s="2"/>
      <c r="G54" s="2"/>
      <c r="H54" s="2"/>
    </row>
    <row r="55" spans="1:8" ht="15">
      <c r="A55" s="4">
        <f t="shared" si="1"/>
        <v>1995</v>
      </c>
      <c r="B55" s="10">
        <v>243321.37489117257</v>
      </c>
      <c r="C55" s="6">
        <f t="shared" si="0"/>
        <v>12.5</v>
      </c>
      <c r="D55" s="1">
        <f t="shared" si="2"/>
        <v>3041517.186139657</v>
      </c>
      <c r="E55" s="2"/>
      <c r="F55" s="2"/>
      <c r="G55" s="2"/>
      <c r="H55" s="2"/>
    </row>
    <row r="56" spans="1:8" ht="15">
      <c r="A56" s="4">
        <f t="shared" si="1"/>
        <v>1996</v>
      </c>
      <c r="B56" s="10">
        <v>71069.64297896354</v>
      </c>
      <c r="C56" s="6">
        <f t="shared" si="0"/>
        <v>11.5</v>
      </c>
      <c r="D56" s="1">
        <f t="shared" si="2"/>
        <v>817300.8942580807</v>
      </c>
      <c r="E56" s="2"/>
      <c r="F56" s="2"/>
      <c r="G56" s="2"/>
      <c r="H56" s="2"/>
    </row>
    <row r="57" spans="1:8" ht="15">
      <c r="A57" s="4">
        <f t="shared" si="1"/>
        <v>1997</v>
      </c>
      <c r="B57" s="10">
        <v>470108.89317991026</v>
      </c>
      <c r="C57" s="6">
        <f t="shared" si="0"/>
        <v>10.5</v>
      </c>
      <c r="D57" s="1">
        <f t="shared" si="2"/>
        <v>4936143.378389058</v>
      </c>
      <c r="E57" s="2"/>
      <c r="F57" s="2"/>
      <c r="G57" s="2"/>
      <c r="H57" s="2"/>
    </row>
    <row r="58" spans="1:8" ht="15">
      <c r="A58" s="4">
        <f t="shared" si="1"/>
        <v>1998</v>
      </c>
      <c r="B58" s="10">
        <v>966720.6586985376</v>
      </c>
      <c r="C58" s="6">
        <f t="shared" si="0"/>
        <v>9.5</v>
      </c>
      <c r="D58" s="1">
        <f t="shared" si="2"/>
        <v>9183846.257636108</v>
      </c>
      <c r="E58" s="2"/>
      <c r="F58" s="2"/>
      <c r="G58" s="2"/>
      <c r="H58" s="2"/>
    </row>
    <row r="59" spans="1:8" ht="15">
      <c r="A59" s="4">
        <f t="shared" si="1"/>
        <v>1999</v>
      </c>
      <c r="B59" s="10">
        <v>259020.46546814835</v>
      </c>
      <c r="C59" s="6">
        <f t="shared" si="0"/>
        <v>8.5</v>
      </c>
      <c r="D59" s="1">
        <f t="shared" si="2"/>
        <v>2201673.956479261</v>
      </c>
      <c r="E59" s="2"/>
      <c r="F59" s="2"/>
      <c r="G59" s="2"/>
      <c r="H59" s="2"/>
    </row>
    <row r="60" spans="1:8" ht="15">
      <c r="A60" s="4">
        <f t="shared" si="1"/>
        <v>2000</v>
      </c>
      <c r="B60" s="10">
        <v>61560.333481917274</v>
      </c>
      <c r="C60" s="6">
        <f t="shared" si="0"/>
        <v>7.5</v>
      </c>
      <c r="D60" s="1">
        <f t="shared" si="2"/>
        <v>461702.50111437956</v>
      </c>
      <c r="E60" s="2"/>
      <c r="F60" s="2"/>
      <c r="G60" s="2"/>
      <c r="H60" s="2"/>
    </row>
    <row r="61" spans="1:8" ht="15">
      <c r="A61" s="4">
        <f t="shared" si="1"/>
        <v>2001</v>
      </c>
      <c r="B61" s="10">
        <v>169933.0678349174</v>
      </c>
      <c r="C61" s="6">
        <f t="shared" si="0"/>
        <v>6.5</v>
      </c>
      <c r="D61" s="1">
        <f t="shared" si="2"/>
        <v>1104564.940926963</v>
      </c>
      <c r="E61" s="2"/>
      <c r="F61" s="2"/>
      <c r="G61" s="2"/>
      <c r="H61" s="2"/>
    </row>
    <row r="62" spans="1:8" ht="15">
      <c r="A62" s="4">
        <f t="shared" si="1"/>
        <v>2002</v>
      </c>
      <c r="B62" s="10">
        <v>77960.19721164546</v>
      </c>
      <c r="C62" s="6">
        <f t="shared" si="0"/>
        <v>5.5</v>
      </c>
      <c r="D62" s="1">
        <f t="shared" si="2"/>
        <v>428781.08466405</v>
      </c>
      <c r="E62" s="2"/>
      <c r="F62" s="2"/>
      <c r="G62" s="2"/>
      <c r="H62" s="2"/>
    </row>
    <row r="63" spans="1:8" ht="15">
      <c r="A63" s="4">
        <f t="shared" si="1"/>
        <v>2003</v>
      </c>
      <c r="B63" s="10">
        <v>1245163.210679493</v>
      </c>
      <c r="C63" s="6">
        <f t="shared" si="0"/>
        <v>4.5</v>
      </c>
      <c r="D63" s="1">
        <f t="shared" si="2"/>
        <v>5603234.448057719</v>
      </c>
      <c r="E63" s="2"/>
      <c r="F63" s="2"/>
      <c r="G63" s="2"/>
      <c r="H63" s="2"/>
    </row>
    <row r="64" spans="1:8" ht="15">
      <c r="A64" s="4">
        <f t="shared" si="1"/>
        <v>2004</v>
      </c>
      <c r="B64" s="10">
        <v>43264.448924341756</v>
      </c>
      <c r="C64" s="6">
        <f t="shared" si="0"/>
        <v>3.5</v>
      </c>
      <c r="D64" s="1">
        <f t="shared" si="2"/>
        <v>151425.57123519614</v>
      </c>
      <c r="E64" s="2"/>
      <c r="F64" s="2"/>
      <c r="G64" s="2"/>
      <c r="H64" s="2"/>
    </row>
    <row r="65" spans="1:8" ht="15">
      <c r="A65" s="4">
        <f t="shared" si="1"/>
        <v>2005</v>
      </c>
      <c r="B65" s="10">
        <v>448451.97096557484</v>
      </c>
      <c r="C65" s="6">
        <f t="shared" si="0"/>
        <v>2.5</v>
      </c>
      <c r="D65" s="1">
        <f t="shared" si="2"/>
        <v>1121129.9274139372</v>
      </c>
      <c r="E65" s="2"/>
      <c r="F65" s="2"/>
      <c r="G65" s="2"/>
      <c r="H65" s="2"/>
    </row>
    <row r="66" spans="1:8" ht="15">
      <c r="A66" s="4">
        <f t="shared" si="1"/>
        <v>2006</v>
      </c>
      <c r="B66" s="10">
        <v>1066558.4094683405</v>
      </c>
      <c r="C66" s="6">
        <f t="shared" si="0"/>
        <v>1.5</v>
      </c>
      <c r="D66" s="1">
        <f t="shared" si="2"/>
        <v>1599837.6142025106</v>
      </c>
      <c r="E66" s="2"/>
      <c r="F66" s="2"/>
      <c r="G66" s="2"/>
      <c r="H66" s="2"/>
    </row>
    <row r="67" spans="1:8" ht="15">
      <c r="A67" s="4">
        <f t="shared" si="1"/>
        <v>2007</v>
      </c>
      <c r="B67" s="10">
        <v>1249753.8388942843</v>
      </c>
      <c r="C67" s="6">
        <v>0.5</v>
      </c>
      <c r="D67" s="1">
        <f t="shared" si="2"/>
        <v>624876.9194471422</v>
      </c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1:8" ht="15">
      <c r="A69" s="4"/>
      <c r="B69" s="1"/>
      <c r="C69" s="6"/>
      <c r="D69" s="1"/>
      <c r="E69" s="2"/>
      <c r="F69" s="2"/>
      <c r="G69" s="2"/>
      <c r="H69" s="2"/>
    </row>
    <row r="70" spans="1:8" ht="15">
      <c r="A70" s="4" t="s">
        <v>10</v>
      </c>
      <c r="B70" s="7">
        <f>SUM(B10:B69)</f>
        <v>27166272.526775997</v>
      </c>
      <c r="C70" s="8"/>
      <c r="D70" s="7">
        <f>SUM(D10:D69)</f>
        <v>636625703.152454</v>
      </c>
      <c r="E70" s="9">
        <f>D70/B70</f>
        <v>23.434414954240562</v>
      </c>
      <c r="F70" s="2"/>
      <c r="G70" s="2"/>
      <c r="H70" s="2"/>
    </row>
    <row r="71" spans="1:8" ht="15">
      <c r="A71" s="2"/>
      <c r="B71" s="1"/>
      <c r="C71" s="6"/>
      <c r="D71" s="1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9.421875" style="0" customWidth="1"/>
    <col min="4" max="4" width="17.57421875" style="0" customWidth="1"/>
    <col min="5" max="5" width="17.421875" style="0" customWidth="1"/>
    <col min="6" max="6" width="8.574218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1950</v>
      </c>
      <c r="B10" s="10">
        <v>896873.53</v>
      </c>
      <c r="C10" s="6">
        <f aca="true" t="shared" si="0" ref="C10:C66">C11+1</f>
        <v>57.5</v>
      </c>
      <c r="D10" s="1">
        <f>B10*C10</f>
        <v>51570227.975</v>
      </c>
      <c r="E10" s="2"/>
      <c r="F10" s="2"/>
      <c r="G10" s="2"/>
      <c r="H10" s="2"/>
    </row>
    <row r="11" spans="1:8" ht="15">
      <c r="A11" s="4">
        <f aca="true" t="shared" si="1" ref="A11:A67">A10+1</f>
        <v>1951</v>
      </c>
      <c r="B11" s="10">
        <v>0</v>
      </c>
      <c r="C11" s="6">
        <f t="shared" si="0"/>
        <v>56.5</v>
      </c>
      <c r="D11" s="1">
        <f aca="true" t="shared" si="2" ref="D11:D67">B11*C11</f>
        <v>0</v>
      </c>
      <c r="E11" s="2"/>
      <c r="F11" s="2"/>
      <c r="G11" s="2"/>
      <c r="H11" s="2"/>
    </row>
    <row r="12" spans="1:8" ht="15">
      <c r="A12" s="4">
        <f t="shared" si="1"/>
        <v>1952</v>
      </c>
      <c r="B12" s="10">
        <v>385757.34</v>
      </c>
      <c r="C12" s="6">
        <f t="shared" si="0"/>
        <v>55.5</v>
      </c>
      <c r="D12" s="1">
        <f t="shared" si="2"/>
        <v>21409532.37</v>
      </c>
      <c r="E12" s="2"/>
      <c r="F12" s="2"/>
      <c r="G12" s="2"/>
      <c r="H12" s="2"/>
    </row>
    <row r="13" spans="1:8" ht="15">
      <c r="A13" s="4">
        <f t="shared" si="1"/>
        <v>1953</v>
      </c>
      <c r="B13" s="10">
        <v>206571</v>
      </c>
      <c r="C13" s="6">
        <f t="shared" si="0"/>
        <v>54.5</v>
      </c>
      <c r="D13" s="1">
        <f t="shared" si="2"/>
        <v>11258119.5</v>
      </c>
      <c r="E13" s="2"/>
      <c r="F13" s="2"/>
      <c r="G13" s="2"/>
      <c r="H13" s="2"/>
    </row>
    <row r="14" spans="1:8" ht="15">
      <c r="A14" s="4">
        <f t="shared" si="1"/>
        <v>1954</v>
      </c>
      <c r="B14" s="10">
        <v>0</v>
      </c>
      <c r="C14" s="6">
        <f t="shared" si="0"/>
        <v>53.5</v>
      </c>
      <c r="D14" s="1">
        <f t="shared" si="2"/>
        <v>0</v>
      </c>
      <c r="E14" s="2"/>
      <c r="F14" s="2"/>
      <c r="G14" s="2"/>
      <c r="H14" s="2"/>
    </row>
    <row r="15" spans="1:8" ht="15">
      <c r="A15" s="4">
        <f t="shared" si="1"/>
        <v>1955</v>
      </c>
      <c r="B15" s="10">
        <v>1446.89</v>
      </c>
      <c r="C15" s="6">
        <f t="shared" si="0"/>
        <v>52.5</v>
      </c>
      <c r="D15" s="1">
        <f t="shared" si="2"/>
        <v>75961.725</v>
      </c>
      <c r="E15" s="2"/>
      <c r="F15" s="2"/>
      <c r="G15" s="2"/>
      <c r="H15" s="2"/>
    </row>
    <row r="16" spans="1:8" ht="15">
      <c r="A16" s="4">
        <f t="shared" si="1"/>
        <v>1956</v>
      </c>
      <c r="B16" s="10">
        <v>12481</v>
      </c>
      <c r="C16" s="6">
        <f t="shared" si="0"/>
        <v>51.5</v>
      </c>
      <c r="D16" s="1">
        <f t="shared" si="2"/>
        <v>642771.5</v>
      </c>
      <c r="E16" s="2"/>
      <c r="F16" s="2"/>
      <c r="G16" s="2"/>
      <c r="H16" s="2"/>
    </row>
    <row r="17" spans="1:8" ht="15">
      <c r="A17" s="4">
        <f t="shared" si="1"/>
        <v>1957</v>
      </c>
      <c r="B17" s="10">
        <v>3168</v>
      </c>
      <c r="C17" s="6">
        <f t="shared" si="0"/>
        <v>50.5</v>
      </c>
      <c r="D17" s="1">
        <f t="shared" si="2"/>
        <v>159984</v>
      </c>
      <c r="E17" s="2"/>
      <c r="F17" s="2"/>
      <c r="G17" s="2"/>
      <c r="H17" s="2"/>
    </row>
    <row r="18" spans="1:8" ht="15">
      <c r="A18" s="4">
        <f t="shared" si="1"/>
        <v>1958</v>
      </c>
      <c r="B18" s="10">
        <v>189</v>
      </c>
      <c r="C18" s="6">
        <f t="shared" si="0"/>
        <v>49.5</v>
      </c>
      <c r="D18" s="1">
        <f t="shared" si="2"/>
        <v>9355.5</v>
      </c>
      <c r="E18" s="2"/>
      <c r="F18" s="2"/>
      <c r="G18" s="2"/>
      <c r="H18" s="2"/>
    </row>
    <row r="19" spans="1:8" ht="15">
      <c r="A19" s="4">
        <f t="shared" si="1"/>
        <v>1959</v>
      </c>
      <c r="B19" s="10">
        <v>0</v>
      </c>
      <c r="C19" s="6">
        <f t="shared" si="0"/>
        <v>48.5</v>
      </c>
      <c r="D19" s="1">
        <f t="shared" si="2"/>
        <v>0</v>
      </c>
      <c r="E19" s="2"/>
      <c r="F19" s="2"/>
      <c r="G19" s="2"/>
      <c r="H19" s="2"/>
    </row>
    <row r="20" spans="1:8" ht="15">
      <c r="A20" s="4">
        <f t="shared" si="1"/>
        <v>1960</v>
      </c>
      <c r="B20" s="10">
        <v>0</v>
      </c>
      <c r="C20" s="6">
        <f t="shared" si="0"/>
        <v>47.5</v>
      </c>
      <c r="D20" s="1">
        <f t="shared" si="2"/>
        <v>0</v>
      </c>
      <c r="E20" s="2"/>
      <c r="F20" s="2"/>
      <c r="G20" s="2"/>
      <c r="H20" s="2"/>
    </row>
    <row r="21" spans="1:8" ht="15">
      <c r="A21" s="4">
        <f t="shared" si="1"/>
        <v>1961</v>
      </c>
      <c r="B21" s="10">
        <v>0</v>
      </c>
      <c r="C21" s="6">
        <f t="shared" si="0"/>
        <v>46.5</v>
      </c>
      <c r="D21" s="1">
        <f t="shared" si="2"/>
        <v>0</v>
      </c>
      <c r="E21" s="2"/>
      <c r="F21" s="2"/>
      <c r="G21" s="2"/>
      <c r="H21" s="2"/>
    </row>
    <row r="22" spans="1:8" ht="15">
      <c r="A22" s="4">
        <f t="shared" si="1"/>
        <v>1962</v>
      </c>
      <c r="B22" s="10">
        <v>4025.2018631242527</v>
      </c>
      <c r="C22" s="6">
        <f t="shared" si="0"/>
        <v>45.5</v>
      </c>
      <c r="D22" s="1">
        <f t="shared" si="2"/>
        <v>183146.6847721535</v>
      </c>
      <c r="E22" s="2"/>
      <c r="F22" s="2"/>
      <c r="G22" s="2"/>
      <c r="H22" s="2"/>
    </row>
    <row r="23" spans="1:8" ht="15">
      <c r="A23" s="4">
        <f t="shared" si="1"/>
        <v>1963</v>
      </c>
      <c r="B23" s="10">
        <v>64.46851438151363</v>
      </c>
      <c r="C23" s="6">
        <f t="shared" si="0"/>
        <v>44.5</v>
      </c>
      <c r="D23" s="1">
        <f t="shared" si="2"/>
        <v>2868.8488899773565</v>
      </c>
      <c r="E23" s="2"/>
      <c r="F23" s="2"/>
      <c r="G23" s="2"/>
      <c r="H23" s="2"/>
    </row>
    <row r="24" spans="1:8" ht="15">
      <c r="A24" s="4">
        <f t="shared" si="1"/>
        <v>1964</v>
      </c>
      <c r="B24" s="10">
        <v>1524.394745122373</v>
      </c>
      <c r="C24" s="6">
        <f t="shared" si="0"/>
        <v>43.5</v>
      </c>
      <c r="D24" s="1">
        <f t="shared" si="2"/>
        <v>66311.17141282323</v>
      </c>
      <c r="E24" s="2"/>
      <c r="F24" s="2"/>
      <c r="G24" s="2"/>
      <c r="H24" s="2"/>
    </row>
    <row r="25" spans="1:8" ht="15">
      <c r="A25" s="4">
        <f t="shared" si="1"/>
        <v>1965</v>
      </c>
      <c r="B25" s="10">
        <v>494.12260073425955</v>
      </c>
      <c r="C25" s="6">
        <f t="shared" si="0"/>
        <v>42.5</v>
      </c>
      <c r="D25" s="1">
        <f t="shared" si="2"/>
        <v>21000.21053120603</v>
      </c>
      <c r="E25" s="2"/>
      <c r="F25" s="2"/>
      <c r="G25" s="2"/>
      <c r="H25" s="2"/>
    </row>
    <row r="26" spans="1:8" ht="15">
      <c r="A26" s="4">
        <f t="shared" si="1"/>
        <v>1966</v>
      </c>
      <c r="B26" s="10">
        <v>11964.213789207231</v>
      </c>
      <c r="C26" s="6">
        <f t="shared" si="0"/>
        <v>41.5</v>
      </c>
      <c r="D26" s="1">
        <f t="shared" si="2"/>
        <v>496514.8722521001</v>
      </c>
      <c r="E26" s="2"/>
      <c r="F26" s="2"/>
      <c r="G26" s="2"/>
      <c r="H26" s="2"/>
    </row>
    <row r="27" spans="1:8" ht="15">
      <c r="A27" s="4">
        <f t="shared" si="1"/>
        <v>1967</v>
      </c>
      <c r="B27" s="10">
        <v>0</v>
      </c>
      <c r="C27" s="6">
        <f t="shared" si="0"/>
        <v>40.5</v>
      </c>
      <c r="D27" s="1">
        <f t="shared" si="2"/>
        <v>0</v>
      </c>
      <c r="E27" s="2"/>
      <c r="F27" s="2"/>
      <c r="G27" s="2"/>
      <c r="H27" s="2"/>
    </row>
    <row r="28" spans="1:8" ht="15">
      <c r="A28" s="4">
        <f t="shared" si="1"/>
        <v>1968</v>
      </c>
      <c r="B28" s="10">
        <v>93.43854299599127</v>
      </c>
      <c r="C28" s="6">
        <f t="shared" si="0"/>
        <v>39.5</v>
      </c>
      <c r="D28" s="1">
        <f t="shared" si="2"/>
        <v>3690.822448341655</v>
      </c>
      <c r="E28" s="2"/>
      <c r="F28" s="2"/>
      <c r="G28" s="2"/>
      <c r="H28" s="2"/>
    </row>
    <row r="29" spans="1:8" ht="15">
      <c r="A29" s="4">
        <f t="shared" si="1"/>
        <v>1969</v>
      </c>
      <c r="B29" s="10">
        <v>1145.3362017019542</v>
      </c>
      <c r="C29" s="6">
        <f t="shared" si="0"/>
        <v>38.5</v>
      </c>
      <c r="D29" s="1">
        <f t="shared" si="2"/>
        <v>44095.44376552524</v>
      </c>
      <c r="E29" s="2"/>
      <c r="F29" s="2"/>
      <c r="G29" s="2"/>
      <c r="H29" s="2"/>
    </row>
    <row r="30" spans="1:8" ht="15">
      <c r="A30" s="4">
        <f t="shared" si="1"/>
        <v>1970</v>
      </c>
      <c r="B30" s="10">
        <v>22054.76037563022</v>
      </c>
      <c r="C30" s="6">
        <f t="shared" si="0"/>
        <v>37.5</v>
      </c>
      <c r="D30" s="1">
        <f t="shared" si="2"/>
        <v>827053.5140861332</v>
      </c>
      <c r="E30" s="2"/>
      <c r="F30" s="2"/>
      <c r="G30" s="2"/>
      <c r="H30" s="2"/>
    </row>
    <row r="31" spans="1:8" ht="15">
      <c r="A31" s="4">
        <f t="shared" si="1"/>
        <v>1971</v>
      </c>
      <c r="B31" s="10">
        <v>0</v>
      </c>
      <c r="C31" s="6">
        <f t="shared" si="0"/>
        <v>36.5</v>
      </c>
      <c r="D31" s="1">
        <f t="shared" si="2"/>
        <v>0</v>
      </c>
      <c r="E31" s="2"/>
      <c r="F31" s="2"/>
      <c r="G31" s="2"/>
      <c r="H31" s="2"/>
    </row>
    <row r="32" spans="1:8" ht="15">
      <c r="A32" s="4">
        <f t="shared" si="1"/>
        <v>1972</v>
      </c>
      <c r="B32" s="10">
        <v>0</v>
      </c>
      <c r="C32" s="6">
        <f t="shared" si="0"/>
        <v>35.5</v>
      </c>
      <c r="D32" s="1">
        <f t="shared" si="2"/>
        <v>0</v>
      </c>
      <c r="E32" s="2"/>
      <c r="F32" s="2"/>
      <c r="G32" s="2"/>
      <c r="H32" s="2"/>
    </row>
    <row r="33" spans="1:8" ht="15">
      <c r="A33" s="4">
        <f t="shared" si="1"/>
        <v>1973</v>
      </c>
      <c r="B33" s="10">
        <v>0</v>
      </c>
      <c r="C33" s="6">
        <f t="shared" si="0"/>
        <v>34.5</v>
      </c>
      <c r="D33" s="1">
        <f t="shared" si="2"/>
        <v>0</v>
      </c>
      <c r="E33" s="2"/>
      <c r="F33" s="2"/>
      <c r="G33" s="2"/>
      <c r="H33" s="2"/>
    </row>
    <row r="34" spans="1:8" ht="15">
      <c r="A34" s="4">
        <f t="shared" si="1"/>
        <v>1974</v>
      </c>
      <c r="B34" s="10">
        <v>0</v>
      </c>
      <c r="C34" s="6">
        <f t="shared" si="0"/>
        <v>33.5</v>
      </c>
      <c r="D34" s="1">
        <f t="shared" si="2"/>
        <v>0</v>
      </c>
      <c r="E34" s="2"/>
      <c r="F34" s="2"/>
      <c r="G34" s="2"/>
      <c r="H34" s="2"/>
    </row>
    <row r="35" spans="1:8" ht="15">
      <c r="A35" s="4">
        <f t="shared" si="1"/>
        <v>1975</v>
      </c>
      <c r="B35" s="10">
        <v>230.5361431997165</v>
      </c>
      <c r="C35" s="6">
        <f t="shared" si="0"/>
        <v>32.5</v>
      </c>
      <c r="D35" s="1">
        <f t="shared" si="2"/>
        <v>7492.424653990786</v>
      </c>
      <c r="E35" s="2"/>
      <c r="F35" s="2"/>
      <c r="G35" s="2"/>
      <c r="H35" s="2"/>
    </row>
    <row r="36" spans="1:8" ht="15">
      <c r="A36" s="4">
        <f t="shared" si="1"/>
        <v>1976</v>
      </c>
      <c r="B36" s="10">
        <v>0</v>
      </c>
      <c r="C36" s="6">
        <f t="shared" si="0"/>
        <v>31.5</v>
      </c>
      <c r="D36" s="1">
        <f t="shared" si="2"/>
        <v>0</v>
      </c>
      <c r="E36" s="2"/>
      <c r="F36" s="2"/>
      <c r="G36" s="2"/>
      <c r="H36" s="2"/>
    </row>
    <row r="37" spans="1:8" ht="15">
      <c r="A37" s="4">
        <f t="shared" si="1"/>
        <v>1977</v>
      </c>
      <c r="B37" s="10">
        <v>0</v>
      </c>
      <c r="C37" s="6">
        <f t="shared" si="0"/>
        <v>30.5</v>
      </c>
      <c r="D37" s="1">
        <f t="shared" si="2"/>
        <v>0</v>
      </c>
      <c r="E37" s="2"/>
      <c r="F37" s="2"/>
      <c r="G37" s="2"/>
      <c r="H37" s="2"/>
    </row>
    <row r="38" spans="1:8" ht="15">
      <c r="A38" s="4">
        <f t="shared" si="1"/>
        <v>1978</v>
      </c>
      <c r="B38" s="10">
        <v>813759.1189915207</v>
      </c>
      <c r="C38" s="6">
        <f t="shared" si="0"/>
        <v>29.5</v>
      </c>
      <c r="D38" s="1">
        <f t="shared" si="2"/>
        <v>24005894.01024986</v>
      </c>
      <c r="E38" s="2"/>
      <c r="F38" s="2"/>
      <c r="G38" s="2"/>
      <c r="H38" s="2"/>
    </row>
    <row r="39" spans="1:8" ht="15">
      <c r="A39" s="4">
        <f t="shared" si="1"/>
        <v>1979</v>
      </c>
      <c r="B39" s="10">
        <v>672571.8565708613</v>
      </c>
      <c r="C39" s="6">
        <f t="shared" si="0"/>
        <v>28.5</v>
      </c>
      <c r="D39" s="1">
        <f t="shared" si="2"/>
        <v>19168297.912269548</v>
      </c>
      <c r="E39" s="2"/>
      <c r="F39" s="2"/>
      <c r="G39" s="2"/>
      <c r="H39" s="2"/>
    </row>
    <row r="40" spans="1:8" ht="15">
      <c r="A40" s="4">
        <f t="shared" si="1"/>
        <v>1980</v>
      </c>
      <c r="B40" s="10">
        <v>657137.3597764972</v>
      </c>
      <c r="C40" s="6">
        <f t="shared" si="0"/>
        <v>27.5</v>
      </c>
      <c r="D40" s="1">
        <f t="shared" si="2"/>
        <v>18071277.393853676</v>
      </c>
      <c r="E40" s="2"/>
      <c r="F40" s="2"/>
      <c r="G40" s="2"/>
      <c r="H40" s="2"/>
    </row>
    <row r="41" spans="1:8" ht="15">
      <c r="A41" s="4">
        <f t="shared" si="1"/>
        <v>1981</v>
      </c>
      <c r="B41" s="10">
        <v>32034.731219031753</v>
      </c>
      <c r="C41" s="6">
        <f t="shared" si="0"/>
        <v>26.5</v>
      </c>
      <c r="D41" s="1">
        <f t="shared" si="2"/>
        <v>848920.3773043414</v>
      </c>
      <c r="E41" s="2"/>
      <c r="F41" s="2"/>
      <c r="G41" s="2"/>
      <c r="H41" s="2"/>
    </row>
    <row r="42" spans="1:8" ht="15">
      <c r="A42" s="4">
        <f t="shared" si="1"/>
        <v>1982</v>
      </c>
      <c r="B42" s="10">
        <v>12543.614361496784</v>
      </c>
      <c r="C42" s="6">
        <f t="shared" si="0"/>
        <v>25.5</v>
      </c>
      <c r="D42" s="1">
        <f t="shared" si="2"/>
        <v>319862.166218168</v>
      </c>
      <c r="E42" s="2"/>
      <c r="F42" s="2"/>
      <c r="G42" s="2"/>
      <c r="H42" s="2"/>
    </row>
    <row r="43" spans="1:8" ht="15">
      <c r="A43" s="4">
        <f t="shared" si="1"/>
        <v>1983</v>
      </c>
      <c r="B43" s="10">
        <v>16273.811567039807</v>
      </c>
      <c r="C43" s="6">
        <f t="shared" si="0"/>
        <v>24.5</v>
      </c>
      <c r="D43" s="1">
        <f t="shared" si="2"/>
        <v>398708.38339247525</v>
      </c>
      <c r="E43" s="2"/>
      <c r="F43" s="2"/>
      <c r="G43" s="2"/>
      <c r="H43" s="2"/>
    </row>
    <row r="44" spans="1:8" ht="15">
      <c r="A44" s="4">
        <f t="shared" si="1"/>
        <v>1984</v>
      </c>
      <c r="B44" s="10">
        <v>56357.722426603956</v>
      </c>
      <c r="C44" s="6">
        <f t="shared" si="0"/>
        <v>23.5</v>
      </c>
      <c r="D44" s="1">
        <f t="shared" si="2"/>
        <v>1324406.477025193</v>
      </c>
      <c r="E44" s="2"/>
      <c r="F44" s="2"/>
      <c r="G44" s="2"/>
      <c r="H44" s="2"/>
    </row>
    <row r="45" spans="1:8" ht="15">
      <c r="A45" s="4">
        <f t="shared" si="1"/>
        <v>1985</v>
      </c>
      <c r="B45" s="10">
        <v>2187.0331461070446</v>
      </c>
      <c r="C45" s="6">
        <f t="shared" si="0"/>
        <v>22.5</v>
      </c>
      <c r="D45" s="1">
        <f t="shared" si="2"/>
        <v>49208.2457874085</v>
      </c>
      <c r="E45" s="2"/>
      <c r="F45" s="2"/>
      <c r="G45" s="2"/>
      <c r="H45" s="2"/>
    </row>
    <row r="46" spans="1:8" ht="15">
      <c r="A46" s="4">
        <f t="shared" si="1"/>
        <v>1986</v>
      </c>
      <c r="B46" s="10">
        <v>12815.361390472026</v>
      </c>
      <c r="C46" s="6">
        <f t="shared" si="0"/>
        <v>21.5</v>
      </c>
      <c r="D46" s="1">
        <f t="shared" si="2"/>
        <v>275530.2698951486</v>
      </c>
      <c r="E46" s="2"/>
      <c r="F46" s="2"/>
      <c r="G46" s="2"/>
      <c r="H46" s="2"/>
    </row>
    <row r="47" spans="1:8" ht="15">
      <c r="A47" s="4">
        <f t="shared" si="1"/>
        <v>1987</v>
      </c>
      <c r="B47" s="10">
        <v>6261.60646644752</v>
      </c>
      <c r="C47" s="6">
        <f t="shared" si="0"/>
        <v>20.5</v>
      </c>
      <c r="D47" s="1">
        <f t="shared" si="2"/>
        <v>128362.93256217416</v>
      </c>
      <c r="E47" s="2"/>
      <c r="F47" s="2"/>
      <c r="G47" s="2"/>
      <c r="H47" s="2"/>
    </row>
    <row r="48" spans="1:8" ht="15">
      <c r="A48" s="4">
        <f t="shared" si="1"/>
        <v>1988</v>
      </c>
      <c r="B48" s="10">
        <v>32773.67096298695</v>
      </c>
      <c r="C48" s="6">
        <f t="shared" si="0"/>
        <v>19.5</v>
      </c>
      <c r="D48" s="1">
        <f t="shared" si="2"/>
        <v>639086.5837782455</v>
      </c>
      <c r="E48" s="2"/>
      <c r="F48" s="2"/>
      <c r="G48" s="2"/>
      <c r="H48" s="2"/>
    </row>
    <row r="49" spans="1:8" ht="15">
      <c r="A49" s="4">
        <f t="shared" si="1"/>
        <v>1989</v>
      </c>
      <c r="B49" s="10">
        <v>10998.002130628598</v>
      </c>
      <c r="C49" s="6">
        <f t="shared" si="0"/>
        <v>18.5</v>
      </c>
      <c r="D49" s="1">
        <f t="shared" si="2"/>
        <v>203463.03941662906</v>
      </c>
      <c r="E49" s="2"/>
      <c r="F49" s="2"/>
      <c r="G49" s="2"/>
      <c r="H49" s="2"/>
    </row>
    <row r="50" spans="1:8" ht="15">
      <c r="A50" s="4">
        <f t="shared" si="1"/>
        <v>1990</v>
      </c>
      <c r="B50" s="10">
        <v>21794.438146671957</v>
      </c>
      <c r="C50" s="6">
        <f t="shared" si="0"/>
        <v>17.5</v>
      </c>
      <c r="D50" s="1">
        <f t="shared" si="2"/>
        <v>381402.6675667592</v>
      </c>
      <c r="E50" s="2"/>
      <c r="F50" s="2"/>
      <c r="G50" s="2"/>
      <c r="H50" s="2"/>
    </row>
    <row r="51" spans="1:8" ht="15">
      <c r="A51" s="4">
        <f t="shared" si="1"/>
        <v>1991</v>
      </c>
      <c r="B51" s="10">
        <v>381064.0038519703</v>
      </c>
      <c r="C51" s="6">
        <f t="shared" si="0"/>
        <v>16.5</v>
      </c>
      <c r="D51" s="1">
        <f t="shared" si="2"/>
        <v>6287556.06355751</v>
      </c>
      <c r="E51" s="2"/>
      <c r="F51" s="2"/>
      <c r="G51" s="2"/>
      <c r="H51" s="2"/>
    </row>
    <row r="52" spans="1:8" ht="15">
      <c r="A52" s="4">
        <f t="shared" si="1"/>
        <v>1992</v>
      </c>
      <c r="B52" s="10">
        <v>39605.94619028248</v>
      </c>
      <c r="C52" s="6">
        <f t="shared" si="0"/>
        <v>15.5</v>
      </c>
      <c r="D52" s="1">
        <f t="shared" si="2"/>
        <v>613892.1659493784</v>
      </c>
      <c r="E52" s="2"/>
      <c r="F52" s="2"/>
      <c r="G52" s="2"/>
      <c r="H52" s="2"/>
    </row>
    <row r="53" spans="1:8" ht="15">
      <c r="A53" s="4">
        <f t="shared" si="1"/>
        <v>1993</v>
      </c>
      <c r="B53" s="10">
        <v>240159.08904258744</v>
      </c>
      <c r="C53" s="6">
        <f t="shared" si="0"/>
        <v>14.5</v>
      </c>
      <c r="D53" s="1">
        <f t="shared" si="2"/>
        <v>3482306.7911175177</v>
      </c>
      <c r="E53" s="2"/>
      <c r="F53" s="2"/>
      <c r="G53" s="2"/>
      <c r="H53" s="2"/>
    </row>
    <row r="54" spans="1:8" ht="15">
      <c r="A54" s="4">
        <f t="shared" si="1"/>
        <v>1994</v>
      </c>
      <c r="B54" s="10">
        <v>488395.1036686057</v>
      </c>
      <c r="C54" s="6">
        <f t="shared" si="0"/>
        <v>13.5</v>
      </c>
      <c r="D54" s="1">
        <f t="shared" si="2"/>
        <v>6593333.899526177</v>
      </c>
      <c r="E54" s="2"/>
      <c r="F54" s="2"/>
      <c r="G54" s="2"/>
      <c r="H54" s="2"/>
    </row>
    <row r="55" spans="1:8" ht="15">
      <c r="A55" s="4">
        <f t="shared" si="1"/>
        <v>1995</v>
      </c>
      <c r="B55" s="10">
        <v>158326.9187781288</v>
      </c>
      <c r="C55" s="6">
        <f t="shared" si="0"/>
        <v>12.5</v>
      </c>
      <c r="D55" s="1">
        <f t="shared" si="2"/>
        <v>1979086.4847266101</v>
      </c>
      <c r="E55" s="2"/>
      <c r="F55" s="2"/>
      <c r="G55" s="2"/>
      <c r="H55" s="2"/>
    </row>
    <row r="56" spans="1:8" ht="15">
      <c r="A56" s="4">
        <f t="shared" si="1"/>
        <v>1996</v>
      </c>
      <c r="B56" s="10">
        <v>195788.34023893886</v>
      </c>
      <c r="C56" s="6">
        <f t="shared" si="0"/>
        <v>11.5</v>
      </c>
      <c r="D56" s="1">
        <f t="shared" si="2"/>
        <v>2251565.912747797</v>
      </c>
      <c r="E56" s="2"/>
      <c r="F56" s="2"/>
      <c r="G56" s="2"/>
      <c r="H56" s="2"/>
    </row>
    <row r="57" spans="1:8" ht="15">
      <c r="A57" s="4">
        <f t="shared" si="1"/>
        <v>1997</v>
      </c>
      <c r="B57" s="10">
        <v>412206.67444481933</v>
      </c>
      <c r="C57" s="6">
        <f t="shared" si="0"/>
        <v>10.5</v>
      </c>
      <c r="D57" s="1">
        <f t="shared" si="2"/>
        <v>4328170.081670603</v>
      </c>
      <c r="E57" s="2"/>
      <c r="F57" s="2"/>
      <c r="G57" s="2"/>
      <c r="H57" s="2"/>
    </row>
    <row r="58" spans="1:8" ht="15">
      <c r="A58" s="4">
        <f t="shared" si="1"/>
        <v>1998</v>
      </c>
      <c r="B58" s="10">
        <v>284379.9975137277</v>
      </c>
      <c r="C58" s="6">
        <f t="shared" si="0"/>
        <v>9.5</v>
      </c>
      <c r="D58" s="1">
        <f t="shared" si="2"/>
        <v>2701609.976380413</v>
      </c>
      <c r="E58" s="2"/>
      <c r="F58" s="2"/>
      <c r="G58" s="2"/>
      <c r="H58" s="2"/>
    </row>
    <row r="59" spans="1:8" ht="15">
      <c r="A59" s="4">
        <f t="shared" si="1"/>
        <v>1999</v>
      </c>
      <c r="B59" s="10">
        <v>412880.76620782097</v>
      </c>
      <c r="C59" s="6">
        <f t="shared" si="0"/>
        <v>8.5</v>
      </c>
      <c r="D59" s="1">
        <f t="shared" si="2"/>
        <v>3509486.512766478</v>
      </c>
      <c r="E59" s="2"/>
      <c r="F59" s="2"/>
      <c r="G59" s="2"/>
      <c r="H59" s="2"/>
    </row>
    <row r="60" spans="1:8" ht="15">
      <c r="A60" s="4">
        <f t="shared" si="1"/>
        <v>2000</v>
      </c>
      <c r="B60" s="10">
        <v>3917.3191086782263</v>
      </c>
      <c r="C60" s="6">
        <f t="shared" si="0"/>
        <v>7.5</v>
      </c>
      <c r="D60" s="1">
        <f t="shared" si="2"/>
        <v>29379.893315086698</v>
      </c>
      <c r="E60" s="2"/>
      <c r="F60" s="2"/>
      <c r="G60" s="2"/>
      <c r="H60" s="2"/>
    </row>
    <row r="61" spans="1:8" ht="15">
      <c r="A61" s="4">
        <f t="shared" si="1"/>
        <v>2001</v>
      </c>
      <c r="B61" s="10">
        <v>23520.831516665923</v>
      </c>
      <c r="C61" s="6">
        <f t="shared" si="0"/>
        <v>6.5</v>
      </c>
      <c r="D61" s="1">
        <f t="shared" si="2"/>
        <v>152885.4048583285</v>
      </c>
      <c r="E61" s="2"/>
      <c r="F61" s="2"/>
      <c r="G61" s="2"/>
      <c r="H61" s="2"/>
    </row>
    <row r="62" spans="1:8" ht="15">
      <c r="A62" s="4">
        <f t="shared" si="1"/>
        <v>2002</v>
      </c>
      <c r="B62" s="10">
        <v>36484.951963930434</v>
      </c>
      <c r="C62" s="6">
        <f t="shared" si="0"/>
        <v>5.5</v>
      </c>
      <c r="D62" s="1">
        <f t="shared" si="2"/>
        <v>200667.23580161738</v>
      </c>
      <c r="E62" s="2"/>
      <c r="F62" s="2"/>
      <c r="G62" s="2"/>
      <c r="H62" s="2"/>
    </row>
    <row r="63" spans="1:8" ht="15">
      <c r="A63" s="4">
        <f t="shared" si="1"/>
        <v>2003</v>
      </c>
      <c r="B63" s="10">
        <v>117129.86925148198</v>
      </c>
      <c r="C63" s="6">
        <f t="shared" si="0"/>
        <v>4.5</v>
      </c>
      <c r="D63" s="1">
        <f t="shared" si="2"/>
        <v>527084.4116316689</v>
      </c>
      <c r="E63" s="2"/>
      <c r="F63" s="2"/>
      <c r="G63" s="2"/>
      <c r="H63" s="2"/>
    </row>
    <row r="64" spans="1:8" ht="15">
      <c r="A64" s="4">
        <f t="shared" si="1"/>
        <v>2004</v>
      </c>
      <c r="B64" s="10">
        <v>38450.968273423336</v>
      </c>
      <c r="C64" s="6">
        <f t="shared" si="0"/>
        <v>3.5</v>
      </c>
      <c r="D64" s="1">
        <f t="shared" si="2"/>
        <v>134578.38895698168</v>
      </c>
      <c r="E64" s="2"/>
      <c r="F64" s="2"/>
      <c r="G64" s="2"/>
      <c r="H64" s="2"/>
    </row>
    <row r="65" spans="1:8" ht="15">
      <c r="A65" s="4">
        <f t="shared" si="1"/>
        <v>2005</v>
      </c>
      <c r="B65" s="10">
        <v>331144.91516807687</v>
      </c>
      <c r="C65" s="6">
        <f t="shared" si="0"/>
        <v>2.5</v>
      </c>
      <c r="D65" s="1">
        <f t="shared" si="2"/>
        <v>827862.2879201921</v>
      </c>
      <c r="E65" s="2"/>
      <c r="F65" s="2"/>
      <c r="G65" s="2"/>
      <c r="H65" s="2"/>
    </row>
    <row r="66" spans="1:8" ht="15">
      <c r="A66" s="4">
        <f t="shared" si="1"/>
        <v>2006</v>
      </c>
      <c r="B66" s="10">
        <v>61423.584841560325</v>
      </c>
      <c r="C66" s="6">
        <f t="shared" si="0"/>
        <v>1.5</v>
      </c>
      <c r="D66" s="1">
        <f t="shared" si="2"/>
        <v>92135.37726234048</v>
      </c>
      <c r="E66" s="2"/>
      <c r="F66" s="2"/>
      <c r="G66" s="2"/>
      <c r="H66" s="2"/>
    </row>
    <row r="67" spans="1:8" ht="15">
      <c r="A67" s="4">
        <f t="shared" si="1"/>
        <v>2007</v>
      </c>
      <c r="B67" s="10">
        <v>327042.05322683725</v>
      </c>
      <c r="C67" s="6">
        <v>0.5</v>
      </c>
      <c r="D67" s="1">
        <f t="shared" si="2"/>
        <v>163521.02661341862</v>
      </c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1:8" ht="15">
      <c r="A69" s="4"/>
      <c r="B69" s="1"/>
      <c r="C69" s="6"/>
      <c r="D69" s="1"/>
      <c r="E69" s="2"/>
      <c r="F69" s="2"/>
      <c r="G69" s="2"/>
      <c r="H69" s="2"/>
    </row>
    <row r="70" spans="1:8" ht="15">
      <c r="A70" s="4" t="s">
        <v>10</v>
      </c>
      <c r="B70" s="7">
        <f>SUM(B10:B69)</f>
        <v>7447512.89322</v>
      </c>
      <c r="C70" s="8"/>
      <c r="D70" s="7">
        <f>SUM(D10:D69)</f>
        <v>186467668.93693396</v>
      </c>
      <c r="E70" s="9">
        <f>D70/B70</f>
        <v>25.037575847191714</v>
      </c>
      <c r="F70" s="2"/>
      <c r="G70" s="2"/>
      <c r="H70" s="2"/>
    </row>
    <row r="71" spans="1:8" ht="15">
      <c r="A71" s="2"/>
      <c r="B71" s="1"/>
      <c r="C71" s="6"/>
      <c r="D71" s="1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9.421875" style="0" customWidth="1"/>
    <col min="4" max="4" width="17.57421875" style="0" customWidth="1"/>
    <col min="5" max="5" width="17.421875" style="0" customWidth="1"/>
    <col min="6" max="6" width="8.574218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1950</v>
      </c>
      <c r="B10" s="10">
        <v>137877.76</v>
      </c>
      <c r="C10" s="6">
        <f aca="true" t="shared" si="0" ref="C10:C66">C11+1</f>
        <v>57.5</v>
      </c>
      <c r="D10" s="1">
        <f>B10*C10</f>
        <v>7927971.2</v>
      </c>
      <c r="E10" s="2"/>
      <c r="F10" s="2"/>
      <c r="G10" s="2"/>
      <c r="H10" s="2"/>
    </row>
    <row r="11" spans="1:8" ht="15">
      <c r="A11" s="4">
        <f aca="true" t="shared" si="1" ref="A11:A67">A10+1</f>
        <v>1951</v>
      </c>
      <c r="B11" s="10">
        <v>0</v>
      </c>
      <c r="C11" s="6">
        <f t="shared" si="0"/>
        <v>56.5</v>
      </c>
      <c r="D11" s="1">
        <f aca="true" t="shared" si="2" ref="D11:D67">B11*C11</f>
        <v>0</v>
      </c>
      <c r="E11" s="2"/>
      <c r="F11" s="2"/>
      <c r="G11" s="2"/>
      <c r="H11" s="2"/>
    </row>
    <row r="12" spans="1:8" ht="15">
      <c r="A12" s="4">
        <f t="shared" si="1"/>
        <v>1952</v>
      </c>
      <c r="B12" s="10">
        <v>49332.36</v>
      </c>
      <c r="C12" s="6">
        <f t="shared" si="0"/>
        <v>55.5</v>
      </c>
      <c r="D12" s="1">
        <f t="shared" si="2"/>
        <v>2737945.98</v>
      </c>
      <c r="E12" s="2"/>
      <c r="F12" s="2"/>
      <c r="G12" s="2"/>
      <c r="H12" s="2"/>
    </row>
    <row r="13" spans="1:8" ht="15">
      <c r="A13" s="4">
        <f t="shared" si="1"/>
        <v>1953</v>
      </c>
      <c r="B13" s="10">
        <v>6241</v>
      </c>
      <c r="C13" s="6">
        <f t="shared" si="0"/>
        <v>54.5</v>
      </c>
      <c r="D13" s="1">
        <f t="shared" si="2"/>
        <v>340134.5</v>
      </c>
      <c r="E13" s="2"/>
      <c r="F13" s="2"/>
      <c r="G13" s="2"/>
      <c r="H13" s="2"/>
    </row>
    <row r="14" spans="1:8" ht="15">
      <c r="A14" s="4">
        <f t="shared" si="1"/>
        <v>1954</v>
      </c>
      <c r="B14" s="10">
        <v>0</v>
      </c>
      <c r="C14" s="6">
        <f t="shared" si="0"/>
        <v>53.5</v>
      </c>
      <c r="D14" s="1">
        <f t="shared" si="2"/>
        <v>0</v>
      </c>
      <c r="E14" s="2"/>
      <c r="F14" s="2"/>
      <c r="G14" s="2"/>
      <c r="H14" s="2"/>
    </row>
    <row r="15" spans="1:8" ht="15">
      <c r="A15" s="4">
        <f t="shared" si="1"/>
        <v>1955</v>
      </c>
      <c r="B15" s="10">
        <v>5149</v>
      </c>
      <c r="C15" s="6">
        <f t="shared" si="0"/>
        <v>52.5</v>
      </c>
      <c r="D15" s="1">
        <f t="shared" si="2"/>
        <v>270322.5</v>
      </c>
      <c r="E15" s="2"/>
      <c r="F15" s="2"/>
      <c r="G15" s="2"/>
      <c r="H15" s="2"/>
    </row>
    <row r="16" spans="1:8" ht="15">
      <c r="A16" s="4">
        <f t="shared" si="1"/>
        <v>1956</v>
      </c>
      <c r="B16" s="10">
        <v>1352</v>
      </c>
      <c r="C16" s="6">
        <f t="shared" si="0"/>
        <v>51.5</v>
      </c>
      <c r="D16" s="1">
        <f t="shared" si="2"/>
        <v>69628</v>
      </c>
      <c r="E16" s="2"/>
      <c r="F16" s="2"/>
      <c r="G16" s="2"/>
      <c r="H16" s="2"/>
    </row>
    <row r="17" spans="1:8" ht="15">
      <c r="A17" s="4">
        <f t="shared" si="1"/>
        <v>1957</v>
      </c>
      <c r="B17" s="10">
        <v>25451</v>
      </c>
      <c r="C17" s="6">
        <f t="shared" si="0"/>
        <v>50.5</v>
      </c>
      <c r="D17" s="1">
        <f t="shared" si="2"/>
        <v>1285275.5</v>
      </c>
      <c r="E17" s="2"/>
      <c r="F17" s="2"/>
      <c r="G17" s="2"/>
      <c r="H17" s="2"/>
    </row>
    <row r="18" spans="1:8" ht="15">
      <c r="A18" s="4">
        <f t="shared" si="1"/>
        <v>1958</v>
      </c>
      <c r="B18" s="10">
        <v>673</v>
      </c>
      <c r="C18" s="6">
        <f t="shared" si="0"/>
        <v>49.5</v>
      </c>
      <c r="D18" s="1">
        <f t="shared" si="2"/>
        <v>33313.5</v>
      </c>
      <c r="E18" s="2"/>
      <c r="F18" s="2"/>
      <c r="G18" s="2"/>
      <c r="H18" s="2"/>
    </row>
    <row r="19" spans="1:8" ht="15">
      <c r="A19" s="4">
        <f t="shared" si="1"/>
        <v>1959</v>
      </c>
      <c r="B19" s="10">
        <v>283</v>
      </c>
      <c r="C19" s="6">
        <f t="shared" si="0"/>
        <v>48.5</v>
      </c>
      <c r="D19" s="1">
        <f t="shared" si="2"/>
        <v>13725.5</v>
      </c>
      <c r="E19" s="2"/>
      <c r="F19" s="2"/>
      <c r="G19" s="2"/>
      <c r="H19" s="2"/>
    </row>
    <row r="20" spans="1:8" ht="15">
      <c r="A20" s="4">
        <f t="shared" si="1"/>
        <v>1960</v>
      </c>
      <c r="B20" s="10">
        <v>0</v>
      </c>
      <c r="C20" s="6">
        <f t="shared" si="0"/>
        <v>47.5</v>
      </c>
      <c r="D20" s="1">
        <f t="shared" si="2"/>
        <v>0</v>
      </c>
      <c r="E20" s="2"/>
      <c r="F20" s="2"/>
      <c r="G20" s="2"/>
      <c r="H20" s="2"/>
    </row>
    <row r="21" spans="1:8" ht="15">
      <c r="A21" s="4">
        <f t="shared" si="1"/>
        <v>1961</v>
      </c>
      <c r="B21" s="10">
        <v>0</v>
      </c>
      <c r="C21" s="6">
        <f t="shared" si="0"/>
        <v>46.5</v>
      </c>
      <c r="D21" s="1">
        <f t="shared" si="2"/>
        <v>0</v>
      </c>
      <c r="E21" s="2"/>
      <c r="F21" s="2"/>
      <c r="G21" s="2"/>
      <c r="H21" s="2"/>
    </row>
    <row r="22" spans="1:8" ht="15">
      <c r="A22" s="4">
        <f t="shared" si="1"/>
        <v>1962</v>
      </c>
      <c r="B22" s="10">
        <v>0</v>
      </c>
      <c r="C22" s="6">
        <f t="shared" si="0"/>
        <v>45.5</v>
      </c>
      <c r="D22" s="1">
        <f t="shared" si="2"/>
        <v>0</v>
      </c>
      <c r="E22" s="2"/>
      <c r="F22" s="2"/>
      <c r="G22" s="2"/>
      <c r="H22" s="2"/>
    </row>
    <row r="23" spans="1:8" ht="15">
      <c r="A23" s="4">
        <f t="shared" si="1"/>
        <v>1963</v>
      </c>
      <c r="B23" s="10">
        <v>0</v>
      </c>
      <c r="C23" s="6">
        <f t="shared" si="0"/>
        <v>44.5</v>
      </c>
      <c r="D23" s="1">
        <f t="shared" si="2"/>
        <v>0</v>
      </c>
      <c r="E23" s="2"/>
      <c r="F23" s="2"/>
      <c r="G23" s="2"/>
      <c r="H23" s="2"/>
    </row>
    <row r="24" spans="1:8" ht="15">
      <c r="A24" s="4">
        <f t="shared" si="1"/>
        <v>1964</v>
      </c>
      <c r="B24" s="10">
        <v>179.1692686701581</v>
      </c>
      <c r="C24" s="6">
        <f t="shared" si="0"/>
        <v>43.5</v>
      </c>
      <c r="D24" s="1">
        <f t="shared" si="2"/>
        <v>7793.863187151877</v>
      </c>
      <c r="E24" s="2"/>
      <c r="F24" s="2"/>
      <c r="G24" s="2"/>
      <c r="H24" s="2"/>
    </row>
    <row r="25" spans="1:8" ht="15">
      <c r="A25" s="4">
        <f t="shared" si="1"/>
        <v>1965</v>
      </c>
      <c r="B25" s="10">
        <v>1898.0618010588082</v>
      </c>
      <c r="C25" s="6">
        <f t="shared" si="0"/>
        <v>42.5</v>
      </c>
      <c r="D25" s="1">
        <f t="shared" si="2"/>
        <v>80667.62654499935</v>
      </c>
      <c r="E25" s="2"/>
      <c r="F25" s="2"/>
      <c r="G25" s="2"/>
      <c r="H25" s="2"/>
    </row>
    <row r="26" spans="1:8" ht="15">
      <c r="A26" s="4">
        <f t="shared" si="1"/>
        <v>1966</v>
      </c>
      <c r="B26" s="10">
        <v>489.37881510359216</v>
      </c>
      <c r="C26" s="6">
        <f t="shared" si="0"/>
        <v>41.5</v>
      </c>
      <c r="D26" s="1">
        <f t="shared" si="2"/>
        <v>20309.220826799075</v>
      </c>
      <c r="E26" s="2"/>
      <c r="F26" s="2"/>
      <c r="G26" s="2"/>
      <c r="H26" s="2"/>
    </row>
    <row r="27" spans="1:8" ht="15">
      <c r="A27" s="4">
        <f t="shared" si="1"/>
        <v>1967</v>
      </c>
      <c r="B27" s="10">
        <v>842.8640088230463</v>
      </c>
      <c r="C27" s="6">
        <f t="shared" si="0"/>
        <v>40.5</v>
      </c>
      <c r="D27" s="1">
        <f t="shared" si="2"/>
        <v>34135.99235733338</v>
      </c>
      <c r="E27" s="2"/>
      <c r="F27" s="2"/>
      <c r="G27" s="2"/>
      <c r="H27" s="2"/>
    </row>
    <row r="28" spans="1:8" ht="15">
      <c r="A28" s="4">
        <f t="shared" si="1"/>
        <v>1968</v>
      </c>
      <c r="B28" s="10">
        <v>2865.899408119053</v>
      </c>
      <c r="C28" s="6">
        <f t="shared" si="0"/>
        <v>39.5</v>
      </c>
      <c r="D28" s="1">
        <f t="shared" si="2"/>
        <v>113203.0266207026</v>
      </c>
      <c r="E28" s="2"/>
      <c r="F28" s="2"/>
      <c r="G28" s="2"/>
      <c r="H28" s="2"/>
    </row>
    <row r="29" spans="1:8" ht="15">
      <c r="A29" s="4">
        <f t="shared" si="1"/>
        <v>1969</v>
      </c>
      <c r="B29" s="10">
        <v>209.90711160228454</v>
      </c>
      <c r="C29" s="6">
        <f t="shared" si="0"/>
        <v>38.5</v>
      </c>
      <c r="D29" s="1">
        <f t="shared" si="2"/>
        <v>8081.423796687955</v>
      </c>
      <c r="E29" s="2"/>
      <c r="F29" s="2"/>
      <c r="G29" s="2"/>
      <c r="H29" s="2"/>
    </row>
    <row r="30" spans="1:8" ht="15">
      <c r="A30" s="4">
        <f t="shared" si="1"/>
        <v>1970</v>
      </c>
      <c r="B30" s="10">
        <v>15294.503530543338</v>
      </c>
      <c r="C30" s="6">
        <f t="shared" si="0"/>
        <v>37.5</v>
      </c>
      <c r="D30" s="1">
        <f t="shared" si="2"/>
        <v>573543.8823953752</v>
      </c>
      <c r="E30" s="2"/>
      <c r="F30" s="2"/>
      <c r="G30" s="2"/>
      <c r="H30" s="2"/>
    </row>
    <row r="31" spans="1:8" ht="15">
      <c r="A31" s="4">
        <f t="shared" si="1"/>
        <v>1971</v>
      </c>
      <c r="B31" s="10">
        <v>3233.540187399355</v>
      </c>
      <c r="C31" s="6">
        <f t="shared" si="0"/>
        <v>36.5</v>
      </c>
      <c r="D31" s="1">
        <f t="shared" si="2"/>
        <v>118024.21684007646</v>
      </c>
      <c r="E31" s="2"/>
      <c r="F31" s="2"/>
      <c r="G31" s="2"/>
      <c r="H31" s="2"/>
    </row>
    <row r="32" spans="1:8" ht="15">
      <c r="A32" s="4">
        <f t="shared" si="1"/>
        <v>1972</v>
      </c>
      <c r="B32" s="10">
        <v>5027.255100609628</v>
      </c>
      <c r="C32" s="6">
        <f t="shared" si="0"/>
        <v>35.5</v>
      </c>
      <c r="D32" s="1">
        <f t="shared" si="2"/>
        <v>178467.5560716418</v>
      </c>
      <c r="E32" s="2"/>
      <c r="F32" s="2"/>
      <c r="G32" s="2"/>
      <c r="H32" s="2"/>
    </row>
    <row r="33" spans="1:8" ht="15">
      <c r="A33" s="4">
        <f t="shared" si="1"/>
        <v>1973</v>
      </c>
      <c r="B33" s="10">
        <v>2205.0357850783344</v>
      </c>
      <c r="C33" s="6">
        <f t="shared" si="0"/>
        <v>34.5</v>
      </c>
      <c r="D33" s="1">
        <f t="shared" si="2"/>
        <v>76073.73458520253</v>
      </c>
      <c r="E33" s="2"/>
      <c r="F33" s="2"/>
      <c r="G33" s="2"/>
      <c r="H33" s="2"/>
    </row>
    <row r="34" spans="1:8" ht="15">
      <c r="A34" s="4">
        <f t="shared" si="1"/>
        <v>1974</v>
      </c>
      <c r="B34" s="10">
        <v>3853.554834964484</v>
      </c>
      <c r="C34" s="6">
        <f t="shared" si="0"/>
        <v>33.5</v>
      </c>
      <c r="D34" s="1">
        <f t="shared" si="2"/>
        <v>129094.08697131021</v>
      </c>
      <c r="E34" s="2"/>
      <c r="F34" s="2"/>
      <c r="G34" s="2"/>
      <c r="H34" s="2"/>
    </row>
    <row r="35" spans="1:8" ht="15">
      <c r="A35" s="4">
        <f t="shared" si="1"/>
        <v>1975</v>
      </c>
      <c r="B35" s="10">
        <v>1013.2527699924615</v>
      </c>
      <c r="C35" s="6">
        <f t="shared" si="0"/>
        <v>32.5</v>
      </c>
      <c r="D35" s="1">
        <f t="shared" si="2"/>
        <v>32930.715024755</v>
      </c>
      <c r="E35" s="2"/>
      <c r="F35" s="2"/>
      <c r="G35" s="2"/>
      <c r="H35" s="2"/>
    </row>
    <row r="36" spans="1:8" ht="15">
      <c r="A36" s="4">
        <f t="shared" si="1"/>
        <v>1976</v>
      </c>
      <c r="B36" s="10">
        <v>856.6151490821555</v>
      </c>
      <c r="C36" s="6">
        <f t="shared" si="0"/>
        <v>31.5</v>
      </c>
      <c r="D36" s="1">
        <f t="shared" si="2"/>
        <v>26983.3771960879</v>
      </c>
      <c r="E36" s="2"/>
      <c r="F36" s="2"/>
      <c r="G36" s="2"/>
      <c r="H36" s="2"/>
    </row>
    <row r="37" spans="1:8" ht="15">
      <c r="A37" s="4">
        <f t="shared" si="1"/>
        <v>1977</v>
      </c>
      <c r="B37" s="10">
        <v>188.47151061014375</v>
      </c>
      <c r="C37" s="6">
        <f t="shared" si="0"/>
        <v>30.5</v>
      </c>
      <c r="D37" s="1">
        <f t="shared" si="2"/>
        <v>5748.381073609385</v>
      </c>
      <c r="E37" s="2"/>
      <c r="F37" s="2"/>
      <c r="G37" s="2"/>
      <c r="H37" s="2"/>
    </row>
    <row r="38" spans="1:8" ht="15">
      <c r="A38" s="4">
        <f t="shared" si="1"/>
        <v>1978</v>
      </c>
      <c r="B38" s="10">
        <v>169663.49772097863</v>
      </c>
      <c r="C38" s="6">
        <f t="shared" si="0"/>
        <v>29.5</v>
      </c>
      <c r="D38" s="1">
        <f t="shared" si="2"/>
        <v>5005073.182768869</v>
      </c>
      <c r="E38" s="2"/>
      <c r="F38" s="2"/>
      <c r="G38" s="2"/>
      <c r="H38" s="2"/>
    </row>
    <row r="39" spans="1:8" ht="15">
      <c r="A39" s="4">
        <f t="shared" si="1"/>
        <v>1979</v>
      </c>
      <c r="B39" s="10">
        <v>154708.01237571155</v>
      </c>
      <c r="C39" s="6">
        <f t="shared" si="0"/>
        <v>28.5</v>
      </c>
      <c r="D39" s="1">
        <f t="shared" si="2"/>
        <v>4409178.352707779</v>
      </c>
      <c r="E39" s="2"/>
      <c r="F39" s="2"/>
      <c r="G39" s="2"/>
      <c r="H39" s="2"/>
    </row>
    <row r="40" spans="1:8" ht="15">
      <c r="A40" s="4">
        <f t="shared" si="1"/>
        <v>1980</v>
      </c>
      <c r="B40" s="10">
        <v>165085.67437301987</v>
      </c>
      <c r="C40" s="6">
        <f t="shared" si="0"/>
        <v>27.5</v>
      </c>
      <c r="D40" s="1">
        <f t="shared" si="2"/>
        <v>4539856.045258046</v>
      </c>
      <c r="E40" s="2"/>
      <c r="F40" s="2"/>
      <c r="G40" s="2"/>
      <c r="H40" s="2"/>
    </row>
    <row r="41" spans="1:8" ht="15">
      <c r="A41" s="4">
        <f t="shared" si="1"/>
        <v>1981</v>
      </c>
      <c r="B41" s="10">
        <v>3586.216490515332</v>
      </c>
      <c r="C41" s="6">
        <f t="shared" si="0"/>
        <v>26.5</v>
      </c>
      <c r="D41" s="1">
        <f t="shared" si="2"/>
        <v>95034.7369986563</v>
      </c>
      <c r="E41" s="2"/>
      <c r="F41" s="2"/>
      <c r="G41" s="2"/>
      <c r="H41" s="2"/>
    </row>
    <row r="42" spans="1:8" ht="15">
      <c r="A42" s="4">
        <f t="shared" si="1"/>
        <v>1982</v>
      </c>
      <c r="B42" s="10">
        <v>34423.55296686945</v>
      </c>
      <c r="C42" s="6">
        <f t="shared" si="0"/>
        <v>25.5</v>
      </c>
      <c r="D42" s="1">
        <f t="shared" si="2"/>
        <v>877800.600655171</v>
      </c>
      <c r="E42" s="2"/>
      <c r="F42" s="2"/>
      <c r="G42" s="2"/>
      <c r="H42" s="2"/>
    </row>
    <row r="43" spans="1:8" ht="15">
      <c r="A43" s="4">
        <f t="shared" si="1"/>
        <v>1983</v>
      </c>
      <c r="B43" s="10">
        <v>382.20081014288803</v>
      </c>
      <c r="C43" s="6">
        <f t="shared" si="0"/>
        <v>24.5</v>
      </c>
      <c r="D43" s="1">
        <f t="shared" si="2"/>
        <v>9363.919848500756</v>
      </c>
      <c r="E43" s="2"/>
      <c r="F43" s="2"/>
      <c r="G43" s="2"/>
      <c r="H43" s="2"/>
    </row>
    <row r="44" spans="1:8" ht="15">
      <c r="A44" s="4">
        <f t="shared" si="1"/>
        <v>1984</v>
      </c>
      <c r="B44" s="10">
        <v>31180.306092228377</v>
      </c>
      <c r="C44" s="6">
        <f t="shared" si="0"/>
        <v>23.5</v>
      </c>
      <c r="D44" s="1">
        <f t="shared" si="2"/>
        <v>732737.1931673669</v>
      </c>
      <c r="E44" s="2"/>
      <c r="F44" s="2"/>
      <c r="G44" s="2"/>
      <c r="H44" s="2"/>
    </row>
    <row r="45" spans="1:8" ht="15">
      <c r="A45" s="4">
        <f t="shared" si="1"/>
        <v>1985</v>
      </c>
      <c r="B45" s="10">
        <v>654485.9250776041</v>
      </c>
      <c r="C45" s="6">
        <f t="shared" si="0"/>
        <v>22.5</v>
      </c>
      <c r="D45" s="1">
        <f t="shared" si="2"/>
        <v>14725933.314246092</v>
      </c>
      <c r="E45" s="2"/>
      <c r="F45" s="2"/>
      <c r="G45" s="2"/>
      <c r="H45" s="2"/>
    </row>
    <row r="46" spans="1:8" ht="15">
      <c r="A46" s="4">
        <f t="shared" si="1"/>
        <v>1986</v>
      </c>
      <c r="B46" s="10">
        <v>24385.220577719738</v>
      </c>
      <c r="C46" s="6">
        <f t="shared" si="0"/>
        <v>21.5</v>
      </c>
      <c r="D46" s="1">
        <f t="shared" si="2"/>
        <v>524282.24242097436</v>
      </c>
      <c r="E46" s="2"/>
      <c r="F46" s="2"/>
      <c r="G46" s="2"/>
      <c r="H46" s="2"/>
    </row>
    <row r="47" spans="1:8" ht="15">
      <c r="A47" s="4">
        <f t="shared" si="1"/>
        <v>1987</v>
      </c>
      <c r="B47" s="10">
        <v>36681.16664117379</v>
      </c>
      <c r="C47" s="6">
        <f t="shared" si="0"/>
        <v>20.5</v>
      </c>
      <c r="D47" s="1">
        <f t="shared" si="2"/>
        <v>751963.9161440626</v>
      </c>
      <c r="E47" s="2"/>
      <c r="F47" s="2"/>
      <c r="G47" s="2"/>
      <c r="H47" s="2"/>
    </row>
    <row r="48" spans="1:8" ht="15">
      <c r="A48" s="4">
        <f t="shared" si="1"/>
        <v>1988</v>
      </c>
      <c r="B48" s="10">
        <v>65476.588211546754</v>
      </c>
      <c r="C48" s="6">
        <f t="shared" si="0"/>
        <v>19.5</v>
      </c>
      <c r="D48" s="1">
        <f t="shared" si="2"/>
        <v>1276793.4701251618</v>
      </c>
      <c r="E48" s="2"/>
      <c r="F48" s="2"/>
      <c r="G48" s="2"/>
      <c r="H48" s="2"/>
    </row>
    <row r="49" spans="1:8" ht="15">
      <c r="A49" s="4">
        <f t="shared" si="1"/>
        <v>1989</v>
      </c>
      <c r="B49" s="10">
        <v>62479.92354846961</v>
      </c>
      <c r="C49" s="6">
        <f t="shared" si="0"/>
        <v>18.5</v>
      </c>
      <c r="D49" s="1">
        <f t="shared" si="2"/>
        <v>1155878.5856466878</v>
      </c>
      <c r="E49" s="2"/>
      <c r="F49" s="2"/>
      <c r="G49" s="2"/>
      <c r="H49" s="2"/>
    </row>
    <row r="50" spans="1:8" ht="15">
      <c r="A50" s="4">
        <f t="shared" si="1"/>
        <v>1990</v>
      </c>
      <c r="B50" s="10">
        <v>21766.84169426465</v>
      </c>
      <c r="C50" s="6">
        <f t="shared" si="0"/>
        <v>17.5</v>
      </c>
      <c r="D50" s="1">
        <f t="shared" si="2"/>
        <v>380919.72964963136</v>
      </c>
      <c r="E50" s="2"/>
      <c r="F50" s="2"/>
      <c r="G50" s="2"/>
      <c r="H50" s="2"/>
    </row>
    <row r="51" spans="1:8" ht="15">
      <c r="A51" s="4">
        <f t="shared" si="1"/>
        <v>1991</v>
      </c>
      <c r="B51" s="10">
        <v>36047.80529865129</v>
      </c>
      <c r="C51" s="6">
        <f t="shared" si="0"/>
        <v>16.5</v>
      </c>
      <c r="D51" s="1">
        <f t="shared" si="2"/>
        <v>594788.7874277463</v>
      </c>
      <c r="E51" s="2"/>
      <c r="F51" s="2"/>
      <c r="G51" s="2"/>
      <c r="H51" s="2"/>
    </row>
    <row r="52" spans="1:8" ht="15">
      <c r="A52" s="4">
        <f t="shared" si="1"/>
        <v>1992</v>
      </c>
      <c r="B52" s="10">
        <v>28278.411052254596</v>
      </c>
      <c r="C52" s="6">
        <f t="shared" si="0"/>
        <v>15.5</v>
      </c>
      <c r="D52" s="1">
        <f t="shared" si="2"/>
        <v>438315.37130994623</v>
      </c>
      <c r="E52" s="2"/>
      <c r="F52" s="2"/>
      <c r="G52" s="2"/>
      <c r="H52" s="2"/>
    </row>
    <row r="53" spans="1:8" ht="15">
      <c r="A53" s="4">
        <f t="shared" si="1"/>
        <v>1993</v>
      </c>
      <c r="B53" s="10">
        <v>34306.66827466703</v>
      </c>
      <c r="C53" s="6">
        <f t="shared" si="0"/>
        <v>14.5</v>
      </c>
      <c r="D53" s="1">
        <f t="shared" si="2"/>
        <v>497446.6899826719</v>
      </c>
      <c r="E53" s="2"/>
      <c r="F53" s="2"/>
      <c r="G53" s="2"/>
      <c r="H53" s="2"/>
    </row>
    <row r="54" spans="1:8" ht="15">
      <c r="A54" s="4">
        <f t="shared" si="1"/>
        <v>1994</v>
      </c>
      <c r="B54" s="10">
        <v>35435.47511181919</v>
      </c>
      <c r="C54" s="6">
        <f t="shared" si="0"/>
        <v>13.5</v>
      </c>
      <c r="D54" s="1">
        <f t="shared" si="2"/>
        <v>478378.9140095591</v>
      </c>
      <c r="E54" s="2"/>
      <c r="F54" s="2"/>
      <c r="G54" s="2"/>
      <c r="H54" s="2"/>
    </row>
    <row r="55" spans="1:8" ht="15">
      <c r="A55" s="4">
        <f t="shared" si="1"/>
        <v>1995</v>
      </c>
      <c r="B55" s="10">
        <v>19931.46891497531</v>
      </c>
      <c r="C55" s="6">
        <f t="shared" si="0"/>
        <v>12.5</v>
      </c>
      <c r="D55" s="1">
        <f t="shared" si="2"/>
        <v>249143.36143719137</v>
      </c>
      <c r="E55" s="2"/>
      <c r="F55" s="2"/>
      <c r="G55" s="2"/>
      <c r="H55" s="2"/>
    </row>
    <row r="56" spans="1:8" ht="15">
      <c r="A56" s="4">
        <f t="shared" si="1"/>
        <v>1996</v>
      </c>
      <c r="B56" s="10">
        <v>6030.683894222862</v>
      </c>
      <c r="C56" s="6">
        <f t="shared" si="0"/>
        <v>11.5</v>
      </c>
      <c r="D56" s="1">
        <f t="shared" si="2"/>
        <v>69352.86478356292</v>
      </c>
      <c r="E56" s="2"/>
      <c r="F56" s="2"/>
      <c r="G56" s="2"/>
      <c r="H56" s="2"/>
    </row>
    <row r="57" spans="1:8" ht="15">
      <c r="A57" s="4">
        <f t="shared" si="1"/>
        <v>1997</v>
      </c>
      <c r="B57" s="10">
        <v>108397.15274490556</v>
      </c>
      <c r="C57" s="6">
        <f t="shared" si="0"/>
        <v>10.5</v>
      </c>
      <c r="D57" s="1">
        <f t="shared" si="2"/>
        <v>1138170.1038215084</v>
      </c>
      <c r="E57" s="2"/>
      <c r="F57" s="2"/>
      <c r="G57" s="2"/>
      <c r="H57" s="2"/>
    </row>
    <row r="58" spans="1:8" ht="15">
      <c r="A58" s="4">
        <f t="shared" si="1"/>
        <v>1998</v>
      </c>
      <c r="B58" s="10">
        <v>9849.885145257678</v>
      </c>
      <c r="C58" s="6">
        <f t="shared" si="0"/>
        <v>9.5</v>
      </c>
      <c r="D58" s="1">
        <f t="shared" si="2"/>
        <v>93573.90887994794</v>
      </c>
      <c r="E58" s="2"/>
      <c r="F58" s="2"/>
      <c r="G58" s="2"/>
      <c r="H58" s="2"/>
    </row>
    <row r="59" spans="1:8" ht="15">
      <c r="A59" s="4">
        <f t="shared" si="1"/>
        <v>1999</v>
      </c>
      <c r="B59" s="10">
        <v>2797.5602854842973</v>
      </c>
      <c r="C59" s="6">
        <f t="shared" si="0"/>
        <v>8.5</v>
      </c>
      <c r="D59" s="1">
        <f t="shared" si="2"/>
        <v>23779.262426616526</v>
      </c>
      <c r="E59" s="2"/>
      <c r="F59" s="2"/>
      <c r="G59" s="2"/>
      <c r="H59" s="2"/>
    </row>
    <row r="60" spans="1:8" ht="15">
      <c r="A60" s="4">
        <f t="shared" si="1"/>
        <v>2000</v>
      </c>
      <c r="B60" s="10">
        <v>10464.290136487693</v>
      </c>
      <c r="C60" s="6">
        <f t="shared" si="0"/>
        <v>7.5</v>
      </c>
      <c r="D60" s="1">
        <f t="shared" si="2"/>
        <v>78482.1760236577</v>
      </c>
      <c r="E60" s="2"/>
      <c r="F60" s="2"/>
      <c r="G60" s="2"/>
      <c r="H60" s="2"/>
    </row>
    <row r="61" spans="1:8" ht="15">
      <c r="A61" s="4">
        <f t="shared" si="1"/>
        <v>2001</v>
      </c>
      <c r="B61" s="10">
        <v>22333.1217390408</v>
      </c>
      <c r="C61" s="6">
        <f t="shared" si="0"/>
        <v>6.5</v>
      </c>
      <c r="D61" s="1">
        <f t="shared" si="2"/>
        <v>145165.2913037652</v>
      </c>
      <c r="E61" s="2"/>
      <c r="F61" s="2"/>
      <c r="G61" s="2"/>
      <c r="H61" s="2"/>
    </row>
    <row r="62" spans="1:8" ht="15">
      <c r="A62" s="4">
        <f t="shared" si="1"/>
        <v>2002</v>
      </c>
      <c r="B62" s="10">
        <v>38193.282468595615</v>
      </c>
      <c r="C62" s="6">
        <f t="shared" si="0"/>
        <v>5.5</v>
      </c>
      <c r="D62" s="1">
        <f t="shared" si="2"/>
        <v>210063.0535772759</v>
      </c>
      <c r="E62" s="2"/>
      <c r="F62" s="2"/>
      <c r="G62" s="2"/>
      <c r="H62" s="2"/>
    </row>
    <row r="63" spans="1:8" ht="15">
      <c r="A63" s="4">
        <f t="shared" si="1"/>
        <v>2003</v>
      </c>
      <c r="B63" s="10">
        <v>52185.095993410345</v>
      </c>
      <c r="C63" s="6">
        <f t="shared" si="0"/>
        <v>4.5</v>
      </c>
      <c r="D63" s="1">
        <f t="shared" si="2"/>
        <v>234832.93197034654</v>
      </c>
      <c r="E63" s="2"/>
      <c r="F63" s="2"/>
      <c r="G63" s="2"/>
      <c r="H63" s="2"/>
    </row>
    <row r="64" spans="1:8" ht="15">
      <c r="A64" s="4">
        <f t="shared" si="1"/>
        <v>2004</v>
      </c>
      <c r="B64" s="10">
        <v>32910.45838181742</v>
      </c>
      <c r="C64" s="6">
        <f t="shared" si="0"/>
        <v>3.5</v>
      </c>
      <c r="D64" s="1">
        <f t="shared" si="2"/>
        <v>115186.60433636098</v>
      </c>
      <c r="E64" s="2"/>
      <c r="F64" s="2"/>
      <c r="G64" s="2"/>
      <c r="H64" s="2"/>
    </row>
    <row r="65" spans="1:8" ht="15">
      <c r="A65" s="4">
        <f t="shared" si="1"/>
        <v>2005</v>
      </c>
      <c r="B65" s="10">
        <v>24277.14874864219</v>
      </c>
      <c r="C65" s="6">
        <f t="shared" si="0"/>
        <v>2.5</v>
      </c>
      <c r="D65" s="1">
        <f t="shared" si="2"/>
        <v>60692.87187160547</v>
      </c>
      <c r="E65" s="2"/>
      <c r="F65" s="2"/>
      <c r="G65" s="2"/>
      <c r="H65" s="2"/>
    </row>
    <row r="66" spans="1:8" ht="15">
      <c r="A66" s="4">
        <f t="shared" si="1"/>
        <v>2006</v>
      </c>
      <c r="B66" s="10">
        <v>66736.13603693891</v>
      </c>
      <c r="C66" s="6">
        <f t="shared" si="0"/>
        <v>1.5</v>
      </c>
      <c r="D66" s="1">
        <f t="shared" si="2"/>
        <v>100104.20405540837</v>
      </c>
      <c r="E66" s="2"/>
      <c r="F66" s="2"/>
      <c r="G66" s="2"/>
      <c r="H66" s="2"/>
    </row>
    <row r="67" spans="1:8" ht="15">
      <c r="A67" s="4">
        <f t="shared" si="1"/>
        <v>2007</v>
      </c>
      <c r="B67" s="10">
        <v>94630.5060529277</v>
      </c>
      <c r="C67" s="6">
        <v>0.5</v>
      </c>
      <c r="D67" s="1">
        <f t="shared" si="2"/>
        <v>47315.25302646385</v>
      </c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1:8" ht="15">
      <c r="A69" s="4"/>
      <c r="B69" s="1"/>
      <c r="C69" s="6"/>
      <c r="D69" s="1"/>
      <c r="E69" s="2"/>
      <c r="F69" s="2"/>
      <c r="G69" s="2"/>
      <c r="H69" s="2"/>
    </row>
    <row r="70" spans="1:8" ht="15">
      <c r="A70" s="4" t="s">
        <v>10</v>
      </c>
      <c r="B70" s="7">
        <f>SUM(B10:B69)</f>
        <v>2311626.9061419996</v>
      </c>
      <c r="C70" s="8"/>
      <c r="D70" s="7">
        <f>SUM(D10:D69)</f>
        <v>53142980.723372355</v>
      </c>
      <c r="E70" s="9">
        <f>D70/B70</f>
        <v>22.98942817379885</v>
      </c>
      <c r="F70" s="2"/>
      <c r="G70" s="2"/>
      <c r="H70" s="2"/>
    </row>
    <row r="71" spans="1:8" ht="15">
      <c r="A71" s="2"/>
      <c r="B71" s="1"/>
      <c r="C71" s="6"/>
      <c r="D71" s="1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2005-07-01T17:31:16Z</cp:lastPrinted>
  <dcterms:created xsi:type="dcterms:W3CDTF">2003-04-30T18:23:19Z</dcterms:created>
  <dcterms:modified xsi:type="dcterms:W3CDTF">2008-11-26T18:59:45Z</dcterms:modified>
  <cp:category/>
  <cp:version/>
  <cp:contentType/>
  <cp:contentStatus/>
</cp:coreProperties>
</file>