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Sheet1" sheetId="1" r:id="rId1"/>
    <sheet name="energy" sheetId="2" r:id="rId2"/>
  </sheets>
  <definedNames>
    <definedName name="energy">'energy'!$A$5:$M$49</definedName>
  </definedNames>
  <calcPr fullCalcOnLoad="1"/>
</workbook>
</file>

<file path=xl/sharedStrings.xml><?xml version="1.0" encoding="utf-8"?>
<sst xmlns="http://schemas.openxmlformats.org/spreadsheetml/2006/main" count="34" uniqueCount="18">
  <si>
    <t>Year</t>
  </si>
  <si>
    <t>New</t>
  </si>
  <si>
    <t>England</t>
  </si>
  <si>
    <t>York</t>
  </si>
  <si>
    <t>MAAC</t>
  </si>
  <si>
    <t>VACAR</t>
  </si>
  <si>
    <t>Southern</t>
  </si>
  <si>
    <t>FRCC</t>
  </si>
  <si>
    <t>TVA</t>
  </si>
  <si>
    <t>ECAR</t>
  </si>
  <si>
    <t>MAIN</t>
  </si>
  <si>
    <t>MAPP</t>
  </si>
  <si>
    <t>SPP</t>
  </si>
  <si>
    <t>Entergy</t>
  </si>
  <si>
    <t>Energy Sales - MWh</t>
  </si>
  <si>
    <t>Annual Growth Rate - Percentage Growth Rate</t>
  </si>
  <si>
    <t>Eastern Interconnect Regions</t>
  </si>
  <si>
    <t>Scenario:  Reference case, CO2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</si>
</sst>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7" sqref="O7"/>
    </sheetView>
  </sheetViews>
  <sheetFormatPr defaultColWidth="9.140625" defaultRowHeight="12.75"/>
  <sheetData>
    <row r="1" spans="1:5" ht="12.75">
      <c r="A1" t="s">
        <v>16</v>
      </c>
      <c r="E1" t="s">
        <v>17</v>
      </c>
    </row>
    <row r="2" ht="12.75">
      <c r="A2" t="s">
        <v>15</v>
      </c>
    </row>
    <row r="4" spans="2:13" ht="12.75">
      <c r="B4" s="3" t="s">
        <v>1</v>
      </c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 t="s">
        <v>0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</row>
    <row r="7" spans="1:13" ht="12.75">
      <c r="A7" s="3">
        <f>+energy!A7</f>
        <v>1995</v>
      </c>
      <c r="B7" s="5">
        <f>+(((energy!B7/energy!B6)-1)*100)</f>
        <v>0.4432688744975488</v>
      </c>
      <c r="C7" s="5">
        <f>+(((energy!C7/energy!C6)-1)*100)</f>
        <v>-0.538095328014021</v>
      </c>
      <c r="D7" s="5">
        <f>+(((energy!D7/energy!D6)-1)*100)</f>
        <v>1.3412322394197318</v>
      </c>
      <c r="E7" s="5">
        <f>+(((energy!E7/energy!E6)-1)*100)</f>
        <v>3.959541504845454</v>
      </c>
      <c r="F7" s="5">
        <f>+(((energy!F7/energy!F6)-1)*100)</f>
        <v>5.569037512010211</v>
      </c>
      <c r="G7" s="5">
        <f>+(((energy!G7/energy!G6)-1)*100)</f>
        <v>4.456354343851943</v>
      </c>
      <c r="H7" s="5">
        <f>+(((energy!H7/energy!H6)-1)*100)</f>
        <v>3.670266404666811</v>
      </c>
      <c r="I7" s="5">
        <f>+(((energy!I7/energy!I6)-1)*100)</f>
        <v>3.3991361123168806</v>
      </c>
      <c r="J7" s="5">
        <f>+(((energy!J7/energy!J6)-1)*100)</f>
        <v>4.27201332763345</v>
      </c>
      <c r="K7" s="5">
        <f>+(((energy!K7/energy!K6)-1)*100)</f>
        <v>4.808384494252471</v>
      </c>
      <c r="L7" s="5">
        <f>+(((energy!L7/energy!L6)-1)*100)</f>
        <v>3.110905325437918</v>
      </c>
      <c r="M7" s="5">
        <f>+(((energy!M7/energy!M6)-1)*100)</f>
        <v>4.054071071890242</v>
      </c>
    </row>
    <row r="8" spans="1:13" ht="12.75">
      <c r="A8" s="3">
        <f>+energy!A8</f>
        <v>1996</v>
      </c>
      <c r="B8" s="5">
        <f>+(((energy!B8/energy!B7)-1)*100)</f>
        <v>1.533818868543979</v>
      </c>
      <c r="C8" s="5">
        <f>+(((energy!C8/energy!C7)-1)*100)</f>
        <v>0.8097372593555807</v>
      </c>
      <c r="D8" s="5">
        <f>+(((energy!D8/energy!D7)-1)*100)</f>
        <v>0.8726387990556805</v>
      </c>
      <c r="E8" s="5">
        <f>+(((energy!E8/energy!E7)-1)*100)</f>
        <v>3.036153440490863</v>
      </c>
      <c r="F8" s="5">
        <f>+(((energy!F8/energy!F7)-1)*100)</f>
        <v>4.716845531401748</v>
      </c>
      <c r="G8" s="5">
        <f>+(((energy!G8/energy!G7)-1)*100)</f>
        <v>3.002142273166819</v>
      </c>
      <c r="H8" s="5">
        <f>+(((energy!H8/energy!H7)-1)*100)</f>
        <v>4.631630316282753</v>
      </c>
      <c r="I8" s="5">
        <f>+(((energy!I8/energy!I7)-1)*100)</f>
        <v>2.49812754565355</v>
      </c>
      <c r="J8" s="5">
        <f>+(((energy!J8/energy!J7)-1)*100)</f>
        <v>0.836025474900004</v>
      </c>
      <c r="K8" s="5">
        <f>+(((energy!K8/energy!K7)-1)*100)</f>
        <v>2.5287421754815576</v>
      </c>
      <c r="L8" s="5">
        <f>+(((energy!L8/energy!L7)-1)*100)</f>
        <v>5.536448042396258</v>
      </c>
      <c r="M8" s="5">
        <f>+(((energy!M8/energy!M7)-1)*100)</f>
        <v>3.6608826089268076</v>
      </c>
    </row>
    <row r="9" spans="1:13" ht="12.75">
      <c r="A9" s="3">
        <f>+energy!A9</f>
        <v>1997</v>
      </c>
      <c r="B9" s="5">
        <f>+(((energy!B9/energy!B8)-1)*100)</f>
        <v>0.9869180661614241</v>
      </c>
      <c r="C9" s="5">
        <f>+(((energy!C9/energy!C8)-1)*100)</f>
        <v>0.3168478036168043</v>
      </c>
      <c r="D9" s="5">
        <f>+(((energy!D9/energy!D8)-1)*100)</f>
        <v>-0.8686173470174974</v>
      </c>
      <c r="E9" s="5">
        <f>+(((energy!E9/energy!E8)-1)*100)</f>
        <v>0.5311411089753637</v>
      </c>
      <c r="F9" s="5">
        <f>+(((energy!F9/energy!F8)-1)*100)</f>
        <v>0.6004812860980646</v>
      </c>
      <c r="G9" s="5">
        <f>+(((energy!G9/energy!G8)-1)*100)</f>
        <v>1.890640391200149</v>
      </c>
      <c r="H9" s="5">
        <f>+(((energy!H9/energy!H8)-1)*100)</f>
        <v>-2.422517469111518</v>
      </c>
      <c r="I9" s="5">
        <f>+(((energy!I9/energy!I8)-1)*100)</f>
        <v>0.16540816776913214</v>
      </c>
      <c r="J9" s="5">
        <f>+(((energy!J9/energy!J8)-1)*100)</f>
        <v>1.0839486920531716</v>
      </c>
      <c r="K9" s="5">
        <f>+(((energy!K9/energy!K8)-1)*100)</f>
        <v>1.3986625918706252</v>
      </c>
      <c r="L9" s="5">
        <f>+(((energy!L9/energy!L8)-1)*100)</f>
        <v>1.6500538848656987</v>
      </c>
      <c r="M9" s="5">
        <f>+(((energy!M9/energy!M8)-1)*100)</f>
        <v>1.0979213005831268</v>
      </c>
    </row>
    <row r="10" spans="1:13" ht="12.75">
      <c r="A10" s="3">
        <f>+energy!A10</f>
        <v>1998</v>
      </c>
      <c r="B10" s="5">
        <f>+(((energy!B10/energy!B9)-1)*100)</f>
        <v>1.1135886893115066</v>
      </c>
      <c r="C10" s="5">
        <f>+(((energy!C10/energy!C9)-1)*100)</f>
        <v>1.7064802080659636</v>
      </c>
      <c r="D10" s="5">
        <f>+(((energy!D10/energy!D9)-1)*100)</f>
        <v>2.128053109567629</v>
      </c>
      <c r="E10" s="5">
        <f>+(((energy!E10/energy!E9)-1)*100)</f>
        <v>4.447744742030624</v>
      </c>
      <c r="F10" s="5">
        <f>+(((energy!F10/energy!F9)-1)*100)</f>
        <v>7.21476571118802</v>
      </c>
      <c r="G10" s="5">
        <f>+(((energy!G10/energy!G9)-1)*100)</f>
        <v>6.85223025743027</v>
      </c>
      <c r="H10" s="5">
        <f>+(((energy!H10/energy!H9)-1)*100)</f>
        <v>4.434600646895737</v>
      </c>
      <c r="I10" s="5">
        <f>+(((energy!I10/energy!I9)-1)*100)</f>
        <v>1.2522982568612173</v>
      </c>
      <c r="J10" s="5">
        <f>+(((energy!J10/energy!J9)-1)*100)</f>
        <v>3.8819733628112862</v>
      </c>
      <c r="K10" s="5">
        <f>+(((energy!K10/energy!K9)-1)*100)</f>
        <v>1.9775274761566042</v>
      </c>
      <c r="L10" s="5">
        <f>+(((energy!L10/energy!L9)-1)*100)</f>
        <v>6.693387734790757</v>
      </c>
      <c r="M10" s="5">
        <f>+(((energy!M10/energy!M9)-1)*100)</f>
        <v>4.013443252562454</v>
      </c>
    </row>
    <row r="11" spans="1:13" ht="12.75">
      <c r="A11" s="3">
        <f>+energy!A11</f>
        <v>1999</v>
      </c>
      <c r="B11" s="5">
        <f>+(((energy!B11/energy!B10)-1)*100)</f>
        <v>2.7128080024166223</v>
      </c>
      <c r="C11" s="5">
        <f>+(((energy!C11/energy!C10)-1)*100)</f>
        <v>3.8616161296110008</v>
      </c>
      <c r="D11" s="5">
        <f>+(((energy!D11/energy!D10)-1)*100)</f>
        <v>-12.634477143642108</v>
      </c>
      <c r="E11" s="5">
        <f>+(((energy!E11/energy!E10)-1)*100)</f>
        <v>1.9427195380547602</v>
      </c>
      <c r="F11" s="5">
        <f>+(((energy!F11/energy!F10)-1)*100)</f>
        <v>2.981461760708326</v>
      </c>
      <c r="G11" s="5">
        <f>+(((energy!G11/energy!G10)-1)*100)</f>
        <v>0.11725608469068671</v>
      </c>
      <c r="H11" s="5">
        <f>+(((energy!H11/energy!H10)-1)*100)</f>
        <v>3.040666723789953</v>
      </c>
      <c r="I11" s="5">
        <f>+(((energy!I11/energy!I10)-1)*100)</f>
        <v>4.17028856338908</v>
      </c>
      <c r="J11" s="5">
        <f>+(((energy!J11/energy!J10)-1)*100)</f>
        <v>0.8840984735564161</v>
      </c>
      <c r="K11" s="5">
        <f>+(((energy!K11/energy!K10)-1)*100)</f>
        <v>0.9931004824576206</v>
      </c>
      <c r="L11" s="5">
        <f>+(((energy!L11/energy!L10)-1)*100)</f>
        <v>-0.328899468401056</v>
      </c>
      <c r="M11" s="5">
        <f>+(((energy!M11/energy!M10)-1)*100)</f>
        <v>0.8732621164438958</v>
      </c>
    </row>
    <row r="12" spans="1:13" ht="12.75">
      <c r="A12" s="3">
        <f>+energy!A12</f>
        <v>2000</v>
      </c>
      <c r="B12" s="5">
        <f>+(((energy!B12/energy!B11)-1)*100)</f>
        <v>2.8735353367369765</v>
      </c>
      <c r="C12" s="5">
        <f>+(((energy!C12/energy!C11)-1)*100)</f>
        <v>1.9005365566528543</v>
      </c>
      <c r="D12" s="5">
        <f>+(((energy!D12/energy!D11)-1)*100)</f>
        <v>20.27946178348614</v>
      </c>
      <c r="E12" s="5">
        <f>+(((energy!E12/energy!E11)-1)*100)</f>
        <v>3.786791644842835</v>
      </c>
      <c r="F12" s="5">
        <f>+(((energy!F12/energy!F11)-1)*100)</f>
        <v>4.830610661665258</v>
      </c>
      <c r="G12" s="5">
        <f>+(((energy!G12/energy!G11)-1)*100)</f>
        <v>4.194642342915311</v>
      </c>
      <c r="H12" s="5">
        <f>+(((energy!H12/energy!H11)-1)*100)</f>
        <v>1.7208070247298535</v>
      </c>
      <c r="I12" s="5">
        <f>+(((energy!I12/energy!I11)-1)*100)</f>
        <v>0.4505157682716199</v>
      </c>
      <c r="J12" s="5">
        <f>+(((energy!J12/energy!J11)-1)*100)</f>
        <v>2.1744585800883787</v>
      </c>
      <c r="K12" s="5">
        <f>+(((energy!K12/energy!K11)-1)*100)</f>
        <v>4.323182819825333</v>
      </c>
      <c r="L12" s="5">
        <f>+(((energy!L12/energy!L11)-1)*100)</f>
        <v>5.935172737853622</v>
      </c>
      <c r="M12" s="5">
        <f>+(((energy!M12/energy!M11)-1)*100)</f>
        <v>3.104782078394175</v>
      </c>
    </row>
    <row r="13" spans="1:13" ht="12.75">
      <c r="A13" s="3">
        <f>+energy!A13</f>
        <v>2001</v>
      </c>
      <c r="B13" s="5">
        <f>+(((energy!B13/energy!B12)-1)*100)</f>
        <v>1.2782639448143396</v>
      </c>
      <c r="C13" s="5">
        <f>+(((energy!C13/energy!C12)-1)*100)</f>
        <v>1.51675641126372</v>
      </c>
      <c r="D13" s="5">
        <f>+(((energy!D13/energy!D12)-1)*100)</f>
        <v>2.264884317815574</v>
      </c>
      <c r="E13" s="5">
        <f>+(((energy!E13/energy!E12)-1)*100)</f>
        <v>-0.7235977281043637</v>
      </c>
      <c r="F13" s="5">
        <f>+(((energy!F13/energy!F12)-1)*100)</f>
        <v>-2.607423446760182</v>
      </c>
      <c r="G13" s="5">
        <f>+(((energy!G13/energy!G12)-1)*100)</f>
        <v>2.923584775837651</v>
      </c>
      <c r="H13" s="5">
        <f>+(((energy!H13/energy!H12)-1)*100)</f>
        <v>2.6106398934954367</v>
      </c>
      <c r="I13" s="5">
        <f>+(((energy!I13/energy!I12)-1)*100)</f>
        <v>-2.3401413480285016</v>
      </c>
      <c r="J13" s="5">
        <f>+(((energy!J13/energy!J12)-1)*100)</f>
        <v>0.7912510366016035</v>
      </c>
      <c r="K13" s="5">
        <f>+(((energy!K13/energy!K12)-1)*100)</f>
        <v>1.0342718684114516</v>
      </c>
      <c r="L13" s="5">
        <f>+(((energy!L13/energy!L12)-1)*100)</f>
        <v>3.619698976687724</v>
      </c>
      <c r="M13" s="5">
        <f>+(((energy!M13/energy!M12)-1)*100)</f>
        <v>-8.405601331556378</v>
      </c>
    </row>
    <row r="14" spans="1:13" ht="12.75">
      <c r="A14" s="3">
        <f>+energy!A14</f>
        <v>2002</v>
      </c>
      <c r="B14" s="5">
        <f>+(((energy!B14/energy!B13)-1)*100)</f>
        <v>1.0507774515830848</v>
      </c>
      <c r="C14" s="5">
        <f>+(((energy!C14/energy!C13)-1)*100)</f>
        <v>2.260604674299116</v>
      </c>
      <c r="D14" s="5">
        <f>+(((energy!D14/energy!D13)-1)*100)</f>
        <v>5.36909266475234</v>
      </c>
      <c r="E14" s="5">
        <f>+(((energy!E14/energy!E13)-1)*100)</f>
        <v>3.8438212238434133</v>
      </c>
      <c r="F14" s="5">
        <f>+(((energy!F14/energy!F13)-1)*100)</f>
        <v>4.845410605980671</v>
      </c>
      <c r="G14" s="5">
        <f>+(((energy!G14/energy!G13)-1)*100)</f>
        <v>4.786850287356326</v>
      </c>
      <c r="H14" s="5">
        <f>+(((energy!H14/energy!H13)-1)*100)</f>
        <v>5.410310211033287</v>
      </c>
      <c r="I14" s="5">
        <f>+(((energy!I14/energy!I13)-1)*100)</f>
        <v>1.57071070503636</v>
      </c>
      <c r="J14" s="5">
        <f>+(((energy!J14/energy!J13)-1)*100)</f>
        <v>2.0646497102974726</v>
      </c>
      <c r="K14" s="5">
        <f>+(((energy!K14/energy!K13)-1)*100)</f>
        <v>4.498993458377298</v>
      </c>
      <c r="L14" s="5">
        <f>+(((energy!L14/energy!L13)-1)*100)</f>
        <v>0.4417817699620352</v>
      </c>
      <c r="M14" s="5">
        <f>+(((energy!M14/energy!M13)-1)*100)</f>
        <v>4.09169929471489</v>
      </c>
    </row>
    <row r="15" spans="1:13" ht="12.75">
      <c r="A15" s="3">
        <f>+energy!A15</f>
        <v>2003</v>
      </c>
      <c r="B15" s="5">
        <f>+(((energy!B15/energy!B14)-1)*100)</f>
        <v>2.694764015336193</v>
      </c>
      <c r="C15" s="5">
        <f>+(((energy!C15/energy!C14)-1)*100)</f>
        <v>-4.126783214638929</v>
      </c>
      <c r="D15" s="5">
        <f>+(((energy!D15/energy!D14)-1)*100)</f>
        <v>2.2944703589026894</v>
      </c>
      <c r="E15" s="5">
        <f>+(((energy!E15/energy!E14)-1)*100)</f>
        <v>-0.5556584790617158</v>
      </c>
      <c r="F15" s="5">
        <f>+(((energy!F15/energy!F14)-1)*100)</f>
        <v>-2.3140140643055584</v>
      </c>
      <c r="G15" s="5">
        <f>+(((energy!G15/energy!G14)-1)*100)</f>
        <v>3.4011853474613662</v>
      </c>
      <c r="H15" s="5">
        <f>+(((energy!H15/energy!H14)-1)*100)</f>
        <v>4.056083354197226</v>
      </c>
      <c r="I15" s="5">
        <f>+(((energy!I15/energy!I14)-1)*100)</f>
        <v>-0.16360408736194598</v>
      </c>
      <c r="J15" s="5">
        <f>+(((energy!J15/energy!J14)-1)*100)</f>
        <v>-1.1214674071292396</v>
      </c>
      <c r="K15" s="5">
        <f>+(((energy!K15/energy!K14)-1)*100)</f>
        <v>1.0421795310618265</v>
      </c>
      <c r="L15" s="5">
        <f>+(((energy!L15/energy!L14)-1)*100)</f>
        <v>1.1938433978680996</v>
      </c>
      <c r="M15" s="5">
        <f>+(((energy!M15/energy!M14)-1)*100)</f>
        <v>-0.7576820109633453</v>
      </c>
    </row>
    <row r="16" spans="1:13" ht="12.75">
      <c r="A16" s="3">
        <f>+energy!A16</f>
        <v>2004</v>
      </c>
      <c r="B16" s="5">
        <f>+(((energy!B16/energy!B15)-1)*100)</f>
        <v>1.3813290905799525</v>
      </c>
      <c r="C16" s="5">
        <f>+(((energy!C16/energy!C15)-1)*100)</f>
        <v>0.7613919288918414</v>
      </c>
      <c r="D16" s="5">
        <f>+(((energy!D16/energy!D15)-1)*100)</f>
        <v>-0.27994982930026335</v>
      </c>
      <c r="E16" s="5">
        <f>+(((energy!E16/energy!E15)-1)*100)</f>
        <v>3.7408306766186783</v>
      </c>
      <c r="F16" s="5">
        <f>+(((energy!F16/energy!F15)-1)*100)</f>
        <v>3.8527691664186348</v>
      </c>
      <c r="G16" s="5">
        <f>+(((energy!G16/energy!G15)-1)*100)</f>
        <v>0.5057056546022398</v>
      </c>
      <c r="H16" s="5">
        <f>+(((energy!H16/energy!H15)-1)*100)</f>
        <v>2.773095816688942</v>
      </c>
      <c r="I16" s="5">
        <f>+(((energy!I16/energy!I15)-1)*100)</f>
        <v>0.7912925030444162</v>
      </c>
      <c r="J16" s="5">
        <f>+(((energy!J16/energy!J15)-1)*100)</f>
        <v>1.7599892661991579</v>
      </c>
      <c r="K16" s="5">
        <f>+(((energy!K16/energy!K15)-1)*100)</f>
        <v>0.019184071987554674</v>
      </c>
      <c r="L16" s="5">
        <f>+(((energy!L16/energy!L15)-1)*100)</f>
        <v>0.4840189349661017</v>
      </c>
      <c r="M16" s="5">
        <f>+(((energy!M16/energy!M15)-1)*100)</f>
        <v>2.3583677736711772</v>
      </c>
    </row>
    <row r="17" spans="1:13" ht="12.75">
      <c r="A17" s="3">
        <f>+energy!A17</f>
        <v>2005</v>
      </c>
      <c r="B17" s="5">
        <f>+(((energy!B17/energy!B16)-1)*100)</f>
        <v>2.1000546326705116</v>
      </c>
      <c r="C17" s="5">
        <f>+(((energy!C17/energy!C16)-1)*100)</f>
        <v>3.4187282531527474</v>
      </c>
      <c r="D17" s="5">
        <f>+(((energy!D17/energy!D16)-1)*100)</f>
        <v>5.1437336227726504</v>
      </c>
      <c r="E17" s="5">
        <f>+(((energy!E17/energy!E16)-1)*100)</f>
        <v>2.3156432706149754</v>
      </c>
      <c r="F17" s="5">
        <f>+(((energy!F17/energy!F16)-1)*100)</f>
        <v>1.945492802103943</v>
      </c>
      <c r="G17" s="5">
        <f>+(((energy!G17/energy!G16)-1)*100)</f>
        <v>2.9874169698182573</v>
      </c>
      <c r="H17" s="5">
        <f>+(((energy!H17/energy!H16)-1)*100)</f>
        <v>4.028601696751455</v>
      </c>
      <c r="I17" s="5">
        <f>+(((energy!I17/energy!I16)-1)*100)</f>
        <v>2.754166613990683</v>
      </c>
      <c r="J17" s="5">
        <f>+(((energy!J17/energy!J16)-1)*100)</f>
        <v>5.02609106461922</v>
      </c>
      <c r="K17" s="5">
        <f>+(((energy!K17/energy!K16)-1)*100)</f>
        <v>4.25717265134864</v>
      </c>
      <c r="L17" s="5">
        <f>+(((energy!L17/energy!L16)-1)*100)</f>
        <v>5.174402484666207</v>
      </c>
      <c r="M17" s="5">
        <f>+(((energy!M17/energy!M16)-1)*100)</f>
        <v>-1.2136592343791275</v>
      </c>
    </row>
    <row r="18" spans="1:13" ht="12.75">
      <c r="A18" s="3">
        <f>+energy!A18</f>
        <v>2006</v>
      </c>
      <c r="B18" s="5">
        <f>+(((energy!B18/energy!B17)-1)*100)</f>
        <v>-2.618589145982142</v>
      </c>
      <c r="C18" s="5">
        <f>+(((energy!C18/energy!C17)-1)*100)</f>
        <v>-5.342425188887279</v>
      </c>
      <c r="D18" s="5">
        <f>+(((energy!D18/energy!D17)-1)*100)</f>
        <v>-2.0901619867417898</v>
      </c>
      <c r="E18" s="5">
        <f>+(((energy!E18/energy!E17)-1)*100)</f>
        <v>-1.221365739557423</v>
      </c>
      <c r="F18" s="5">
        <f>+(((energy!F18/energy!F17)-1)*100)</f>
        <v>1.967649676637384</v>
      </c>
      <c r="G18" s="5">
        <f>+(((energy!G18/energy!G17)-1)*100)</f>
        <v>1.4281725158293401</v>
      </c>
      <c r="H18" s="5">
        <f>+(((energy!H18/energy!H17)-1)*100)</f>
        <v>0.6249525203598782</v>
      </c>
      <c r="I18" s="5">
        <f>+(((energy!I18/energy!I17)-1)*100)</f>
        <v>-2.5969896490696143</v>
      </c>
      <c r="J18" s="5">
        <f>+(((energy!J18/energy!J17)-1)*100)</f>
        <v>-1.0687978292563738</v>
      </c>
      <c r="K18" s="5">
        <f>+(((energy!K18/energy!K17)-1)*100)</f>
        <v>1.5740762633552174</v>
      </c>
      <c r="L18" s="5">
        <f>+(((energy!L18/energy!L17)-1)*100)</f>
        <v>1.661009370102473</v>
      </c>
      <c r="M18" s="5">
        <f>+(((energy!M18/energy!M17)-1)*100)</f>
        <v>0.8464539983304542</v>
      </c>
    </row>
    <row r="19" spans="1:13" ht="12.75">
      <c r="A19" s="3">
        <f>+energy!A19</f>
        <v>2007</v>
      </c>
      <c r="B19" s="5">
        <f>+(((energy!B19/energy!B18)-1)*100)</f>
        <v>2.9876210935948055</v>
      </c>
      <c r="C19" s="5">
        <f>+(((energy!C19/energy!C18)-1)*100)</f>
        <v>3.835839288086418</v>
      </c>
      <c r="D19" s="5">
        <f>+(((energy!D19/energy!D18)-1)*100)</f>
        <v>3.684466844506118</v>
      </c>
      <c r="E19" s="5">
        <f>+(((energy!E19/energy!E18)-1)*100)</f>
        <v>3.568709481886634</v>
      </c>
      <c r="F19" s="5">
        <f>+(((energy!F19/energy!F18)-1)*100)</f>
        <v>1.543383763956152</v>
      </c>
      <c r="G19" s="5">
        <f>+(((energy!G19/energy!G18)-1)*100)</f>
        <v>1.2791362698125086</v>
      </c>
      <c r="H19" s="5">
        <f>+(((energy!H19/energy!H18)-1)*100)</f>
        <v>3.338314021247024</v>
      </c>
      <c r="I19" s="5">
        <f>+(((energy!I19/energy!I18)-1)*100)</f>
        <v>3.6874871822665245</v>
      </c>
      <c r="J19" s="5">
        <f>+(((energy!J19/energy!J18)-1)*100)</f>
        <v>2.8593798393688363</v>
      </c>
      <c r="K19" s="5">
        <f>+(((energy!K19/energy!K18)-1)*100)</f>
        <v>4.56515110674276</v>
      </c>
      <c r="L19" s="5">
        <f>+(((energy!L19/energy!L18)-1)*100)</f>
        <v>1.3532526390019006</v>
      </c>
      <c r="M19" s="5">
        <f>+(((energy!M19/energy!M18)-1)*100)</f>
        <v>1.9940924451155695</v>
      </c>
    </row>
    <row r="20" spans="1:13" ht="12.75">
      <c r="A20" s="3">
        <f>+energy!A20</f>
        <v>2008</v>
      </c>
      <c r="B20" s="5">
        <f>+(((energy!B20/energy!B19)-1)*100)</f>
        <v>-4.00433436469444</v>
      </c>
      <c r="C20" s="5">
        <f>+(((energy!C20/energy!C19)-1)*100)</f>
        <v>-2.5177998870729024</v>
      </c>
      <c r="D20" s="5">
        <f>+(((energy!D20/energy!D19)-1)*100)</f>
        <v>-3.341266541118637</v>
      </c>
      <c r="E20" s="5">
        <f>+(((energy!E20/energy!E19)-1)*100)</f>
        <v>-1.4863826017137316</v>
      </c>
      <c r="F20" s="5">
        <f>+(((energy!F20/energy!F19)-1)*100)</f>
        <v>-1.651914847248659</v>
      </c>
      <c r="G20" s="5">
        <f>+(((energy!G20/energy!G19)-1)*100)</f>
        <v>-2.2473262897255375</v>
      </c>
      <c r="H20" s="5">
        <f>+(((energy!H20/energy!H19)-1)*100)</f>
        <v>-1.4217422187580153</v>
      </c>
      <c r="I20" s="5">
        <f>+(((energy!I20/energy!I19)-1)*100)</f>
        <v>-0.6241614005560892</v>
      </c>
      <c r="J20" s="5">
        <f>+(((energy!J20/energy!J19)-1)*100)</f>
        <v>-1.3923100485878526</v>
      </c>
      <c r="K20" s="5">
        <f>+(((energy!K20/energy!K19)-1)*100)</f>
        <v>1.1408067478130945</v>
      </c>
      <c r="L20" s="5">
        <f>+(((energy!L20/energy!L19)-1)*100)</f>
        <v>0.3775831201475732</v>
      </c>
      <c r="M20" s="5">
        <f>+(((energy!M20/energy!M19)-1)*100)</f>
        <v>-1.262891845280134</v>
      </c>
    </row>
    <row r="21" spans="1:13" ht="12.75">
      <c r="A21" s="3">
        <f>+energy!A21</f>
        <v>2009</v>
      </c>
      <c r="B21" s="5">
        <f>+(((energy!B21/energy!B20)-1)*100)</f>
        <v>-3.18484790757132</v>
      </c>
      <c r="C21" s="5">
        <f>+(((energy!C21/energy!C20)-1)*100)</f>
        <v>-2.9229618100441224</v>
      </c>
      <c r="D21" s="5">
        <f>+(((energy!D21/energy!D20)-1)*100)</f>
        <v>-2.208106486668071</v>
      </c>
      <c r="E21" s="5">
        <f>+(((energy!E21/energy!E20)-1)*100)</f>
        <v>-2.4987650737282374</v>
      </c>
      <c r="F21" s="5">
        <f>+(((energy!F21/energy!F20)-1)*100)</f>
        <v>-4.470569814768943</v>
      </c>
      <c r="G21" s="5">
        <f>+(((energy!G21/energy!G20)-1)*100)</f>
        <v>-0.36430191170736537</v>
      </c>
      <c r="H21" s="5">
        <f>+(((energy!H21/energy!H20)-1)*100)</f>
        <v>-8.247654447600429</v>
      </c>
      <c r="I21" s="5">
        <f>+(((energy!I21/energy!I20)-1)*100)</f>
        <v>-7.995678442456066</v>
      </c>
      <c r="J21" s="5">
        <f>+(((energy!J21/energy!J20)-1)*100)</f>
        <v>-6.567293419604758</v>
      </c>
      <c r="K21" s="5">
        <f>+(((energy!K21/energy!K20)-1)*100)</f>
        <v>-3.2658751141057984</v>
      </c>
      <c r="L21" s="5">
        <f>+(((energy!L21/energy!L20)-1)*100)</f>
        <v>-3.880092812140523</v>
      </c>
      <c r="M21" s="5">
        <f>+(((energy!M21/energy!M20)-1)*100)</f>
        <v>-1.5807519793799352</v>
      </c>
    </row>
    <row r="22" spans="1:13" ht="12.75">
      <c r="A22" s="3">
        <f>+energy!A22</f>
        <v>2010</v>
      </c>
      <c r="B22" s="5">
        <f>+(((energy!B22/energy!B21)-1)*100)</f>
        <v>2.7486294534452282</v>
      </c>
      <c r="C22" s="5">
        <f>+(((energy!C22/energy!C21)-1)*100)</f>
        <v>3.421915043418533</v>
      </c>
      <c r="D22" s="5">
        <f>+(((energy!D22/energy!D21)-1)*100)</f>
        <v>4.5072430876672565</v>
      </c>
      <c r="E22" s="5">
        <f>+(((energy!E22/energy!E21)-1)*100)</f>
        <v>7.915284144576673</v>
      </c>
      <c r="F22" s="5">
        <f>+(((energy!F22/energy!F21)-1)*100)</f>
        <v>7.982927904738002</v>
      </c>
      <c r="G22" s="5">
        <f>+(((energy!G22/energy!G21)-1)*100)</f>
        <v>3.417350803425512</v>
      </c>
      <c r="H22" s="5">
        <f>+(((energy!H22/energy!H21)-1)*100)</f>
        <v>7.340478345747492</v>
      </c>
      <c r="I22" s="5">
        <f>+(((energy!I22/energy!I21)-1)*100)</f>
        <v>5.092846062626077</v>
      </c>
      <c r="J22" s="5">
        <f>+(((energy!J22/energy!J21)-1)*100)</f>
        <v>6.451913800046438</v>
      </c>
      <c r="K22" s="5">
        <f>+(((energy!K22/energy!K21)-1)*100)</f>
        <v>3.2728513583660357</v>
      </c>
      <c r="L22" s="5">
        <f>+(((energy!L22/energy!L21)-1)*100)</f>
        <v>7.2084707196402364</v>
      </c>
      <c r="M22" s="5">
        <f>+(((energy!M22/energy!M21)-1)*100)</f>
        <v>8.324775728327193</v>
      </c>
    </row>
    <row r="23" spans="1:13" ht="12.75">
      <c r="A23" s="3">
        <f>+energy!A23</f>
        <v>2011</v>
      </c>
      <c r="B23" s="5">
        <f>+(((energy!B23/energy!B22)-1)*100)</f>
        <v>-1.5735090449444655</v>
      </c>
      <c r="C23" s="5">
        <f>+(((energy!C23/energy!C22)-1)*100)</f>
        <v>-1.4049552418936906</v>
      </c>
      <c r="D23" s="5">
        <f>+(((energy!D23/energy!D22)-1)*100)</f>
        <v>-0.3742054827650665</v>
      </c>
      <c r="E23" s="5">
        <f>+(((energy!E23/energy!E22)-1)*100)</f>
        <v>-3.343763255692045</v>
      </c>
      <c r="F23" s="5">
        <f>+(((energy!F23/energy!F22)-1)*100)</f>
        <v>-0.03159599048344619</v>
      </c>
      <c r="G23" s="5">
        <f>+(((energy!G23/energy!G22)-1)*100)</f>
        <v>-0.7935958055183767</v>
      </c>
      <c r="H23" s="5">
        <f>+(((energy!H23/energy!H22)-1)*100)</f>
        <v>-1.3362676346822755</v>
      </c>
      <c r="I23" s="5">
        <f>+(((energy!I23/energy!I22)-1)*100)</f>
        <v>-2.4042423651301825</v>
      </c>
      <c r="J23" s="5">
        <f>+(((energy!J23/energy!J22)-1)*100)</f>
        <v>-1.8421070746860169</v>
      </c>
      <c r="K23" s="5">
        <f>+(((energy!K23/energy!K22)-1)*100)</f>
        <v>0.8776227321294128</v>
      </c>
      <c r="L23" s="5">
        <f>+(((energy!L23/energy!L22)-1)*100)</f>
        <v>-0.3916134793359505</v>
      </c>
      <c r="M23" s="5">
        <f>+(((energy!M23/energy!M22)-1)*100)</f>
        <v>0.5247651086618843</v>
      </c>
    </row>
    <row r="24" spans="1:13" ht="12.75">
      <c r="A24" s="3">
        <f>+energy!A24</f>
        <v>2012</v>
      </c>
      <c r="B24" s="5">
        <f>+(((energy!B24/energy!B23)-1)*100)</f>
        <v>1.0605723778423615</v>
      </c>
      <c r="C24" s="5">
        <f>+(((energy!C24/energy!C23)-1)*100)</f>
        <v>0.15489016327501215</v>
      </c>
      <c r="D24" s="5">
        <f>+(((energy!D24/energy!D23)-1)*100)</f>
        <v>-0.05645572910273344</v>
      </c>
      <c r="E24" s="5">
        <f>+(((energy!E24/energy!E23)-1)*100)</f>
        <v>0.31970675294721307</v>
      </c>
      <c r="F24" s="5">
        <f>+(((energy!F24/energy!F23)-1)*100)</f>
        <v>3.825163289767186</v>
      </c>
      <c r="G24" s="5">
        <f>+(((energy!G24/energy!G23)-1)*100)</f>
        <v>2.4387460670021177</v>
      </c>
      <c r="H24" s="5">
        <f>+(((energy!H24/energy!H23)-1)*100)</f>
        <v>2.54901238588896</v>
      </c>
      <c r="I24" s="5">
        <f>+(((energy!I24/energy!I23)-1)*100)</f>
        <v>1.1547861285254868</v>
      </c>
      <c r="J24" s="5">
        <f>+(((energy!J24/energy!J23)-1)*100)</f>
        <v>1.7961624438618262</v>
      </c>
      <c r="K24" s="5">
        <f>+(((energy!K24/energy!K23)-1)*100)</f>
        <v>1.7035116316161059</v>
      </c>
      <c r="L24" s="5">
        <f>+(((energy!L24/energy!L23)-1)*100)</f>
        <v>2.4060336459653</v>
      </c>
      <c r="M24" s="5">
        <f>+(((energy!M24/energy!M23)-1)*100)</f>
        <v>0.21740868725124152</v>
      </c>
    </row>
    <row r="25" spans="1:13" ht="12.75">
      <c r="A25" s="3">
        <f>+energy!A25</f>
        <v>2013</v>
      </c>
      <c r="B25" s="5">
        <f>+(((energy!B25/energy!B24)-1)*100)</f>
        <v>1.304331010628923</v>
      </c>
      <c r="C25" s="5">
        <f>+(((energy!C25/energy!C24)-1)*100)</f>
        <v>0.018869044070335406</v>
      </c>
      <c r="D25" s="5">
        <f>+(((energy!D25/energy!D24)-1)*100)</f>
        <v>2.090088642854959</v>
      </c>
      <c r="E25" s="5">
        <f>+(((energy!E25/energy!E24)-1)*100)</f>
        <v>1.9645686668633866</v>
      </c>
      <c r="F25" s="5">
        <f>+(((energy!F25/energy!F24)-1)*100)</f>
        <v>5.975975606005757</v>
      </c>
      <c r="G25" s="5">
        <f>+(((energy!G25/energy!G24)-1)*100)</f>
        <v>2.943083373239186</v>
      </c>
      <c r="H25" s="5">
        <f>+(((energy!H25/energy!H24)-1)*100)</f>
        <v>3.221536677332937</v>
      </c>
      <c r="I25" s="5">
        <f>+(((energy!I25/energy!I24)-1)*100)</f>
        <v>0.796766770390378</v>
      </c>
      <c r="J25" s="5">
        <f>+(((energy!J25/energy!J24)-1)*100)</f>
        <v>2.2447078130501508</v>
      </c>
      <c r="K25" s="5">
        <f>+(((energy!K25/energy!K24)-1)*100)</f>
        <v>2.7132290450530228</v>
      </c>
      <c r="L25" s="5">
        <f>+(((energy!L25/energy!L24)-1)*100)</f>
        <v>4.116547233485313</v>
      </c>
      <c r="M25" s="5">
        <f>+(((energy!M25/energy!M24)-1)*100)</f>
        <v>1.3935237018751545</v>
      </c>
    </row>
    <row r="26" spans="1:13" ht="12.75">
      <c r="A26" s="3">
        <f>+energy!A26</f>
        <v>2014</v>
      </c>
      <c r="B26" s="5">
        <f>+(((energy!B26/energy!B25)-1)*100)</f>
        <v>0.914903585131932</v>
      </c>
      <c r="C26" s="5">
        <f>+(((energy!C26/energy!C25)-1)*100)</f>
        <v>-0.17514759390644397</v>
      </c>
      <c r="D26" s="5">
        <f>+(((energy!D26/energy!D25)-1)*100)</f>
        <v>1.9475115440264146</v>
      </c>
      <c r="E26" s="5">
        <f>+(((energy!E26/energy!E25)-1)*100)</f>
        <v>1.6741347605184975</v>
      </c>
      <c r="F26" s="5">
        <f>+(((energy!F26/energy!F25)-1)*100)</f>
        <v>4.443037996740662</v>
      </c>
      <c r="G26" s="5">
        <f>+(((energy!G26/energy!G25)-1)*100)</f>
        <v>2.1545382796020363</v>
      </c>
      <c r="H26" s="5">
        <f>+(((energy!H26/energy!H25)-1)*100)</f>
        <v>2.5625988048283643</v>
      </c>
      <c r="I26" s="5">
        <f>+(((energy!I26/energy!I25)-1)*100)</f>
        <v>0.6494693560947784</v>
      </c>
      <c r="J26" s="5">
        <f>+(((energy!J26/energy!J25)-1)*100)</f>
        <v>1.8384294654966826</v>
      </c>
      <c r="K26" s="5">
        <f>+(((energy!K26/energy!K25)-1)*100)</f>
        <v>2.273210877838272</v>
      </c>
      <c r="L26" s="5">
        <f>+(((energy!L26/energy!L25)-1)*100)</f>
        <v>3.4351615879706587</v>
      </c>
      <c r="M26" s="5">
        <f>+(((energy!M26/energy!M25)-1)*100)</f>
        <v>1.1916768617336704</v>
      </c>
    </row>
    <row r="27" spans="1:13" ht="12.75">
      <c r="A27" s="3">
        <f>+energy!A27</f>
        <v>2015</v>
      </c>
      <c r="B27" s="5">
        <f>+(((energy!B27/energy!B26)-1)*100)</f>
        <v>0.5636394237450215</v>
      </c>
      <c r="C27" s="5">
        <f>+(((energy!C27/energy!C26)-1)*100)</f>
        <v>-0.1342461830873276</v>
      </c>
      <c r="D27" s="5">
        <f>+(((energy!D27/energy!D26)-1)*100)</f>
        <v>1.3468359672741848</v>
      </c>
      <c r="E27" s="5">
        <f>+(((energy!E27/energy!E26)-1)*100)</f>
        <v>1.2590206341983823</v>
      </c>
      <c r="F27" s="5">
        <f>+(((energy!F27/energy!F26)-1)*100)</f>
        <v>2.6815045984717845</v>
      </c>
      <c r="G27" s="5">
        <f>+(((energy!G27/energy!G26)-1)*100)</f>
        <v>1.6716588746481076</v>
      </c>
      <c r="H27" s="5">
        <f>+(((energy!H27/energy!H26)-1)*100)</f>
        <v>2.031452375312215</v>
      </c>
      <c r="I27" s="5">
        <f>+(((energy!I27/energy!I26)-1)*100)</f>
        <v>0.2693545744435477</v>
      </c>
      <c r="J27" s="5">
        <f>+(((energy!J27/energy!J26)-1)*100)</f>
        <v>1.425286152013383</v>
      </c>
      <c r="K27" s="5">
        <f>+(((energy!K27/energy!K26)-1)*100)</f>
        <v>1.7685127998957828</v>
      </c>
      <c r="L27" s="5">
        <f>+(((energy!L27/energy!L26)-1)*100)</f>
        <v>2.200588590168806</v>
      </c>
      <c r="M27" s="5">
        <f>+(((energy!M27/energy!M26)-1)*100)</f>
        <v>0.740791704629773</v>
      </c>
    </row>
    <row r="28" spans="1:13" ht="12.75">
      <c r="A28" s="3">
        <f>+energy!A28</f>
        <v>2016</v>
      </c>
      <c r="B28" s="5">
        <f>+(((energy!B28/energy!B27)-1)*100)</f>
        <v>0.37137166114502573</v>
      </c>
      <c r="C28" s="5">
        <f>+(((energy!C28/energy!C27)-1)*100)</f>
        <v>-0.2377360109366733</v>
      </c>
      <c r="D28" s="5">
        <f>+(((energy!D28/energy!D27)-1)*100)</f>
        <v>0.864395739720436</v>
      </c>
      <c r="E28" s="5">
        <f>+(((energy!E28/energy!E27)-1)*100)</f>
        <v>0.9914254115723331</v>
      </c>
      <c r="F28" s="5">
        <f>+(((energy!F28/energy!F27)-1)*100)</f>
        <v>1.858397959695779</v>
      </c>
      <c r="G28" s="5">
        <f>+(((energy!G28/energy!G27)-1)*100)</f>
        <v>1.415433859608739</v>
      </c>
      <c r="H28" s="5">
        <f>+(((energy!H28/energy!H27)-1)*100)</f>
        <v>1.4957109205230967</v>
      </c>
      <c r="I28" s="5">
        <f>+(((energy!I28/energy!I27)-1)*100)</f>
        <v>0.07605436098381269</v>
      </c>
      <c r="J28" s="5">
        <f>+(((energy!J28/energy!J27)-1)*100)</f>
        <v>0.8032609014431813</v>
      </c>
      <c r="K28" s="5">
        <f>+(((energy!K28/energy!K27)-1)*100)</f>
        <v>1.379371916058858</v>
      </c>
      <c r="L28" s="5">
        <f>+(((energy!L28/energy!L27)-1)*100)</f>
        <v>1.1959146382857666</v>
      </c>
      <c r="M28" s="5">
        <f>+(((energy!M28/energy!M27)-1)*100)</f>
        <v>0.4877695552603756</v>
      </c>
    </row>
    <row r="29" spans="1:13" ht="12.75">
      <c r="A29" s="3">
        <f>+energy!A29</f>
        <v>2017</v>
      </c>
      <c r="B29" s="5">
        <f>+(((energy!B29/energy!B28)-1)*100)</f>
        <v>0.3686949006064921</v>
      </c>
      <c r="C29" s="5">
        <f>+(((energy!C29/energy!C28)-1)*100)</f>
        <v>-0.09895072923201687</v>
      </c>
      <c r="D29" s="5">
        <f>+(((energy!D29/energy!D28)-1)*100)</f>
        <v>0.8148446511220486</v>
      </c>
      <c r="E29" s="5">
        <f>+(((energy!E29/energy!E28)-1)*100)</f>
        <v>1.003179913590424</v>
      </c>
      <c r="F29" s="5">
        <f>+(((energy!F29/energy!F28)-1)*100)</f>
        <v>1.7308487790404392</v>
      </c>
      <c r="G29" s="5">
        <f>+(((energy!G29/energy!G28)-1)*100)</f>
        <v>1.5400774825287122</v>
      </c>
      <c r="H29" s="5">
        <f>+(((energy!H29/energy!H28)-1)*100)</f>
        <v>1.3934682831774126</v>
      </c>
      <c r="I29" s="5">
        <f>+(((energy!I29/energy!I28)-1)*100)</f>
        <v>0.17508200473039803</v>
      </c>
      <c r="J29" s="5">
        <f>+(((energy!J29/energy!J28)-1)*100)</f>
        <v>0.7013692794756832</v>
      </c>
      <c r="K29" s="5">
        <f>+(((energy!K29/energy!K28)-1)*100)</f>
        <v>1.4390729865846108</v>
      </c>
      <c r="L29" s="5">
        <f>+(((energy!L29/energy!L28)-1)*100)</f>
        <v>1.1406998627958798</v>
      </c>
      <c r="M29" s="5">
        <f>+(((energy!M29/energy!M28)-1)*100)</f>
        <v>0.5754998239990483</v>
      </c>
    </row>
    <row r="30" spans="1:13" ht="12.75">
      <c r="A30" s="3">
        <f>+energy!A30</f>
        <v>2018</v>
      </c>
      <c r="B30" s="5">
        <f>+(((energy!B30/energy!B29)-1)*100)</f>
        <v>0.48771574683115215</v>
      </c>
      <c r="C30" s="5">
        <f>+(((energy!C30/energy!C29)-1)*100)</f>
        <v>0.08362230795928571</v>
      </c>
      <c r="D30" s="5">
        <f>+(((energy!D30/energy!D29)-1)*100)</f>
        <v>0.9537275940333378</v>
      </c>
      <c r="E30" s="5">
        <f>+(((energy!E30/energy!E29)-1)*100)</f>
        <v>1.142709764513139</v>
      </c>
      <c r="F30" s="5">
        <f>+(((energy!F30/energy!F29)-1)*100)</f>
        <v>1.8312306442777926</v>
      </c>
      <c r="G30" s="5">
        <f>+(((energy!G30/energy!G29)-1)*100)</f>
        <v>1.605001309440901</v>
      </c>
      <c r="H30" s="5">
        <f>+(((energy!H30/energy!H29)-1)*100)</f>
        <v>1.5255963226463498</v>
      </c>
      <c r="I30" s="5">
        <f>+(((energy!I30/energy!I29)-1)*100)</f>
        <v>0.28600817430972647</v>
      </c>
      <c r="J30" s="5">
        <f>+(((energy!J30/energy!J29)-1)*100)</f>
        <v>0.835582286219938</v>
      </c>
      <c r="K30" s="5">
        <f>+(((energy!K30/energy!K29)-1)*100)</f>
        <v>1.539402953009561</v>
      </c>
      <c r="L30" s="5">
        <f>+(((energy!L30/energy!L29)-1)*100)</f>
        <v>1.5017380239435996</v>
      </c>
      <c r="M30" s="5">
        <f>+(((energy!M30/energy!M29)-1)*100)</f>
        <v>0.67432470934079</v>
      </c>
    </row>
    <row r="31" spans="1:13" ht="12.75">
      <c r="A31" s="3">
        <f>+energy!A31</f>
        <v>2019</v>
      </c>
      <c r="B31" s="5">
        <f>+(((energy!B31/energy!B30)-1)*100)</f>
        <v>0.49140949309733895</v>
      </c>
      <c r="C31" s="5">
        <f>+(((energy!C31/energy!C30)-1)*100)</f>
        <v>0.09424574073184644</v>
      </c>
      <c r="D31" s="5">
        <f>+(((energy!D31/energy!D30)-1)*100)</f>
        <v>0.9503110127565995</v>
      </c>
      <c r="E31" s="5">
        <f>+(((energy!E31/energy!E30)-1)*100)</f>
        <v>1.1720208492329354</v>
      </c>
      <c r="F31" s="5">
        <f>+(((energy!F31/energy!F30)-1)*100)</f>
        <v>1.7476381973367872</v>
      </c>
      <c r="G31" s="5">
        <f>+(((energy!G31/energy!G30)-1)*100)</f>
        <v>1.5423398502701469</v>
      </c>
      <c r="H31" s="5">
        <f>+(((energy!H31/energy!H30)-1)*100)</f>
        <v>1.4574626308818672</v>
      </c>
      <c r="I31" s="5">
        <f>+(((energy!I31/energy!I30)-1)*100)</f>
        <v>0.2531940301912172</v>
      </c>
      <c r="J31" s="5">
        <f>+(((energy!J31/energy!J30)-1)*100)</f>
        <v>0.8144616954379957</v>
      </c>
      <c r="K31" s="5">
        <f>+(((energy!K31/energy!K30)-1)*100)</f>
        <v>1.4165615247817565</v>
      </c>
      <c r="L31" s="5">
        <f>+(((energy!L31/energy!L30)-1)*100)</f>
        <v>1.5658284165220637</v>
      </c>
      <c r="M31" s="5">
        <f>+(((energy!M31/energy!M30)-1)*100)</f>
        <v>0.6483212750997946</v>
      </c>
    </row>
    <row r="32" spans="1:13" ht="12.75">
      <c r="A32" s="3">
        <f>+energy!A32</f>
        <v>2020</v>
      </c>
      <c r="B32" s="5">
        <f>+(((energy!B32/energy!B31)-1)*100)</f>
        <v>0.48670424015244684</v>
      </c>
      <c r="C32" s="5">
        <f>+(((energy!C32/energy!C31)-1)*100)</f>
        <v>0.08117056364849162</v>
      </c>
      <c r="D32" s="5">
        <f>+(((energy!D32/energy!D31)-1)*100)</f>
        <v>0.9417122845915449</v>
      </c>
      <c r="E32" s="5">
        <f>+(((energy!E32/energy!E31)-1)*100)</f>
        <v>1.1881668325478545</v>
      </c>
      <c r="F32" s="5">
        <f>+(((energy!F32/energy!F31)-1)*100)</f>
        <v>1.8468725752462944</v>
      </c>
      <c r="G32" s="5">
        <f>+(((energy!G32/energy!G31)-1)*100)</f>
        <v>1.4994783972632098</v>
      </c>
      <c r="H32" s="5">
        <f>+(((energy!H32/energy!H31)-1)*100)</f>
        <v>1.4571674475712504</v>
      </c>
      <c r="I32" s="5">
        <f>+(((energy!I32/energy!I31)-1)*100)</f>
        <v>0.23526917037606232</v>
      </c>
      <c r="J32" s="5">
        <f>+(((energy!J32/energy!J31)-1)*100)</f>
        <v>0.8134691523234316</v>
      </c>
      <c r="K32" s="5">
        <f>+(((energy!K32/energy!K31)-1)*100)</f>
        <v>1.3739014992997678</v>
      </c>
      <c r="L32" s="5">
        <f>+(((energy!L32/energy!L31)-1)*100)</f>
        <v>1.6289567366662983</v>
      </c>
      <c r="M32" s="5">
        <f>+(((energy!M32/energy!M31)-1)*100)</f>
        <v>0.6602572697163467</v>
      </c>
    </row>
    <row r="33" spans="1:13" ht="12.75">
      <c r="A33" s="3">
        <f>+energy!A33</f>
        <v>2021</v>
      </c>
      <c r="B33" s="5">
        <f>+(((energy!B33/energy!B32)-1)*100)</f>
        <v>0.49182283556274964</v>
      </c>
      <c r="C33" s="5">
        <f>+(((energy!C33/energy!C32)-1)*100)</f>
        <v>0.06672578452986411</v>
      </c>
      <c r="D33" s="5">
        <f>+(((energy!D33/energy!D32)-1)*100)</f>
        <v>0.949560950220607</v>
      </c>
      <c r="E33" s="5">
        <f>+(((energy!E33/energy!E32)-1)*100)</f>
        <v>1.253225326333185</v>
      </c>
      <c r="F33" s="5">
        <f>+(((energy!F33/energy!F32)-1)*100)</f>
        <v>1.936845442971813</v>
      </c>
      <c r="G33" s="5">
        <f>+(((energy!G33/energy!G32)-1)*100)</f>
        <v>1.4006301284892997</v>
      </c>
      <c r="H33" s="5">
        <f>+(((energy!H33/energy!H32)-1)*100)</f>
        <v>1.5117550842818517</v>
      </c>
      <c r="I33" s="5">
        <f>+(((energy!I33/energy!I32)-1)*100)</f>
        <v>0.2562627448564392</v>
      </c>
      <c r="J33" s="5">
        <f>+(((energy!J33/energy!J32)-1)*100)</f>
        <v>0.8310103774556321</v>
      </c>
      <c r="K33" s="5">
        <f>+(((energy!K33/energy!K32)-1)*100)</f>
        <v>1.3804166239845816</v>
      </c>
      <c r="L33" s="5">
        <f>+(((energy!L33/energy!L32)-1)*100)</f>
        <v>1.786850472564172</v>
      </c>
      <c r="M33" s="5">
        <f>+(((energy!M33/energy!M32)-1)*100)</f>
        <v>0.6361569959117519</v>
      </c>
    </row>
    <row r="34" spans="1:13" ht="12.75">
      <c r="A34" s="3">
        <f>+energy!A34</f>
        <v>2022</v>
      </c>
      <c r="B34" s="5">
        <f>+(((energy!B34/energy!B33)-1)*100)</f>
        <v>0.2707211482876559</v>
      </c>
      <c r="C34" s="5">
        <f>+(((energy!C34/energy!C33)-1)*100)</f>
        <v>-0.052883618375421104</v>
      </c>
      <c r="D34" s="5">
        <f>+(((energy!D34/energy!D33)-1)*100)</f>
        <v>0.23642763134184008</v>
      </c>
      <c r="E34" s="5">
        <f>+(((energy!E34/energy!E33)-1)*100)</f>
        <v>0.7058658337462997</v>
      </c>
      <c r="F34" s="5">
        <f>+(((energy!F34/energy!F33)-1)*100)</f>
        <v>2.024541745542363</v>
      </c>
      <c r="G34" s="5">
        <f>+(((energy!G34/energy!G33)-1)*100)</f>
        <v>0.7066042728381072</v>
      </c>
      <c r="H34" s="5">
        <f>+(((energy!H34/energy!H33)-1)*100)</f>
        <v>-0.07377153189748187</v>
      </c>
      <c r="I34" s="5">
        <f>+(((energy!I34/energy!I33)-1)*100)</f>
        <v>-0.6052534328769621</v>
      </c>
      <c r="J34" s="5">
        <f>+(((energy!J34/energy!J33)-1)*100)</f>
        <v>-0.062015656867076</v>
      </c>
      <c r="K34" s="5">
        <f>+(((energy!K34/energy!K33)-1)*100)</f>
        <v>0.3650461598777577</v>
      </c>
      <c r="L34" s="5">
        <f>+(((energy!L34/energy!L33)-1)*100)</f>
        <v>1.855683204475822</v>
      </c>
      <c r="M34" s="5">
        <f>+(((energy!M34/energy!M33)-1)*100)</f>
        <v>-0.6076748096726647</v>
      </c>
    </row>
    <row r="35" spans="1:13" ht="12.75">
      <c r="A35" s="3">
        <f>+energy!A35</f>
        <v>2023</v>
      </c>
      <c r="B35" s="5">
        <f>+(((energy!B35/energy!B34)-1)*100)</f>
        <v>0.5191808184870528</v>
      </c>
      <c r="C35" s="5">
        <f>+(((energy!C35/energy!C34)-1)*100)</f>
        <v>0.04625080346991606</v>
      </c>
      <c r="D35" s="5">
        <f>+(((energy!D35/energy!D34)-1)*100)</f>
        <v>0.9556340006444008</v>
      </c>
      <c r="E35" s="5">
        <f>+(((energy!E35/energy!E34)-1)*100)</f>
        <v>1.3012517429946024</v>
      </c>
      <c r="F35" s="5">
        <f>+(((energy!F35/energy!F34)-1)*100)</f>
        <v>1.9265945469082224</v>
      </c>
      <c r="G35" s="5">
        <f>+(((energy!G35/energy!G34)-1)*100)</f>
        <v>1.2407812394014117</v>
      </c>
      <c r="H35" s="5">
        <f>+(((energy!H35/energy!H34)-1)*100)</f>
        <v>1.4383919469629136</v>
      </c>
      <c r="I35" s="5">
        <f>+(((energy!I35/energy!I34)-1)*100)</f>
        <v>0.2514537453713883</v>
      </c>
      <c r="J35" s="5">
        <f>+(((energy!J35/energy!J34)-1)*100)</f>
        <v>0.7663817268635853</v>
      </c>
      <c r="K35" s="5">
        <f>+(((energy!K35/energy!K34)-1)*100)</f>
        <v>1.3327003282805228</v>
      </c>
      <c r="L35" s="5">
        <f>+(((energy!L35/energy!L34)-1)*100)</f>
        <v>1.8035093657475132</v>
      </c>
      <c r="M35" s="5">
        <f>+(((energy!M35/energy!M34)-1)*100)</f>
        <v>0.5847565426857715</v>
      </c>
    </row>
    <row r="36" spans="1:13" ht="12.75">
      <c r="A36" s="3">
        <f>+energy!A36</f>
        <v>2024</v>
      </c>
      <c r="B36" s="5">
        <f>+(((energy!B36/energy!B35)-1)*100)</f>
        <v>0.5325016826759787</v>
      </c>
      <c r="C36" s="5">
        <f>+(((energy!C36/energy!C35)-1)*100)</f>
        <v>0.0763384041576165</v>
      </c>
      <c r="D36" s="5">
        <f>+(((energy!D36/energy!D35)-1)*100)</f>
        <v>0.9458521771410711</v>
      </c>
      <c r="E36" s="5">
        <f>+(((energy!E36/energy!E35)-1)*100)</f>
        <v>1.3248654498225765</v>
      </c>
      <c r="F36" s="5">
        <f>+(((energy!F36/energy!F35)-1)*100)</f>
        <v>2.0339600733224827</v>
      </c>
      <c r="G36" s="5">
        <f>+(((energy!G36/energy!G35)-1)*100)</f>
        <v>1.2281187013450712</v>
      </c>
      <c r="H36" s="5">
        <f>+(((energy!H36/energy!H35)-1)*100)</f>
        <v>1.420968794064681</v>
      </c>
      <c r="I36" s="5">
        <f>+(((energy!I36/energy!I35)-1)*100)</f>
        <v>0.2694180136439739</v>
      </c>
      <c r="J36" s="5">
        <f>+(((energy!J36/energy!J35)-1)*100)</f>
        <v>0.8106709880514984</v>
      </c>
      <c r="K36" s="5">
        <f>+(((energy!K36/energy!K35)-1)*100)</f>
        <v>1.3159479484400771</v>
      </c>
      <c r="L36" s="5">
        <f>+(((energy!L36/energy!L35)-1)*100)</f>
        <v>1.8280380982196531</v>
      </c>
      <c r="M36" s="5">
        <f>+(((energy!M36/energy!M35)-1)*100)</f>
        <v>0.6198183011331793</v>
      </c>
    </row>
    <row r="37" spans="1:13" ht="12.75">
      <c r="A37" s="3">
        <f>+energy!A37</f>
        <v>2025</v>
      </c>
      <c r="B37" s="5">
        <f>+(((energy!B37/energy!B36)-1)*100)</f>
        <v>0.45549335894752296</v>
      </c>
      <c r="C37" s="5">
        <f>+(((energy!C37/energy!C36)-1)*100)</f>
        <v>0.0038302468986950444</v>
      </c>
      <c r="D37" s="5">
        <f>+(((energy!D37/energy!D36)-1)*100)</f>
        <v>0.8456760925981355</v>
      </c>
      <c r="E37" s="5">
        <f>+(((energy!E37/energy!E36)-1)*100)</f>
        <v>1.2555888425045403</v>
      </c>
      <c r="F37" s="5">
        <f>+(((energy!F37/energy!F36)-1)*100)</f>
        <v>2.187506582801091</v>
      </c>
      <c r="G37" s="5">
        <f>+(((energy!G37/energy!G36)-1)*100)</f>
        <v>1.1555321731750112</v>
      </c>
      <c r="H37" s="5">
        <f>+(((energy!H37/energy!H36)-1)*100)</f>
        <v>1.3469863093694245</v>
      </c>
      <c r="I37" s="5">
        <f>+(((energy!I37/energy!I36)-1)*100)</f>
        <v>0.2003309184337443</v>
      </c>
      <c r="J37" s="5">
        <f>+(((energy!J37/energy!J36)-1)*100)</f>
        <v>0.7194891559785699</v>
      </c>
      <c r="K37" s="5">
        <f>+(((energy!K37/energy!K36)-1)*100)</f>
        <v>1.2397698431898085</v>
      </c>
      <c r="L37" s="5">
        <f>+(((energy!L37/energy!L36)-1)*100)</f>
        <v>1.7580876002387669</v>
      </c>
      <c r="M37" s="5">
        <f>+(((energy!M37/energy!M36)-1)*100)</f>
        <v>0.5387068119678817</v>
      </c>
    </row>
    <row r="38" spans="1:13" ht="12.75">
      <c r="A38" s="3">
        <f>+energy!A38</f>
        <v>2026</v>
      </c>
      <c r="B38" s="5">
        <f>+(((energy!B38/energy!B37)-1)*100)</f>
        <v>0.4573614325082298</v>
      </c>
      <c r="C38" s="5">
        <f>+(((energy!C38/energy!C37)-1)*100)</f>
        <v>0.014404687575630959</v>
      </c>
      <c r="D38" s="5">
        <f>+(((energy!D38/energy!D37)-1)*100)</f>
        <v>0.8315595670014719</v>
      </c>
      <c r="E38" s="5">
        <f>+(((energy!E38/energy!E37)-1)*100)</f>
        <v>1.246947458851233</v>
      </c>
      <c r="F38" s="5">
        <f>+(((energy!F38/energy!F37)-1)*100)</f>
        <v>2.163039627318586</v>
      </c>
      <c r="G38" s="5">
        <f>+(((energy!G38/energy!G37)-1)*100)</f>
        <v>1.1151377602086843</v>
      </c>
      <c r="H38" s="5">
        <f>+(((energy!H38/energy!H37)-1)*100)</f>
        <v>1.2272024205898902</v>
      </c>
      <c r="I38" s="5">
        <f>+(((energy!I38/energy!I37)-1)*100)</f>
        <v>0.14963600574664504</v>
      </c>
      <c r="J38" s="5">
        <f>+(((energy!J38/energy!J37)-1)*100)</f>
        <v>0.7856135105364981</v>
      </c>
      <c r="K38" s="5">
        <f>+(((energy!K38/energy!K37)-1)*100)</f>
        <v>1.216935293895327</v>
      </c>
      <c r="L38" s="5">
        <f>+(((energy!L38/energy!L37)-1)*100)</f>
        <v>1.7939270114209371</v>
      </c>
      <c r="M38" s="5">
        <f>+(((energy!M38/energy!M37)-1)*100)</f>
        <v>0.39233397147564464</v>
      </c>
    </row>
    <row r="39" spans="1:13" ht="12.75">
      <c r="A39" s="3">
        <f>+energy!A39</f>
        <v>2027</v>
      </c>
      <c r="B39" s="5">
        <f>+(((energy!B39/energy!B38)-1)*100)</f>
        <v>0.4441671387573898</v>
      </c>
      <c r="C39" s="5">
        <f>+(((energy!C39/energy!C38)-1)*100)</f>
        <v>-0.033660697592219346</v>
      </c>
      <c r="D39" s="5">
        <f>+(((energy!D39/energy!D38)-1)*100)</f>
        <v>0.8196563918683619</v>
      </c>
      <c r="E39" s="5">
        <f>+(((energy!E39/energy!E38)-1)*100)</f>
        <v>1.2425470958160822</v>
      </c>
      <c r="F39" s="5">
        <f>+(((energy!F39/energy!F38)-1)*100)</f>
        <v>2.0894671329134473</v>
      </c>
      <c r="G39" s="5">
        <f>+(((energy!G39/energy!G38)-1)*100)</f>
        <v>1.0471865831827243</v>
      </c>
      <c r="H39" s="5">
        <f>+(((energy!H39/energy!H38)-1)*100)</f>
        <v>1.2512411937509293</v>
      </c>
      <c r="I39" s="5">
        <f>+(((energy!I39/energy!I38)-1)*100)</f>
        <v>0.12586667905858384</v>
      </c>
      <c r="J39" s="5">
        <f>+(((energy!J39/energy!J38)-1)*100)</f>
        <v>0.8030557391517368</v>
      </c>
      <c r="K39" s="5">
        <f>+(((energy!K39/energy!K38)-1)*100)</f>
        <v>1.2257394394945553</v>
      </c>
      <c r="L39" s="5">
        <f>+(((energy!L39/energy!L38)-1)*100)</f>
        <v>1.7386382210369034</v>
      </c>
      <c r="M39" s="5">
        <f>+(((energy!M39/energy!M38)-1)*100)</f>
        <v>0.2950251669445292</v>
      </c>
    </row>
    <row r="40" spans="1:13" ht="12.75">
      <c r="A40" s="3">
        <f>+energy!A40</f>
        <v>2028</v>
      </c>
      <c r="B40" s="5">
        <f>+(((energy!B40/energy!B39)-1)*100)</f>
        <v>0.45984015200253303</v>
      </c>
      <c r="C40" s="5">
        <f>+(((energy!C40/energy!C39)-1)*100)</f>
        <v>-0.05446825111297127</v>
      </c>
      <c r="D40" s="5">
        <f>+(((energy!D40/energy!D39)-1)*100)</f>
        <v>0.8225618031345361</v>
      </c>
      <c r="E40" s="5">
        <f>+(((energy!E40/energy!E39)-1)*100)</f>
        <v>1.2586749945421971</v>
      </c>
      <c r="F40" s="5">
        <f>+(((energy!F40/energy!F39)-1)*100)</f>
        <v>1.9043704452593069</v>
      </c>
      <c r="G40" s="5">
        <f>+(((energy!G40/energy!G39)-1)*100)</f>
        <v>1.0183932077264313</v>
      </c>
      <c r="H40" s="5">
        <f>+(((energy!H40/energy!H39)-1)*100)</f>
        <v>1.2594482371216964</v>
      </c>
      <c r="I40" s="5">
        <f>+(((energy!I40/energy!I39)-1)*100)</f>
        <v>0.12814149353819193</v>
      </c>
      <c r="J40" s="5">
        <f>+(((energy!J40/energy!J39)-1)*100)</f>
        <v>0.8629293270542515</v>
      </c>
      <c r="K40" s="5">
        <f>+(((energy!K40/energy!K39)-1)*100)</f>
        <v>1.2565763923299889</v>
      </c>
      <c r="L40" s="5">
        <f>+(((energy!L40/energy!L39)-1)*100)</f>
        <v>1.8462350171124298</v>
      </c>
      <c r="M40" s="5">
        <f>+(((energy!M40/energy!M39)-1)*100)</f>
        <v>0.2795620370132479</v>
      </c>
    </row>
    <row r="41" spans="1:13" ht="12.75">
      <c r="A41" s="3">
        <f>+energy!A41</f>
        <v>2029</v>
      </c>
      <c r="B41" s="5">
        <f>+(((energy!B41/energy!B40)-1)*100)</f>
        <v>0.37985354958181006</v>
      </c>
      <c r="C41" s="5">
        <f>+(((energy!C41/energy!C40)-1)*100)</f>
        <v>-0.1633500649526276</v>
      </c>
      <c r="D41" s="5">
        <f>+(((energy!D41/energy!D40)-1)*100)</f>
        <v>0.7048908248033614</v>
      </c>
      <c r="E41" s="5">
        <f>+(((energy!E41/energy!E40)-1)*100)</f>
        <v>1.1671947364139124</v>
      </c>
      <c r="F41" s="5">
        <f>+(((energy!F41/energy!F40)-1)*100)</f>
        <v>1.7902228369153894</v>
      </c>
      <c r="G41" s="5">
        <f>+(((energy!G41/energy!G40)-1)*100)</f>
        <v>0.9559427344709714</v>
      </c>
      <c r="H41" s="5">
        <f>+(((energy!H41/energy!H40)-1)*100)</f>
        <v>1.1963886723146855</v>
      </c>
      <c r="I41" s="5">
        <f>+(((energy!I41/energy!I40)-1)*100)</f>
        <v>0.04298163503397845</v>
      </c>
      <c r="J41" s="5">
        <f>+(((energy!J41/energy!J40)-1)*100)</f>
        <v>0.821027800586327</v>
      </c>
      <c r="K41" s="5">
        <f>+(((energy!K41/energy!K40)-1)*100)</f>
        <v>1.157503309164909</v>
      </c>
      <c r="L41" s="5">
        <f>+(((energy!L41/energy!L40)-1)*100)</f>
        <v>1.8098142982957865</v>
      </c>
      <c r="M41" s="5">
        <f>+(((energy!M41/energy!M40)-1)*100)</f>
        <v>0.166358200728145</v>
      </c>
    </row>
    <row r="42" spans="1:13" ht="12.75">
      <c r="A42" s="3">
        <f>+energy!A42</f>
        <v>2030</v>
      </c>
      <c r="B42" s="5">
        <f>+(((energy!B42/energy!B41)-1)*100)</f>
        <v>0.4156478563136945</v>
      </c>
      <c r="C42" s="5">
        <f>+(((energy!C42/energy!C41)-1)*100)</f>
        <v>-0.15049117109223742</v>
      </c>
      <c r="D42" s="5">
        <f>+(((energy!D42/energy!D41)-1)*100)</f>
        <v>0.710435848327795</v>
      </c>
      <c r="E42" s="5">
        <f>+(((energy!E42/energy!E41)-1)*100)</f>
        <v>1.193443829810037</v>
      </c>
      <c r="F42" s="5">
        <f>+(((energy!F42/energy!F41)-1)*100)</f>
        <v>1.8902631297561312</v>
      </c>
      <c r="G42" s="5">
        <f>+(((energy!G42/energy!G41)-1)*100)</f>
        <v>0.986759749411048</v>
      </c>
      <c r="H42" s="5">
        <f>+(((energy!H42/energy!H41)-1)*100)</f>
        <v>1.2675346815006705</v>
      </c>
      <c r="I42" s="5">
        <f>+(((energy!I42/energy!I41)-1)*100)</f>
        <v>0.08323485038159717</v>
      </c>
      <c r="J42" s="5">
        <f>+(((energy!J42/energy!J41)-1)*100)</f>
        <v>0.9032708676476986</v>
      </c>
      <c r="K42" s="5">
        <f>+(((energy!K42/energy!K41)-1)*100)</f>
        <v>1.191208920461051</v>
      </c>
      <c r="L42" s="5">
        <f>+(((energy!L42/energy!L41)-1)*100)</f>
        <v>1.7283783304168354</v>
      </c>
      <c r="M42" s="5">
        <f>+(((energy!M42/energy!M41)-1)*100)</f>
        <v>0.17243380637599337</v>
      </c>
    </row>
    <row r="43" spans="1:13" ht="12.75">
      <c r="A43" s="3">
        <f>+energy!A43</f>
        <v>2031</v>
      </c>
      <c r="B43" s="5">
        <f>+(((energy!B43/energy!B42)-1)*100)</f>
        <v>0.6138466878238935</v>
      </c>
      <c r="C43" s="5">
        <f>+(((energy!C43/energy!C42)-1)*100)</f>
        <v>0.06265191434307038</v>
      </c>
      <c r="D43" s="5">
        <f>+(((energy!D43/energy!D42)-1)*100)</f>
        <v>0.8551197603572591</v>
      </c>
      <c r="E43" s="5">
        <f>+(((energy!E43/energy!E42)-1)*100)</f>
        <v>1.3894592397441619</v>
      </c>
      <c r="F43" s="5">
        <f>+(((energy!F43/energy!F42)-1)*100)</f>
        <v>2.0387008209336033</v>
      </c>
      <c r="G43" s="5">
        <f>+(((energy!G43/energy!G42)-1)*100)</f>
        <v>1.2110775592923062</v>
      </c>
      <c r="H43" s="5">
        <f>+(((energy!H43/energy!H42)-1)*100)</f>
        <v>1.4541166498082347</v>
      </c>
      <c r="I43" s="5">
        <f>+(((energy!I43/energy!I42)-1)*100)</f>
        <v>0.3421901048200837</v>
      </c>
      <c r="J43" s="5">
        <f>+(((energy!J43/energy!J42)-1)*100)</f>
        <v>1.103742002735686</v>
      </c>
      <c r="K43" s="5">
        <f>+(((energy!K43/energy!K42)-1)*100)</f>
        <v>1.3822497437383063</v>
      </c>
      <c r="L43" s="5">
        <f>+(((energy!L43/energy!L42)-1)*100)</f>
        <v>1.7977153356938835</v>
      </c>
      <c r="M43" s="5">
        <f>+(((energy!M43/energy!M42)-1)*100)</f>
        <v>0.4244465515951479</v>
      </c>
    </row>
    <row r="44" spans="1:13" ht="12.75">
      <c r="A44" s="3">
        <f>+energy!A44</f>
        <v>2032</v>
      </c>
      <c r="B44" s="5">
        <f>+(((energy!B44/energy!B43)-1)*100)</f>
        <v>0.6028863282372621</v>
      </c>
      <c r="C44" s="5">
        <f>+(((energy!C44/energy!C43)-1)*100)</f>
        <v>0.10037517414760444</v>
      </c>
      <c r="D44" s="5">
        <f>+(((energy!D44/energy!D43)-1)*100)</f>
        <v>0.7565276076070049</v>
      </c>
      <c r="E44" s="5">
        <f>+(((energy!E44/energy!E43)-1)*100)</f>
        <v>1.3475820619828438</v>
      </c>
      <c r="F44" s="5">
        <f>+(((energy!F44/energy!F43)-1)*100)</f>
        <v>1.9396395574889924</v>
      </c>
      <c r="G44" s="5">
        <f>+(((energy!G44/energy!G43)-1)*100)</f>
        <v>1.235320411138674</v>
      </c>
      <c r="H44" s="5">
        <f>+(((energy!H44/energy!H43)-1)*100)</f>
        <v>1.351047812876227</v>
      </c>
      <c r="I44" s="5">
        <f>+(((energy!I44/energy!I43)-1)*100)</f>
        <v>0.34755847087175606</v>
      </c>
      <c r="J44" s="5">
        <f>+(((energy!J44/energy!J43)-1)*100)</f>
        <v>1.0883046494997828</v>
      </c>
      <c r="K44" s="5">
        <f>+(((energy!K44/energy!K43)-1)*100)</f>
        <v>1.2752798503911977</v>
      </c>
      <c r="L44" s="5">
        <f>+(((energy!L44/energy!L43)-1)*100)</f>
        <v>1.7795358627620717</v>
      </c>
      <c r="M44" s="5">
        <f>+(((energy!M44/energy!M43)-1)*100)</f>
        <v>0.42753398337957993</v>
      </c>
    </row>
    <row r="45" spans="1:13" ht="12.75">
      <c r="A45" s="3">
        <f>+energy!A45</f>
        <v>2033</v>
      </c>
      <c r="B45" s="5">
        <f>+(((energy!B45/energy!B44)-1)*100)</f>
        <v>0.6189858191973929</v>
      </c>
      <c r="C45" s="5">
        <f>+(((energy!C45/energy!C44)-1)*100)</f>
        <v>0.10249937833126666</v>
      </c>
      <c r="D45" s="5">
        <f>+(((energy!D45/energy!D44)-1)*100)</f>
        <v>0.6966456852627534</v>
      </c>
      <c r="E45" s="5">
        <f>+(((energy!E45/energy!E44)-1)*100)</f>
        <v>1.3223840767283557</v>
      </c>
      <c r="F45" s="5">
        <f>+(((energy!F45/energy!F44)-1)*100)</f>
        <v>1.9942539732834108</v>
      </c>
      <c r="G45" s="5">
        <f>+(((energy!G45/energy!G44)-1)*100)</f>
        <v>1.2075341806178086</v>
      </c>
      <c r="H45" s="5">
        <f>+(((energy!H45/energy!H44)-1)*100)</f>
        <v>1.388941291140311</v>
      </c>
      <c r="I45" s="5">
        <f>+(((energy!I45/energy!I44)-1)*100)</f>
        <v>0.3334820162165464</v>
      </c>
      <c r="J45" s="5">
        <f>+(((energy!J45/energy!J44)-1)*100)</f>
        <v>1.103292585943727</v>
      </c>
      <c r="K45" s="5">
        <f>+(((energy!K45/energy!K44)-1)*100)</f>
        <v>1.2258725172792362</v>
      </c>
      <c r="L45" s="5">
        <f>+(((energy!L45/energy!L44)-1)*100)</f>
        <v>1.7014775108054048</v>
      </c>
      <c r="M45" s="5">
        <f>+(((energy!M45/energy!M44)-1)*100)</f>
        <v>0.4147895312748284</v>
      </c>
    </row>
    <row r="46" spans="1:13" ht="12.75">
      <c r="A46" s="3">
        <f>+energy!A46</f>
        <v>2034</v>
      </c>
      <c r="B46" s="5">
        <f>+(((energy!B46/energy!B45)-1)*100)</f>
        <v>0.6004596946509455</v>
      </c>
      <c r="C46" s="5">
        <f>+(((energy!C46/energy!C45)-1)*100)</f>
        <v>0.11199095788212432</v>
      </c>
      <c r="D46" s="5">
        <f>+(((energy!D46/energy!D45)-1)*100)</f>
        <v>0.593658597584823</v>
      </c>
      <c r="E46" s="5">
        <f>+(((energy!E46/energy!E45)-1)*100)</f>
        <v>1.2087571832234634</v>
      </c>
      <c r="F46" s="5">
        <f>+(((energy!F46/energy!F45)-1)*100)</f>
        <v>1.9282369949326528</v>
      </c>
      <c r="G46" s="5">
        <f>+(((energy!G46/energy!G45)-1)*100)</f>
        <v>1.1522006997098266</v>
      </c>
      <c r="H46" s="5">
        <f>+(((energy!H46/energy!H45)-1)*100)</f>
        <v>1.2862702708526186</v>
      </c>
      <c r="I46" s="5">
        <f>+(((energy!I46/energy!I45)-1)*100)</f>
        <v>0.235860250175568</v>
      </c>
      <c r="J46" s="5">
        <f>+(((energy!J46/energy!J45)-1)*100)</f>
        <v>0.9836157935965817</v>
      </c>
      <c r="K46" s="5">
        <f>+(((energy!K46/energy!K45)-1)*100)</f>
        <v>1.144663021231862</v>
      </c>
      <c r="L46" s="5">
        <f>+(((energy!L46/energy!L45)-1)*100)</f>
        <v>1.7069671988890533</v>
      </c>
      <c r="M46" s="5">
        <f>+(((energy!M46/energy!M45)-1)*100)</f>
        <v>0.29140564736842567</v>
      </c>
    </row>
    <row r="47" spans="1:13" ht="12.75">
      <c r="A47" s="3">
        <f>+energy!A47</f>
        <v>2035</v>
      </c>
      <c r="B47" s="5">
        <f>+(((energy!B47/energy!B46)-1)*100)</f>
        <v>0.5553133214917017</v>
      </c>
      <c r="C47" s="5">
        <f>+(((energy!C47/energy!C46)-1)*100)</f>
        <v>0.1061199392912604</v>
      </c>
      <c r="D47" s="5">
        <f>+(((energy!D47/energy!D46)-1)*100)</f>
        <v>0.5408715128082608</v>
      </c>
      <c r="E47" s="5">
        <f>+(((energy!E47/energy!E46)-1)*100)</f>
        <v>1.0954299891124286</v>
      </c>
      <c r="F47" s="5">
        <f>+(((energy!F47/energy!F46)-1)*100)</f>
        <v>1.7798533934706429</v>
      </c>
      <c r="G47" s="5">
        <f>+(((energy!G47/energy!G46)-1)*100)</f>
        <v>1.0508140201298755</v>
      </c>
      <c r="H47" s="5">
        <f>+(((energy!H47/energy!H46)-1)*100)</f>
        <v>1.1905794603680464</v>
      </c>
      <c r="I47" s="5">
        <f>+(((energy!I47/energy!I46)-1)*100)</f>
        <v>0.1928695007114456</v>
      </c>
      <c r="J47" s="5">
        <f>+(((energy!J47/energy!J46)-1)*100)</f>
        <v>0.8612720053743139</v>
      </c>
      <c r="K47" s="5">
        <f>+(((energy!K47/energy!K46)-1)*100)</f>
        <v>1.135918807707359</v>
      </c>
      <c r="L47" s="5">
        <f>+(((energy!L47/energy!L46)-1)*100)</f>
        <v>1.6269167307625398</v>
      </c>
      <c r="M47" s="5">
        <f>+(((energy!M47/energy!M46)-1)*100)</f>
        <v>0.24050201012322248</v>
      </c>
    </row>
    <row r="48" spans="1:13" ht="12.75">
      <c r="A48" s="3">
        <f>+energy!A48</f>
        <v>2036</v>
      </c>
      <c r="B48" s="5">
        <f>+(((energy!B48/energy!B47)-1)*100)</f>
        <v>0.5726943677409668</v>
      </c>
      <c r="C48" s="5">
        <f>+(((energy!C48/energy!C47)-1)*100)</f>
        <v>0.04641570461254574</v>
      </c>
      <c r="D48" s="5">
        <f>+(((energy!D48/energy!D47)-1)*100)</f>
        <v>0.5420112569741953</v>
      </c>
      <c r="E48" s="5">
        <f>+(((energy!E48/energy!E47)-1)*100)</f>
        <v>1.0468259286817938</v>
      </c>
      <c r="F48" s="5">
        <f>+(((energy!F48/energy!F47)-1)*100)</f>
        <v>1.7336054174872384</v>
      </c>
      <c r="G48" s="5">
        <f>+(((energy!G48/energy!G47)-1)*100)</f>
        <v>0.8274783828994492</v>
      </c>
      <c r="H48" s="5">
        <f>+(((energy!H48/energy!H47)-1)*100)</f>
        <v>1.219743734509171</v>
      </c>
      <c r="I48" s="5">
        <f>+(((energy!I48/energy!I47)-1)*100)</f>
        <v>0.16680293916260247</v>
      </c>
      <c r="J48" s="5">
        <f>+(((energy!J48/energy!J47)-1)*100)</f>
        <v>0.8878511901805552</v>
      </c>
      <c r="K48" s="5">
        <f>+(((energy!K48/energy!K47)-1)*100)</f>
        <v>1.156448022251233</v>
      </c>
      <c r="L48" s="5">
        <f>+(((energy!L48/energy!L47)-1)*100)</f>
        <v>1.4990934082560026</v>
      </c>
      <c r="M48" s="5">
        <f>+(((energy!M48/energy!M47)-1)*100)</f>
        <v>0.2694653133326952</v>
      </c>
    </row>
    <row r="49" spans="1:13" ht="12.75">
      <c r="A49" s="3">
        <f>+energy!A49</f>
        <v>2037</v>
      </c>
      <c r="B49" s="5">
        <f>+(((energy!B49/energy!B48)-1)*100)</f>
        <v>0.6218756174423579</v>
      </c>
      <c r="C49" s="5">
        <f>+(((energy!C49/energy!C48)-1)*100)</f>
        <v>-0.029838948022720135</v>
      </c>
      <c r="D49" s="5">
        <f>+(((energy!D49/energy!D48)-1)*100)</f>
        <v>0.5080015039386376</v>
      </c>
      <c r="E49" s="5">
        <f>+(((energy!E49/energy!E48)-1)*100)</f>
        <v>1.0092188934607504</v>
      </c>
      <c r="F49" s="5">
        <f>+(((energy!F49/energy!F48)-1)*100)</f>
        <v>1.732802384402543</v>
      </c>
      <c r="G49" s="5">
        <f>+(((energy!G49/energy!G48)-1)*100)</f>
        <v>0.6703454299031186</v>
      </c>
      <c r="H49" s="5">
        <f>+(((energy!H49/energy!H48)-1)*100)</f>
        <v>1.22605421747084</v>
      </c>
      <c r="I49" s="5">
        <f>+(((energy!I49/energy!I48)-1)*100)</f>
        <v>0.11656301514904044</v>
      </c>
      <c r="J49" s="5">
        <f>+(((energy!J49/energy!J48)-1)*100)</f>
        <v>0.9067554638119146</v>
      </c>
      <c r="K49" s="5">
        <f>+(((energy!K49/energy!K48)-1)*100)</f>
        <v>1.1449018404259936</v>
      </c>
      <c r="L49" s="5">
        <f>+(((energy!L49/energy!L48)-1)*100)</f>
        <v>1.3669894804233973</v>
      </c>
      <c r="M49" s="5">
        <f>+(((energy!M49/energy!M48)-1)*100)</f>
        <v>0.2513905562520513</v>
      </c>
    </row>
    <row r="50" spans="1:13" ht="12.75">
      <c r="A50" s="3">
        <f>+energy!A50</f>
        <v>2038</v>
      </c>
      <c r="B50" s="5">
        <f>+(((energy!B50/energy!B49)-1)*100)</f>
        <v>0.6425120635604964</v>
      </c>
      <c r="C50" s="5">
        <f>+(((energy!C50/energy!C49)-1)*100)</f>
        <v>-0.08640133032317143</v>
      </c>
      <c r="D50" s="5">
        <f>+(((energy!D50/energy!D49)-1)*100)</f>
        <v>0.46207058484446506</v>
      </c>
      <c r="E50" s="5">
        <f>+(((energy!E50/energy!E49)-1)*100)</f>
        <v>0.9526391585300331</v>
      </c>
      <c r="F50" s="5">
        <f>+(((energy!F50/energy!F49)-1)*100)</f>
        <v>1.658810789954801</v>
      </c>
      <c r="G50" s="5">
        <f>+(((energy!G50/energy!G49)-1)*100)</f>
        <v>0.5941997999488358</v>
      </c>
      <c r="H50" s="5">
        <f>+(((energy!H50/energy!H49)-1)*100)</f>
        <v>1.2245223681287554</v>
      </c>
      <c r="I50" s="5">
        <f>+(((energy!I50/energy!I49)-1)*100)</f>
        <v>0.09706767960167006</v>
      </c>
      <c r="J50" s="5">
        <f>+(((energy!J50/energy!J49)-1)*100)</f>
        <v>0.9267986250229621</v>
      </c>
      <c r="K50" s="5">
        <f>+(((energy!K50/energy!K49)-1)*100)</f>
        <v>1.1205969108935676</v>
      </c>
      <c r="L50" s="5">
        <f>+(((energy!L50/energy!L49)-1)*100)</f>
        <v>1.1620189960073413</v>
      </c>
      <c r="M50" s="5">
        <f>+(((energy!M50/energy!M49)-1)*100)</f>
        <v>0.22419062165159875</v>
      </c>
    </row>
    <row r="51" spans="1:13" ht="12.75">
      <c r="A51" s="3">
        <f>+energy!A51</f>
        <v>2039</v>
      </c>
      <c r="B51" s="5">
        <f>+(((energy!B51/energy!B50)-1)*100)</f>
        <v>0.6962531560044782</v>
      </c>
      <c r="C51" s="5">
        <f>+(((energy!C51/energy!C50)-1)*100)</f>
        <v>-0.05542878270304863</v>
      </c>
      <c r="D51" s="5">
        <f>+(((energy!D51/energy!D50)-1)*100)</f>
        <v>0.5911275350211964</v>
      </c>
      <c r="E51" s="5">
        <f>+(((energy!E51/energy!E50)-1)*100)</f>
        <v>1.0280031630419018</v>
      </c>
      <c r="F51" s="5">
        <f>+(((energy!F51/energy!F50)-1)*100)</f>
        <v>1.7215674849262674</v>
      </c>
      <c r="G51" s="5">
        <f>+(((energy!G51/energy!G50)-1)*100)</f>
        <v>0.7415781619743322</v>
      </c>
      <c r="H51" s="5">
        <f>+(((energy!H51/energy!H50)-1)*100)</f>
        <v>1.405739446616594</v>
      </c>
      <c r="I51" s="5">
        <f>+(((energy!I51/energy!I50)-1)*100)</f>
        <v>0.19252032064025482</v>
      </c>
      <c r="J51" s="5">
        <f>+(((energy!J51/energy!J50)-1)*100)</f>
        <v>1.0284733333399076</v>
      </c>
      <c r="K51" s="5">
        <f>+(((energy!K51/energy!K50)-1)*100)</f>
        <v>1.1605301253887035</v>
      </c>
      <c r="L51" s="5">
        <f>+(((energy!L51/energy!L50)-1)*100)</f>
        <v>1.214104013228745</v>
      </c>
      <c r="M51" s="5">
        <f>+(((energy!M51/energy!M50)-1)*100)</f>
        <v>0.37924380807325964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13" width="10.8515625" style="0" bestFit="1" customWidth="1"/>
  </cols>
  <sheetData>
    <row r="1" ht="12.75">
      <c r="A1" t="s">
        <v>14</v>
      </c>
    </row>
    <row r="3" spans="2:13" ht="12.75">
      <c r="B3" s="3" t="s">
        <v>1</v>
      </c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</row>
    <row r="5" spans="1:13" ht="12.7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4">
        <v>1994</v>
      </c>
      <c r="B6" s="2">
        <v>106317413</v>
      </c>
      <c r="C6" s="2">
        <v>131176571</v>
      </c>
      <c r="D6" s="2">
        <v>227998322</v>
      </c>
      <c r="E6" s="2">
        <v>229076284.50267822</v>
      </c>
      <c r="F6" s="2">
        <v>178171470</v>
      </c>
      <c r="G6" s="2">
        <v>151532766</v>
      </c>
      <c r="H6" s="2">
        <v>103315257.7079274</v>
      </c>
      <c r="I6" s="2">
        <v>461074741.3149944</v>
      </c>
      <c r="J6" s="2">
        <v>203666422.95730042</v>
      </c>
      <c r="K6" s="2">
        <v>95574337.8484596</v>
      </c>
      <c r="L6" s="2">
        <v>131749866.14939949</v>
      </c>
      <c r="M6" s="2">
        <v>113497889.54071301</v>
      </c>
    </row>
    <row r="7" spans="1:13" ht="12.75">
      <c r="A7" s="4">
        <v>1995</v>
      </c>
      <c r="B7" s="2">
        <v>106788685</v>
      </c>
      <c r="C7" s="2">
        <v>130470716</v>
      </c>
      <c r="D7" s="2">
        <v>231056309</v>
      </c>
      <c r="E7" s="2">
        <v>238146655.0653196</v>
      </c>
      <c r="F7" s="2">
        <v>188093906</v>
      </c>
      <c r="G7" s="2">
        <v>158285603</v>
      </c>
      <c r="H7" s="2">
        <v>107107202.9024764</v>
      </c>
      <c r="I7" s="2">
        <v>476747299.351804</v>
      </c>
      <c r="J7" s="2">
        <v>212367079.68995062</v>
      </c>
      <c r="K7" s="2">
        <v>100169919.4900494</v>
      </c>
      <c r="L7" s="2">
        <v>135848479.7516985</v>
      </c>
      <c r="M7" s="2">
        <v>118099174.647789</v>
      </c>
    </row>
    <row r="8" spans="1:13" ht="12.75">
      <c r="A8" s="4">
        <v>1996</v>
      </c>
      <c r="B8" s="2">
        <v>108426630</v>
      </c>
      <c r="C8" s="2">
        <v>131527186</v>
      </c>
      <c r="D8" s="2">
        <v>233072596</v>
      </c>
      <c r="E8" s="2">
        <v>245377152.9264992</v>
      </c>
      <c r="F8" s="2">
        <v>196966005</v>
      </c>
      <c r="G8" s="2">
        <v>163037562</v>
      </c>
      <c r="H8" s="2">
        <v>112068012.58302999</v>
      </c>
      <c r="I8" s="2">
        <v>488657054.9600708</v>
      </c>
      <c r="J8" s="2">
        <v>214142522.5764598</v>
      </c>
      <c r="K8" s="2">
        <v>102702958.4913402</v>
      </c>
      <c r="L8" s="2">
        <v>143369660.24953648</v>
      </c>
      <c r="M8" s="2">
        <v>122422646.79375601</v>
      </c>
    </row>
    <row r="9" spans="1:13" ht="12.75">
      <c r="A9" s="4">
        <v>1997</v>
      </c>
      <c r="B9" s="2">
        <v>109496712</v>
      </c>
      <c r="C9" s="2">
        <v>131943927</v>
      </c>
      <c r="D9" s="2">
        <v>231048087</v>
      </c>
      <c r="E9" s="2">
        <v>246680451.85772517</v>
      </c>
      <c r="F9" s="2">
        <v>198148749</v>
      </c>
      <c r="G9" s="2">
        <v>166120016</v>
      </c>
      <c r="H9" s="2">
        <v>109353145.40091999</v>
      </c>
      <c r="I9" s="2">
        <v>489465333.6413548</v>
      </c>
      <c r="J9" s="2">
        <v>216463717.649057</v>
      </c>
      <c r="K9" s="2">
        <v>104139426.352503</v>
      </c>
      <c r="L9" s="2">
        <v>145735336.89820272</v>
      </c>
      <c r="M9" s="2">
        <v>123766751.1096423</v>
      </c>
    </row>
    <row r="10" spans="1:13" ht="12.75">
      <c r="A10" s="4">
        <v>1998</v>
      </c>
      <c r="B10" s="2">
        <v>110716055</v>
      </c>
      <c r="C10" s="2">
        <v>134195524</v>
      </c>
      <c r="D10" s="2">
        <v>235964913</v>
      </c>
      <c r="E10" s="2">
        <v>257652168.68484455</v>
      </c>
      <c r="F10" s="2">
        <v>212444717</v>
      </c>
      <c r="G10" s="2">
        <v>177502942</v>
      </c>
      <c r="H10" s="2">
        <v>114202520.69427001</v>
      </c>
      <c r="I10" s="2">
        <v>495594899.4824855</v>
      </c>
      <c r="J10" s="2">
        <v>224866781.50834444</v>
      </c>
      <c r="K10" s="2">
        <v>106198812.12213561</v>
      </c>
      <c r="L10" s="2">
        <v>155489968.063403</v>
      </c>
      <c r="M10" s="2">
        <v>128734059.430968</v>
      </c>
    </row>
    <row r="11" spans="1:13" ht="12.75">
      <c r="A11" s="4">
        <v>1999</v>
      </c>
      <c r="B11" s="2">
        <v>113719569</v>
      </c>
      <c r="C11" s="2">
        <v>139377640</v>
      </c>
      <c r="D11" s="2">
        <v>206151980</v>
      </c>
      <c r="E11" s="2">
        <v>262657627.7061068</v>
      </c>
      <c r="F11" s="2">
        <v>218778675</v>
      </c>
      <c r="G11" s="2">
        <v>177711075</v>
      </c>
      <c r="H11" s="2">
        <v>117675038.73875003</v>
      </c>
      <c r="I11" s="2">
        <v>516262636.8963432</v>
      </c>
      <c r="J11" s="2">
        <v>226854825.29119515</v>
      </c>
      <c r="K11" s="2">
        <v>107253473.0376848</v>
      </c>
      <c r="L11" s="2">
        <v>154978562.3850255</v>
      </c>
      <c r="M11" s="2">
        <v>129858245.202939</v>
      </c>
    </row>
    <row r="12" spans="1:13" ht="12.75">
      <c r="A12" s="4">
        <v>2000</v>
      </c>
      <c r="B12" s="2">
        <v>116987341</v>
      </c>
      <c r="C12" s="2">
        <v>142026563</v>
      </c>
      <c r="D12" s="2">
        <v>247958492</v>
      </c>
      <c r="E12" s="2">
        <v>272603924.80662405</v>
      </c>
      <c r="F12" s="2">
        <v>229347021</v>
      </c>
      <c r="G12" s="2">
        <v>185165419</v>
      </c>
      <c r="H12" s="2">
        <v>119699999.07172</v>
      </c>
      <c r="I12" s="2">
        <v>518588481.481256</v>
      </c>
      <c r="J12" s="2">
        <v>231787689.50408405</v>
      </c>
      <c r="K12" s="2">
        <v>111890236.75771599</v>
      </c>
      <c r="L12" s="2">
        <v>164176807.769219</v>
      </c>
      <c r="M12" s="2">
        <v>133890060.727317</v>
      </c>
    </row>
    <row r="13" spans="1:13" ht="12.75">
      <c r="A13" s="4">
        <v>2001</v>
      </c>
      <c r="B13" s="2">
        <v>118482748</v>
      </c>
      <c r="C13" s="2">
        <v>144180760</v>
      </c>
      <c r="D13" s="2">
        <v>253574465</v>
      </c>
      <c r="E13" s="2">
        <v>270631369</v>
      </c>
      <c r="F13" s="2">
        <v>223366973</v>
      </c>
      <c r="G13" s="2">
        <v>190578887</v>
      </c>
      <c r="H13" s="2">
        <v>122824935</v>
      </c>
      <c r="I13" s="2">
        <v>506452778</v>
      </c>
      <c r="J13" s="2">
        <v>233621712</v>
      </c>
      <c r="K13" s="2">
        <v>113047486</v>
      </c>
      <c r="L13" s="2">
        <v>170119514</v>
      </c>
      <c r="M13" s="2">
        <v>122635796</v>
      </c>
    </row>
    <row r="14" spans="1:13" ht="12.75">
      <c r="A14" s="4">
        <v>2002</v>
      </c>
      <c r="B14" s="2">
        <v>119727738</v>
      </c>
      <c r="C14" s="2">
        <v>147440117</v>
      </c>
      <c r="D14" s="2">
        <v>267189113</v>
      </c>
      <c r="E14" s="2">
        <v>281033955</v>
      </c>
      <c r="F14" s="2">
        <v>234190020</v>
      </c>
      <c r="G14" s="2">
        <v>199701613</v>
      </c>
      <c r="H14" s="2">
        <v>129470145</v>
      </c>
      <c r="I14" s="2">
        <v>514407686</v>
      </c>
      <c r="J14" s="2">
        <v>238445182</v>
      </c>
      <c r="K14" s="2">
        <v>118133485</v>
      </c>
      <c r="L14" s="2">
        <v>170871071</v>
      </c>
      <c r="M14" s="2">
        <v>127653684</v>
      </c>
    </row>
    <row r="15" spans="1:13" ht="12.75">
      <c r="A15" s="4">
        <v>2003</v>
      </c>
      <c r="B15" s="2">
        <v>122954118</v>
      </c>
      <c r="C15" s="2">
        <v>141355583</v>
      </c>
      <c r="D15" s="2">
        <v>273319688</v>
      </c>
      <c r="E15" s="2">
        <v>279472366</v>
      </c>
      <c r="F15" s="2">
        <v>228770830</v>
      </c>
      <c r="G15" s="2">
        <v>206493835</v>
      </c>
      <c r="H15" s="2">
        <v>134721562</v>
      </c>
      <c r="I15" s="2">
        <v>513566094</v>
      </c>
      <c r="J15" s="2">
        <v>235771097</v>
      </c>
      <c r="K15" s="2">
        <v>119364648</v>
      </c>
      <c r="L15" s="2">
        <v>172911004</v>
      </c>
      <c r="M15" s="2">
        <v>126686475</v>
      </c>
    </row>
    <row r="16" spans="1:13" ht="12.75">
      <c r="A16" s="4">
        <v>2004</v>
      </c>
      <c r="B16" s="2">
        <v>124652519</v>
      </c>
      <c r="C16" s="2">
        <v>142431853</v>
      </c>
      <c r="D16" s="2">
        <v>272554530</v>
      </c>
      <c r="E16" s="2">
        <v>289926954</v>
      </c>
      <c r="F16" s="2">
        <v>237584842</v>
      </c>
      <c r="G16" s="2">
        <v>207538086</v>
      </c>
      <c r="H16" s="2">
        <v>138457520</v>
      </c>
      <c r="I16" s="2">
        <v>517629904</v>
      </c>
      <c r="J16" s="2">
        <v>239920643</v>
      </c>
      <c r="K16" s="2">
        <v>119387547</v>
      </c>
      <c r="L16" s="2">
        <v>173747926</v>
      </c>
      <c r="M16" s="2">
        <v>129674208</v>
      </c>
    </row>
    <row r="17" spans="1:13" ht="12.75">
      <c r="A17" s="4">
        <v>2005</v>
      </c>
      <c r="B17" s="2">
        <v>127270290</v>
      </c>
      <c r="C17" s="2">
        <v>147301211</v>
      </c>
      <c r="D17" s="2">
        <v>286574009</v>
      </c>
      <c r="E17" s="2">
        <v>296640628</v>
      </c>
      <c r="F17" s="2">
        <v>242207038</v>
      </c>
      <c r="G17" s="2">
        <v>213738114</v>
      </c>
      <c r="H17" s="2">
        <v>144035422</v>
      </c>
      <c r="I17" s="2">
        <v>531886294</v>
      </c>
      <c r="J17" s="2">
        <v>251979273</v>
      </c>
      <c r="K17" s="2">
        <v>124470081</v>
      </c>
      <c r="L17" s="2">
        <v>182738343</v>
      </c>
      <c r="M17" s="2">
        <v>128100405</v>
      </c>
    </row>
    <row r="18" spans="1:13" ht="12.75">
      <c r="A18" s="4">
        <v>2006</v>
      </c>
      <c r="B18" s="2">
        <v>123937604</v>
      </c>
      <c r="C18" s="2">
        <v>139431754</v>
      </c>
      <c r="D18" s="2">
        <v>280584148</v>
      </c>
      <c r="E18" s="2">
        <v>293017561</v>
      </c>
      <c r="F18" s="2">
        <v>246972824</v>
      </c>
      <c r="G18" s="2">
        <v>216790663</v>
      </c>
      <c r="H18" s="2">
        <v>144935575</v>
      </c>
      <c r="I18" s="2">
        <v>518073262</v>
      </c>
      <c r="J18" s="2">
        <v>249286124</v>
      </c>
      <c r="K18" s="2">
        <v>126429335</v>
      </c>
      <c r="L18" s="2">
        <v>185773644</v>
      </c>
      <c r="M18" s="2">
        <v>129184716</v>
      </c>
    </row>
    <row r="19" spans="1:13" ht="12.75">
      <c r="A19" s="4">
        <v>2007</v>
      </c>
      <c r="B19" s="2">
        <v>127640390</v>
      </c>
      <c r="C19" s="2">
        <v>144780132</v>
      </c>
      <c r="D19" s="2">
        <v>290922177.904</v>
      </c>
      <c r="E19" s="2">
        <v>303474506.483</v>
      </c>
      <c r="F19" s="2">
        <v>250784562.46699998</v>
      </c>
      <c r="G19" s="2">
        <v>219563711</v>
      </c>
      <c r="H19" s="2">
        <v>149773979.622</v>
      </c>
      <c r="I19" s="2">
        <v>537177147.131</v>
      </c>
      <c r="J19" s="2">
        <v>256414161.17200002</v>
      </c>
      <c r="K19" s="2">
        <v>132201025.186</v>
      </c>
      <c r="L19" s="2">
        <v>188287630.73999998</v>
      </c>
      <c r="M19" s="2">
        <v>131760778.662</v>
      </c>
    </row>
    <row r="20" spans="1:13" ht="12.75">
      <c r="A20" s="4">
        <v>2008</v>
      </c>
      <c r="B20" s="2">
        <v>122529242</v>
      </c>
      <c r="C20" s="2">
        <v>141134858</v>
      </c>
      <c r="D20" s="2">
        <v>281201692.513</v>
      </c>
      <c r="E20" s="2">
        <v>298963714.21800005</v>
      </c>
      <c r="F20" s="2">
        <v>246641815.04500002</v>
      </c>
      <c r="G20" s="2">
        <v>214629398</v>
      </c>
      <c r="H20" s="2">
        <v>147644579.72100002</v>
      </c>
      <c r="I20" s="2">
        <v>533824294.72599995</v>
      </c>
      <c r="J20" s="2">
        <v>252844081.04000002</v>
      </c>
      <c r="K20" s="2">
        <v>133709183.402</v>
      </c>
      <c r="L20" s="2">
        <v>188998573.051</v>
      </c>
      <c r="M20" s="2">
        <v>130096782.53299999</v>
      </c>
    </row>
    <row r="21" spans="1:13" ht="12.75">
      <c r="A21" s="4">
        <v>2009</v>
      </c>
      <c r="B21" s="2">
        <v>118626872</v>
      </c>
      <c r="C21" s="2">
        <v>137009540</v>
      </c>
      <c r="D21" s="2">
        <v>274992459.70000005</v>
      </c>
      <c r="E21" s="2">
        <v>291493313.344</v>
      </c>
      <c r="F21" s="2">
        <v>235615520.511</v>
      </c>
      <c r="G21" s="2">
        <v>213847499</v>
      </c>
      <c r="H21" s="2">
        <v>135467364.975</v>
      </c>
      <c r="I21" s="2">
        <v>491141420.67200005</v>
      </c>
      <c r="J21" s="2">
        <v>236239068.34399998</v>
      </c>
      <c r="K21" s="2">
        <v>129342408.456</v>
      </c>
      <c r="L21" s="2">
        <v>181665253.003</v>
      </c>
      <c r="M21" s="2">
        <v>128040275.06799999</v>
      </c>
    </row>
    <row r="22" spans="1:13" ht="12.75">
      <c r="A22" s="4">
        <v>2010</v>
      </c>
      <c r="B22" s="2">
        <v>121887485.14349276</v>
      </c>
      <c r="C22" s="2">
        <v>141697890.06017852</v>
      </c>
      <c r="D22" s="2">
        <v>287387038.3314345</v>
      </c>
      <c r="E22" s="2">
        <v>314565837.3576188</v>
      </c>
      <c r="F22" s="2">
        <v>254424537.64576632</v>
      </c>
      <c r="G22" s="2">
        <v>221155418.22518185</v>
      </c>
      <c r="H22" s="2">
        <v>145411317.5665446</v>
      </c>
      <c r="I22" s="2">
        <v>516154497.17661977</v>
      </c>
      <c r="J22" s="2">
        <v>251481009.39558765</v>
      </c>
      <c r="K22" s="2">
        <v>133575593.22809555</v>
      </c>
      <c r="L22" s="2">
        <v>194760539.5734816</v>
      </c>
      <c r="M22" s="2">
        <v>138699340.80934423</v>
      </c>
    </row>
    <row r="23" spans="1:13" ht="12.75">
      <c r="A23" s="4">
        <v>2011</v>
      </c>
      <c r="B23" s="2">
        <v>119969574.54010455</v>
      </c>
      <c r="C23" s="2">
        <v>139707098.12612528</v>
      </c>
      <c r="D23" s="2">
        <v>286311620.2772421</v>
      </c>
      <c r="E23" s="2">
        <v>304047500.47309476</v>
      </c>
      <c r="F23" s="2">
        <v>254344149.6930642</v>
      </c>
      <c r="G23" s="2">
        <v>219400338.1024702</v>
      </c>
      <c r="H23" s="2">
        <v>143468233.1927378</v>
      </c>
      <c r="I23" s="2">
        <v>503744892.0859748</v>
      </c>
      <c r="J23" s="2">
        <v>246848459.93001974</v>
      </c>
      <c r="K23" s="2">
        <v>134747882.99884203</v>
      </c>
      <c r="L23" s="2">
        <v>193997831.0480844</v>
      </c>
      <c r="M23" s="2">
        <v>139427186.5558557</v>
      </c>
    </row>
    <row r="24" spans="1:13" ht="12.75">
      <c r="A24" s="4">
        <v>2012</v>
      </c>
      <c r="B24" s="2">
        <v>121241938.7094919</v>
      </c>
      <c r="C24" s="2">
        <v>139923490.6785196</v>
      </c>
      <c r="D24" s="2">
        <v>286149980.9645088</v>
      </c>
      <c r="E24" s="2">
        <v>305019560.86427444</v>
      </c>
      <c r="F24" s="2">
        <v>264073228.73679382</v>
      </c>
      <c r="G24" s="2">
        <v>224750955.21893355</v>
      </c>
      <c r="H24" s="2">
        <v>147125256.22663674</v>
      </c>
      <c r="I24" s="2">
        <v>509562068.2229394</v>
      </c>
      <c r="J24" s="2">
        <v>251282259.26053405</v>
      </c>
      <c r="K24" s="2">
        <v>137043328.85908377</v>
      </c>
      <c r="L24" s="2">
        <v>198665484.13554424</v>
      </c>
      <c r="M24" s="2">
        <v>139730313.37181813</v>
      </c>
    </row>
    <row r="25" spans="1:13" ht="12.75">
      <c r="A25" s="4">
        <v>2013</v>
      </c>
      <c r="B25" s="2">
        <v>122823334.9139675</v>
      </c>
      <c r="C25" s="2">
        <v>139949892.90364048</v>
      </c>
      <c r="D25" s="2">
        <v>292130769.2181796</v>
      </c>
      <c r="E25" s="2">
        <v>311011879.5848183</v>
      </c>
      <c r="F25" s="2">
        <v>279854180.4680964</v>
      </c>
      <c r="G25" s="2">
        <v>231365563.21317825</v>
      </c>
      <c r="H25" s="2">
        <v>151864950.3175979</v>
      </c>
      <c r="I25" s="2">
        <v>513622089.4570537</v>
      </c>
      <c r="J25" s="2">
        <v>256922811.76696417</v>
      </c>
      <c r="K25" s="2">
        <v>140761628.26199597</v>
      </c>
      <c r="L25" s="2">
        <v>206843642.6266162</v>
      </c>
      <c r="M25" s="2">
        <v>141677488.40735883</v>
      </c>
    </row>
    <row r="26" spans="1:13" ht="12.75">
      <c r="A26" s="4">
        <v>2014</v>
      </c>
      <c r="B26" s="2">
        <v>123947050.008474</v>
      </c>
      <c r="C26" s="2">
        <v>139704774.0335451</v>
      </c>
      <c r="D26" s="2">
        <v>297820049.6723568</v>
      </c>
      <c r="E26" s="2">
        <v>316218637.5702897</v>
      </c>
      <c r="F26" s="2">
        <v>292288208.0417611</v>
      </c>
      <c r="G26" s="2">
        <v>236350422.83842304</v>
      </c>
      <c r="H26" s="2">
        <v>155756639.71938986</v>
      </c>
      <c r="I26" s="2">
        <v>516957907.53421104</v>
      </c>
      <c r="J26" s="2">
        <v>261646156.44207063</v>
      </c>
      <c r="K26" s="2">
        <v>143961436.90746993</v>
      </c>
      <c r="L26" s="2">
        <v>213949055.985285</v>
      </c>
      <c r="M26" s="2">
        <v>143365826.25499472</v>
      </c>
    </row>
    <row r="27" spans="1:13" ht="12.75">
      <c r="A27" s="4">
        <v>2015</v>
      </c>
      <c r="B27" s="2">
        <v>124645664.44689071</v>
      </c>
      <c r="C27" s="2">
        <v>139517225.7068143</v>
      </c>
      <c r="D27" s="2">
        <v>301831197.2190979</v>
      </c>
      <c r="E27" s="2">
        <v>320199895.4664806</v>
      </c>
      <c r="F27" s="2">
        <v>300125929.7811917</v>
      </c>
      <c r="G27" s="2">
        <v>240301395.65706986</v>
      </c>
      <c r="H27" s="2">
        <v>158920761.6766759</v>
      </c>
      <c r="I27" s="2">
        <v>518350357.3061021</v>
      </c>
      <c r="J27" s="2">
        <v>265375362.8771147</v>
      </c>
      <c r="K27" s="2">
        <v>146507413.34609243</v>
      </c>
      <c r="L27" s="2">
        <v>218657194.50007105</v>
      </c>
      <c r="M27" s="2">
        <v>144427868.40316564</v>
      </c>
    </row>
    <row r="28" spans="1:13" ht="12.75">
      <c r="A28" s="4">
        <v>2016</v>
      </c>
      <c r="B28" s="2">
        <v>125108563.12149239</v>
      </c>
      <c r="C28" s="2">
        <v>139185543.0198494</v>
      </c>
      <c r="D28" s="2">
        <v>304440213.229007</v>
      </c>
      <c r="E28" s="2">
        <v>323374438.59796333</v>
      </c>
      <c r="F28" s="2">
        <v>305703463.93676335</v>
      </c>
      <c r="G28" s="2">
        <v>243702702.97631237</v>
      </c>
      <c r="H28" s="2">
        <v>161297756.8640524</v>
      </c>
      <c r="I28" s="2">
        <v>518744585.35800856</v>
      </c>
      <c r="J28" s="2">
        <v>267507019.40916955</v>
      </c>
      <c r="K28" s="2">
        <v>148528295.4607327</v>
      </c>
      <c r="L28" s="2">
        <v>221272147.8967624</v>
      </c>
      <c r="M28" s="2">
        <v>145132343.5745478</v>
      </c>
    </row>
    <row r="29" spans="1:13" ht="12.75">
      <c r="A29" s="4">
        <v>2017</v>
      </c>
      <c r="B29" s="2">
        <v>125569832.01394339</v>
      </c>
      <c r="C29" s="2">
        <v>139047817.9100457</v>
      </c>
      <c r="D29" s="2">
        <v>306920928.02236813</v>
      </c>
      <c r="E29" s="2">
        <v>326618466.0116639</v>
      </c>
      <c r="F29" s="2">
        <v>310994728.6097971</v>
      </c>
      <c r="G29" s="2">
        <v>247455913.4291644</v>
      </c>
      <c r="H29" s="2">
        <v>163545389.9474296</v>
      </c>
      <c r="I29" s="2">
        <v>519652813.77748376</v>
      </c>
      <c r="J29" s="2">
        <v>269383231.46374655</v>
      </c>
      <c r="K29" s="2">
        <v>150665726.03814268</v>
      </c>
      <c r="L29" s="2">
        <v>223796198.98422626</v>
      </c>
      <c r="M29" s="2">
        <v>145967579.95638502</v>
      </c>
    </row>
    <row r="30" spans="1:13" ht="12.75">
      <c r="A30" s="4">
        <v>2018</v>
      </c>
      <c r="B30" s="2">
        <v>126182255.85794482</v>
      </c>
      <c r="C30" s="2">
        <v>139164092.90454912</v>
      </c>
      <c r="D30" s="2">
        <v>309848117.6047807</v>
      </c>
      <c r="E30" s="2">
        <v>330350767.1154822</v>
      </c>
      <c r="F30" s="2">
        <v>316689759.38218826</v>
      </c>
      <c r="G30" s="2">
        <v>251427584.07999143</v>
      </c>
      <c r="H30" s="2">
        <v>166040432.4023252</v>
      </c>
      <c r="I30" s="2">
        <v>521139063.30291784</v>
      </c>
      <c r="J30" s="2">
        <v>271634150.02790445</v>
      </c>
      <c r="K30" s="2">
        <v>152985078.67394716</v>
      </c>
      <c r="L30" s="2">
        <v>227157031.60051286</v>
      </c>
      <c r="M30" s="2">
        <v>146951875.4156577</v>
      </c>
    </row>
    <row r="31" spans="1:13" ht="12.75">
      <c r="A31" s="4">
        <v>2019</v>
      </c>
      <c r="B31" s="2">
        <v>126802327.44183512</v>
      </c>
      <c r="C31" s="2">
        <v>139295249.13473976</v>
      </c>
      <c r="D31" s="2">
        <v>312792638.38919795</v>
      </c>
      <c r="E31" s="2">
        <v>334222546.98167664</v>
      </c>
      <c r="F31" s="2">
        <v>322224350.5842053</v>
      </c>
      <c r="G31" s="2">
        <v>255305451.90382862</v>
      </c>
      <c r="H31" s="2">
        <v>168460409.65674376</v>
      </c>
      <c r="I31" s="2">
        <v>522458556.3001953</v>
      </c>
      <c r="J31" s="2">
        <v>273846506.13161033</v>
      </c>
      <c r="K31" s="2">
        <v>155152206.4370994</v>
      </c>
      <c r="L31" s="2">
        <v>230713920.95144168</v>
      </c>
      <c r="M31" s="2">
        <v>147904595.68813556</v>
      </c>
    </row>
    <row r="32" spans="1:13" ht="12.75">
      <c r="A32" s="4">
        <v>2020</v>
      </c>
      <c r="B32" s="2">
        <v>127419479.74610654</v>
      </c>
      <c r="C32" s="2">
        <v>139408315.873598</v>
      </c>
      <c r="D32" s="2">
        <v>315738245.09020704</v>
      </c>
      <c r="E32" s="2">
        <v>338193668.4318096</v>
      </c>
      <c r="F32" s="2">
        <v>328175423.7459105</v>
      </c>
      <c r="G32" s="2">
        <v>259133702.00216174</v>
      </c>
      <c r="H32" s="2">
        <v>170915159.90830702</v>
      </c>
      <c r="I32" s="2">
        <v>523687740.21116155</v>
      </c>
      <c r="J32" s="2">
        <v>276074162.9837065</v>
      </c>
      <c r="K32" s="2">
        <v>157283844.92753538</v>
      </c>
      <c r="L32" s="2">
        <v>234472150.90920714</v>
      </c>
      <c r="M32" s="2">
        <v>148881146.53341106</v>
      </c>
    </row>
    <row r="33" spans="1:13" ht="12.75">
      <c r="A33" s="4">
        <v>2021</v>
      </c>
      <c r="B33" s="2">
        <v>128046157.84445313</v>
      </c>
      <c r="C33" s="2">
        <v>139501337.16606453</v>
      </c>
      <c r="D33" s="2">
        <v>318736372.1704955</v>
      </c>
      <c r="E33" s="2">
        <v>342431997.1366523</v>
      </c>
      <c r="F33" s="2">
        <v>334531674.4856866</v>
      </c>
      <c r="G33" s="2">
        <v>262763206.7054737</v>
      </c>
      <c r="H33" s="2">
        <v>173498978.52802932</v>
      </c>
      <c r="I33" s="2">
        <v>525029756.7887034</v>
      </c>
      <c r="J33" s="2">
        <v>278368367.9275749</v>
      </c>
      <c r="K33" s="2">
        <v>159455017.2697572</v>
      </c>
      <c r="L33" s="2">
        <v>238661817.64575967</v>
      </c>
      <c r="M33" s="2">
        <v>149828264.36267698</v>
      </c>
    </row>
    <row r="34" spans="1:13" ht="12.75">
      <c r="A34" s="4">
        <v>2022</v>
      </c>
      <c r="B34" s="2">
        <v>128392805.87330785</v>
      </c>
      <c r="C34" s="2">
        <v>139427563.811289</v>
      </c>
      <c r="D34" s="2">
        <v>319489953.02544314</v>
      </c>
      <c r="E34" s="2">
        <v>344849107.608255</v>
      </c>
      <c r="F34" s="2">
        <v>341304407.8877112</v>
      </c>
      <c r="G34" s="2">
        <v>264619902.751501</v>
      </c>
      <c r="H34" s="2">
        <v>173370985.6737427</v>
      </c>
      <c r="I34" s="2">
        <v>521851996.1621142</v>
      </c>
      <c r="J34" s="2">
        <v>278195735.95569444</v>
      </c>
      <c r="K34" s="2">
        <v>160037101.68703288</v>
      </c>
      <c r="L34" s="2">
        <v>243090624.91130877</v>
      </c>
      <c r="M34" s="2">
        <v>148917795.74237522</v>
      </c>
    </row>
    <row r="35" spans="1:13" ht="12.75">
      <c r="A35" s="4">
        <v>2023</v>
      </c>
      <c r="B35" s="2">
        <v>129059396.69371939</v>
      </c>
      <c r="C35" s="2">
        <v>139492050.17981026</v>
      </c>
      <c r="D35" s="2">
        <v>322543107.6451971</v>
      </c>
      <c r="E35" s="2">
        <v>349336462.6317088</v>
      </c>
      <c r="F35" s="2">
        <v>347879959.9984333</v>
      </c>
      <c r="G35" s="2">
        <v>267903256.86056387</v>
      </c>
      <c r="H35" s="2">
        <v>175864739.97004405</v>
      </c>
      <c r="I35" s="2">
        <v>523164212.55175924</v>
      </c>
      <c r="J35" s="2">
        <v>280327777.2409726</v>
      </c>
      <c r="K35" s="2">
        <v>162169916.6665866</v>
      </c>
      <c r="L35" s="2">
        <v>247474787.0988384</v>
      </c>
      <c r="M35" s="2">
        <v>149788602.29620218</v>
      </c>
    </row>
    <row r="36" spans="1:13" ht="12.75">
      <c r="A36" s="4">
        <v>2024</v>
      </c>
      <c r="B36" s="2">
        <v>129746640.1527649</v>
      </c>
      <c r="C36" s="2">
        <v>139598536.18484426</v>
      </c>
      <c r="D36" s="2">
        <v>325593888.6510777</v>
      </c>
      <c r="E36" s="2">
        <v>353964700.7287487</v>
      </c>
      <c r="F36" s="2">
        <v>354955699.4878916</v>
      </c>
      <c r="G36" s="2">
        <v>271193426.859581</v>
      </c>
      <c r="H36" s="2">
        <v>178363723.04478136</v>
      </c>
      <c r="I36" s="2">
        <v>524573711.1813124</v>
      </c>
      <c r="J36" s="2">
        <v>282600313.20251477</v>
      </c>
      <c r="K36" s="2">
        <v>164303988.35794753</v>
      </c>
      <c r="L36" s="2">
        <v>251998720.49049315</v>
      </c>
      <c r="M36" s="2">
        <v>150717019.46624562</v>
      </c>
    </row>
    <row r="37" spans="1:13" ht="12.75">
      <c r="A37" s="4">
        <v>2025</v>
      </c>
      <c r="B37" s="2">
        <v>130337627.48211828</v>
      </c>
      <c r="C37" s="2">
        <v>139603883.1534471</v>
      </c>
      <c r="D37" s="2">
        <v>328347358.32636046</v>
      </c>
      <c r="E37" s="2">
        <v>358409042.01750344</v>
      </c>
      <c r="F37" s="2">
        <v>362720378.7802169</v>
      </c>
      <c r="G37" s="2">
        <v>274327154.1584793</v>
      </c>
      <c r="H37" s="2">
        <v>180766257.97507617</v>
      </c>
      <c r="I37" s="2">
        <v>525624594.51478386</v>
      </c>
      <c r="J37" s="2">
        <v>284633591.81076837</v>
      </c>
      <c r="K37" s="2">
        <v>166340979.65676746</v>
      </c>
      <c r="L37" s="2">
        <v>256429078.74819684</v>
      </c>
      <c r="M37" s="2">
        <v>151528942.31690523</v>
      </c>
    </row>
    <row r="38" spans="1:13" ht="12.75">
      <c r="A38" s="4">
        <v>2026</v>
      </c>
      <c r="B38" s="2">
        <v>130933741.52226773</v>
      </c>
      <c r="C38" s="2">
        <v>139623992.6566588</v>
      </c>
      <c r="D38" s="2">
        <v>331077762.1975199</v>
      </c>
      <c r="E38" s="2">
        <v>362878214.45923376</v>
      </c>
      <c r="F38" s="2">
        <v>370566164.309593</v>
      </c>
      <c r="G38" s="2">
        <v>277386279.84100634</v>
      </c>
      <c r="H38" s="2">
        <v>182984625.86855605</v>
      </c>
      <c r="I38" s="2">
        <v>526411118.16323775</v>
      </c>
      <c r="J38" s="2">
        <v>286869711.76355904</v>
      </c>
      <c r="K38" s="2">
        <v>168365241.7464219</v>
      </c>
      <c r="L38" s="2">
        <v>261029229.2569986</v>
      </c>
      <c r="M38" s="2">
        <v>152123441.83423218</v>
      </c>
    </row>
    <row r="39" spans="1:13" ht="12.75">
      <c r="A39" s="4">
        <v>2027</v>
      </c>
      <c r="B39" s="2">
        <v>131515306.17565517</v>
      </c>
      <c r="C39" s="2">
        <v>139576994.24672446</v>
      </c>
      <c r="D39" s="2">
        <v>333791462.2374266</v>
      </c>
      <c r="E39" s="2">
        <v>367387147.1743462</v>
      </c>
      <c r="F39" s="2">
        <v>378309022.51854</v>
      </c>
      <c r="G39" s="2">
        <v>280291031.74709105</v>
      </c>
      <c r="H39" s="2">
        <v>185274204.88565445</v>
      </c>
      <c r="I39" s="2">
        <v>527073694.355865</v>
      </c>
      <c r="J39" s="2">
        <v>289173435.44776434</v>
      </c>
      <c r="K39" s="2">
        <v>170428960.91690814</v>
      </c>
      <c r="L39" s="2">
        <v>265567583.2049388</v>
      </c>
      <c r="M39" s="2">
        <v>152572244.27246538</v>
      </c>
    </row>
    <row r="40" spans="1:13" ht="12.75">
      <c r="A40" s="4">
        <v>2028</v>
      </c>
      <c r="B40" s="2">
        <v>132120066.3594799</v>
      </c>
      <c r="C40" s="2">
        <v>139500969.0990022</v>
      </c>
      <c r="D40" s="2">
        <v>336537103.3079159</v>
      </c>
      <c r="E40" s="2">
        <v>372011357.32899165</v>
      </c>
      <c r="F40" s="2">
        <v>385513427.73513246</v>
      </c>
      <c r="G40" s="2">
        <v>283145496.57626975</v>
      </c>
      <c r="H40" s="2">
        <v>187607637.59292805</v>
      </c>
      <c r="I40" s="2">
        <v>527749094.45985955</v>
      </c>
      <c r="J40" s="2">
        <v>291668797.8282934</v>
      </c>
      <c r="K40" s="2">
        <v>172570531.00548333</v>
      </c>
      <c r="L40" s="2">
        <v>270470584.92016757</v>
      </c>
      <c r="M40" s="2">
        <v>152998778.34647033</v>
      </c>
    </row>
    <row r="41" spans="1:13" ht="12.75">
      <c r="A41" s="4">
        <v>2029</v>
      </c>
      <c r="B41" s="2">
        <v>132621929.12125623</v>
      </c>
      <c r="C41" s="2">
        <v>139273094.17536944</v>
      </c>
      <c r="D41" s="2">
        <v>338909322.4711924</v>
      </c>
      <c r="E41" s="2">
        <v>376353454.3105976</v>
      </c>
      <c r="F41" s="2">
        <v>392414977.1578221</v>
      </c>
      <c r="G41" s="2">
        <v>285852205.3787724</v>
      </c>
      <c r="H41" s="2">
        <v>189852154.117487</v>
      </c>
      <c r="I41" s="2">
        <v>527975929.64953536</v>
      </c>
      <c r="J41" s="2">
        <v>294063479.7440996</v>
      </c>
      <c r="K41" s="2">
        <v>174568040.61251527</v>
      </c>
      <c r="L41" s="2">
        <v>275365600.238737</v>
      </c>
      <c r="M41" s="2">
        <v>153253304.36126357</v>
      </c>
    </row>
    <row r="42" spans="1:13" ht="12.75">
      <c r="A42" s="4">
        <v>2030</v>
      </c>
      <c r="B42" s="2">
        <v>133173169.32665059</v>
      </c>
      <c r="C42" s="2">
        <v>139063500.46492854</v>
      </c>
      <c r="D42" s="2">
        <v>341317055.7913526</v>
      </c>
      <c r="E42" s="2">
        <v>380845021.38934433</v>
      </c>
      <c r="F42" s="2">
        <v>399832652.7866773</v>
      </c>
      <c r="G42" s="2">
        <v>288672879.8842539</v>
      </c>
      <c r="H42" s="2">
        <v>192258596.01450226</v>
      </c>
      <c r="I42" s="2">
        <v>528415389.62463</v>
      </c>
      <c r="J42" s="2">
        <v>296719669.48901916</v>
      </c>
      <c r="K42" s="2">
        <v>176647510.6845656</v>
      </c>
      <c r="L42" s="2">
        <v>280124959.6026856</v>
      </c>
      <c r="M42" s="2">
        <v>153517564.8673707</v>
      </c>
    </row>
    <row r="43" spans="1:13" ht="12.75">
      <c r="A43" s="4">
        <v>2031</v>
      </c>
      <c r="B43" s="2">
        <v>133990648.41563234</v>
      </c>
      <c r="C43" s="2">
        <v>139150626.4101223</v>
      </c>
      <c r="D43" s="2">
        <v>344235725.3808941</v>
      </c>
      <c r="E43" s="2">
        <v>386136707.7281442</v>
      </c>
      <c r="F43" s="2">
        <v>407984044.3613999</v>
      </c>
      <c r="G43" s="2">
        <v>292168932.3522949</v>
      </c>
      <c r="H43" s="2">
        <v>195054260.2698367</v>
      </c>
      <c r="I43" s="2">
        <v>530223574.800272</v>
      </c>
      <c r="J43" s="2">
        <v>299994689.11154795</v>
      </c>
      <c r="K43" s="2">
        <v>179089220.4483231</v>
      </c>
      <c r="L43" s="2">
        <v>285160808.9605693</v>
      </c>
      <c r="M43" s="2">
        <v>154169164.8775431</v>
      </c>
    </row>
    <row r="44" spans="1:13" ht="12.75">
      <c r="A44" s="4">
        <v>2032</v>
      </c>
      <c r="B44" s="2">
        <v>134798459.71604663</v>
      </c>
      <c r="C44" s="2">
        <v>139290299.09370896</v>
      </c>
      <c r="D44" s="2">
        <v>346839963.6786468</v>
      </c>
      <c r="E44" s="2">
        <v>391340216.7362198</v>
      </c>
      <c r="F44" s="2">
        <v>415897464.27407706</v>
      </c>
      <c r="G44" s="2">
        <v>295778154.80864877</v>
      </c>
      <c r="H44" s="2">
        <v>197689536.5871342</v>
      </c>
      <c r="I44" s="2">
        <v>532066411.7490494</v>
      </c>
      <c r="J44" s="2">
        <v>303259545.26140136</v>
      </c>
      <c r="K44" s="2">
        <v>181373109.19092324</v>
      </c>
      <c r="L44" s="2">
        <v>290235347.8225651</v>
      </c>
      <c r="M44" s="2">
        <v>154828290.4492871</v>
      </c>
    </row>
    <row r="45" spans="1:13" ht="12.75">
      <c r="A45" s="4">
        <v>2033</v>
      </c>
      <c r="B45" s="2">
        <v>135632843.06618547</v>
      </c>
      <c r="C45" s="2">
        <v>139433070.7843558</v>
      </c>
      <c r="D45" s="2">
        <v>349256209.320381</v>
      </c>
      <c r="E45" s="2">
        <v>396515237.4481738</v>
      </c>
      <c r="F45" s="2">
        <v>424191515.9801478</v>
      </c>
      <c r="G45" s="2">
        <v>299349777.1267639</v>
      </c>
      <c r="H45" s="2">
        <v>200435328.18905684</v>
      </c>
      <c r="I45" s="2">
        <v>533840757.54656124</v>
      </c>
      <c r="J45" s="2">
        <v>306605385.34043705</v>
      </c>
      <c r="K45" s="2">
        <v>183596512.29022962</v>
      </c>
      <c r="L45" s="2">
        <v>295173636.9941739</v>
      </c>
      <c r="M45" s="2">
        <v>155470501.98952252</v>
      </c>
    </row>
    <row r="46" spans="1:13" ht="12.75">
      <c r="A46" s="4">
        <v>2034</v>
      </c>
      <c r="B46" s="2">
        <v>136447263.62150708</v>
      </c>
      <c r="C46" s="2">
        <v>139589223.21593165</v>
      </c>
      <c r="D46" s="2">
        <v>351329598.8346103</v>
      </c>
      <c r="E46" s="2">
        <v>401308143.86340415</v>
      </c>
      <c r="F46" s="2">
        <v>432370933.7206426</v>
      </c>
      <c r="G46" s="2">
        <v>302798887.35339826</v>
      </c>
      <c r="H46" s="2">
        <v>203013468.22783855</v>
      </c>
      <c r="I46" s="2">
        <v>535099875.69284976</v>
      </c>
      <c r="J46" s="2">
        <v>309621204.3346633</v>
      </c>
      <c r="K46" s="2">
        <v>185698073.6746873</v>
      </c>
      <c r="L46" s="2">
        <v>300212154.15743226</v>
      </c>
      <c r="M46" s="2">
        <v>155923551.81231204</v>
      </c>
    </row>
    <row r="47" spans="1:13" ht="12.75">
      <c r="A47" s="4">
        <v>2035</v>
      </c>
      <c r="B47" s="2">
        <v>137204973.4532082</v>
      </c>
      <c r="C47" s="2">
        <v>139737355.21486554</v>
      </c>
      <c r="D47" s="2">
        <v>353229840.5507702</v>
      </c>
      <c r="E47" s="2">
        <v>405704193.62003434</v>
      </c>
      <c r="F47" s="2">
        <v>440066502.45685023</v>
      </c>
      <c r="G47" s="2">
        <v>305980740.514505</v>
      </c>
      <c r="H47" s="2">
        <v>205430504.88233998</v>
      </c>
      <c r="I47" s="2">
        <v>536131920.1514061</v>
      </c>
      <c r="J47" s="2">
        <v>312287885.09030056</v>
      </c>
      <c r="K47" s="2">
        <v>187807453.01910836</v>
      </c>
      <c r="L47" s="2">
        <v>305096355.9212021</v>
      </c>
      <c r="M47" s="2">
        <v>156298551.08867618</v>
      </c>
    </row>
    <row r="48" spans="1:13" ht="12.75">
      <c r="A48" s="4">
        <v>2036</v>
      </c>
      <c r="B48" s="2">
        <v>137990738.6084352</v>
      </c>
      <c r="C48" s="2">
        <v>139802215.29289544</v>
      </c>
      <c r="D48" s="2">
        <v>355144386.0495474</v>
      </c>
      <c r="E48" s="2">
        <v>409951210.3125983</v>
      </c>
      <c r="F48" s="2">
        <v>447695519.18398875</v>
      </c>
      <c r="G48" s="2">
        <v>308512664.9980982</v>
      </c>
      <c r="H48" s="2">
        <v>207936230.59441286</v>
      </c>
      <c r="I48" s="2">
        <v>537026203.9520075</v>
      </c>
      <c r="J48" s="2">
        <v>315060536.7948645</v>
      </c>
      <c r="K48" s="2">
        <v>189979348.59518826</v>
      </c>
      <c r="L48" s="2">
        <v>309670035.28164613</v>
      </c>
      <c r="M48" s="2">
        <v>156719721.46910176</v>
      </c>
    </row>
    <row r="49" spans="1:13" ht="12.75">
      <c r="A49" s="4">
        <v>2037</v>
      </c>
      <c r="B49" s="2">
        <v>138848869.3661697</v>
      </c>
      <c r="C49" s="2">
        <v>139760499.78253958</v>
      </c>
      <c r="D49" s="2">
        <v>356948524.8718327</v>
      </c>
      <c r="E49" s="2">
        <v>414088515.3810441</v>
      </c>
      <c r="F49" s="2">
        <v>455453197.8152723</v>
      </c>
      <c r="G49" s="2">
        <v>310580765.54858524</v>
      </c>
      <c r="H49" s="2">
        <v>210485641.51926553</v>
      </c>
      <c r="I49" s="2">
        <v>537652177.8874744</v>
      </c>
      <c r="J49" s="2">
        <v>317917365.4265671</v>
      </c>
      <c r="K49" s="2">
        <v>192154425.65368387</v>
      </c>
      <c r="L49" s="2">
        <v>313903192.08796966</v>
      </c>
      <c r="M49" s="2">
        <v>157113700.0486596</v>
      </c>
    </row>
    <row r="50" spans="1:13" ht="12.75">
      <c r="A50" s="3">
        <v>2038</v>
      </c>
      <c r="B50" s="6">
        <v>139740990.10196468</v>
      </c>
      <c r="C50" s="6">
        <v>139639744.85146114</v>
      </c>
      <c r="D50" s="6">
        <v>358597879.00830173</v>
      </c>
      <c r="E50" s="6">
        <v>418033284.7295396</v>
      </c>
      <c r="F50" s="6">
        <v>463008304.60382617</v>
      </c>
      <c r="G50" s="6">
        <v>312426235.83615446</v>
      </c>
      <c r="H50" s="6">
        <v>213063085.28136823</v>
      </c>
      <c r="I50" s="6">
        <v>538174064.3808776</v>
      </c>
      <c r="J50" s="6">
        <v>320863819.1980497</v>
      </c>
      <c r="K50" s="6">
        <v>194307702.21170434</v>
      </c>
      <c r="L50" s="6">
        <v>317550806.8091053</v>
      </c>
      <c r="M50" s="6">
        <v>157465934.2294985</v>
      </c>
    </row>
    <row r="51" spans="1:13" ht="12.75">
      <c r="A51" s="3">
        <v>2039</v>
      </c>
      <c r="B51" s="6">
        <v>140713941.1557815</v>
      </c>
      <c r="C51" s="6">
        <v>139562344.24072033</v>
      </c>
      <c r="D51" s="6">
        <v>360717649.81112176</v>
      </c>
      <c r="E51" s="6">
        <v>422330680.1191272</v>
      </c>
      <c r="F51" s="6">
        <v>470979305.02839404</v>
      </c>
      <c r="G51" s="6">
        <v>314743120.5733938</v>
      </c>
      <c r="H51" s="6">
        <v>216058197.11734676</v>
      </c>
      <c r="I51" s="6">
        <v>539210158.8152263</v>
      </c>
      <c r="J51" s="6">
        <v>324163818.0148376</v>
      </c>
      <c r="K51" s="6">
        <v>196562701.63182175</v>
      </c>
      <c r="L51" s="6">
        <v>321406203.8986149</v>
      </c>
      <c r="M51" s="6">
        <v>158063114.0348886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</dc:creator>
  <cp:keywords/>
  <dc:description/>
  <cp:lastModifiedBy>American Electric Power</cp:lastModifiedBy>
  <dcterms:created xsi:type="dcterms:W3CDTF">2009-03-25T19:54:52Z</dcterms:created>
  <dcterms:modified xsi:type="dcterms:W3CDTF">2012-02-14T16:31:29Z</dcterms:modified>
  <cp:category/>
  <cp:version/>
  <cp:contentType/>
  <cp:contentStatus/>
</cp:coreProperties>
</file>