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110" yWindow="975" windowWidth="15210" windowHeight="8340" tabRatio="660"/>
  </bookViews>
  <sheets>
    <sheet name="Natural Gas Prices" sheetId="29" r:id="rId1"/>
  </sheets>
  <definedNames>
    <definedName name="_xlnm._FilterDatabase" localSheetId="0" hidden="1">'Natural Gas Prices'!$C$6:$P$2112</definedName>
    <definedName name="CoalInflationFactor">#REF!</definedName>
    <definedName name="DB_0_Name">#REF!</definedName>
    <definedName name="DB_0_Path">#REF!</definedName>
    <definedName name="DB_1_Name">#REF!</definedName>
    <definedName name="DB_1_Path">#REF!</definedName>
    <definedName name="DB_10_Name">#REF!</definedName>
    <definedName name="DB_10_Path">#REF!</definedName>
    <definedName name="DB_11_Name">#REF!</definedName>
    <definedName name="DB_11_Path">#REF!</definedName>
    <definedName name="DB_12_Name">#REF!</definedName>
    <definedName name="DB_12_Path">#REF!</definedName>
    <definedName name="DB_13_Name">#REF!</definedName>
    <definedName name="DB_13_Path">#REF!</definedName>
    <definedName name="DB_14_Name">#REF!</definedName>
    <definedName name="DB_14_Path">#REF!</definedName>
    <definedName name="DB_15_Name">#REF!</definedName>
    <definedName name="DB_15_Path">#REF!</definedName>
    <definedName name="DB_2_Name">#REF!</definedName>
    <definedName name="DB_2_Path">#REF!</definedName>
    <definedName name="DB_3_Name">#REF!</definedName>
    <definedName name="DB_3_Path">#REF!</definedName>
    <definedName name="DB_4_Name">#REF!</definedName>
    <definedName name="DB_4_Path">#REF!</definedName>
    <definedName name="DB_5_Name">#REF!</definedName>
    <definedName name="DB_5_Path">#REF!</definedName>
    <definedName name="DB_6_Name">#REF!</definedName>
    <definedName name="DB_6_Path">#REF!</definedName>
    <definedName name="DB_7_Name">#REF!</definedName>
    <definedName name="DB_7_Path">#REF!</definedName>
    <definedName name="DB_8_Name">#REF!</definedName>
    <definedName name="DB_8_Path">#REF!</definedName>
    <definedName name="DB_9_Name">#REF!</definedName>
    <definedName name="DB_9_Path">#REF!</definedName>
    <definedName name="FunQyMenu">#REF!</definedName>
    <definedName name="FunQyPopupMenu">#REF!</definedName>
    <definedName name="GasInflationFactor">'Natural Gas Prices'!$AB$1</definedName>
    <definedName name="_xlnm.Print_Area" localSheetId="0">'Natural Gas Prices'!$C$7:$Q$1347</definedName>
    <definedName name="StartOfQueries">#REF!</definedName>
  </definedNames>
  <calcPr calcId="145621"/>
</workbook>
</file>

<file path=xl/calcChain.xml><?xml version="1.0" encoding="utf-8"?>
<calcChain xmlns="http://schemas.openxmlformats.org/spreadsheetml/2006/main">
  <c r="E38" i="29" l="1"/>
  <c r="E39" i="29" s="1"/>
  <c r="E40" i="29" s="1"/>
  <c r="E41" i="29" s="1"/>
  <c r="E42" i="29" s="1"/>
  <c r="E43" i="29" s="1"/>
  <c r="E44" i="29" s="1"/>
  <c r="E45" i="29" s="1"/>
  <c r="E46" i="29" s="1"/>
  <c r="E47" i="29" s="1"/>
  <c r="E48" i="29" s="1"/>
  <c r="E49" i="29" s="1"/>
  <c r="E50" i="29" s="1"/>
  <c r="E51" i="29" s="1"/>
  <c r="E52" i="29" s="1"/>
  <c r="E53" i="29" s="1"/>
  <c r="E54" i="29" s="1"/>
  <c r="E55" i="29" s="1"/>
  <c r="E56" i="29" s="1"/>
  <c r="E57" i="29" s="1"/>
  <c r="E58" i="29" s="1"/>
  <c r="E59" i="29" s="1"/>
  <c r="E60" i="29" s="1"/>
  <c r="F38" i="29"/>
  <c r="G38" i="29"/>
  <c r="G39" i="29" s="1"/>
  <c r="G40" i="29" s="1"/>
  <c r="G41" i="29" s="1"/>
  <c r="G42" i="29" s="1"/>
  <c r="G43" i="29" s="1"/>
  <c r="G44" i="29" s="1"/>
  <c r="G45" i="29" s="1"/>
  <c r="G46" i="29" s="1"/>
  <c r="G47" i="29" s="1"/>
  <c r="G48" i="29" s="1"/>
  <c r="G49" i="29" s="1"/>
  <c r="G50" i="29" s="1"/>
  <c r="G51" i="29" s="1"/>
  <c r="G52" i="29" s="1"/>
  <c r="G53" i="29" s="1"/>
  <c r="G54" i="29" s="1"/>
  <c r="G55" i="29" s="1"/>
  <c r="G56" i="29" s="1"/>
  <c r="G57" i="29" s="1"/>
  <c r="G58" i="29" s="1"/>
  <c r="G59" i="29" s="1"/>
  <c r="G60" i="29" s="1"/>
  <c r="H38" i="29"/>
  <c r="I38" i="29"/>
  <c r="I39" i="29" s="1"/>
  <c r="I40" i="29" s="1"/>
  <c r="I41" i="29" s="1"/>
  <c r="I42" i="29" s="1"/>
  <c r="I43" i="29" s="1"/>
  <c r="I44" i="29" s="1"/>
  <c r="I45" i="29" s="1"/>
  <c r="I46" i="29" s="1"/>
  <c r="I47" i="29" s="1"/>
  <c r="I48" i="29" s="1"/>
  <c r="I49" i="29" s="1"/>
  <c r="I50" i="29" s="1"/>
  <c r="I51" i="29" s="1"/>
  <c r="I52" i="29" s="1"/>
  <c r="I53" i="29" s="1"/>
  <c r="I54" i="29" s="1"/>
  <c r="I55" i="29" s="1"/>
  <c r="I56" i="29" s="1"/>
  <c r="I57" i="29" s="1"/>
  <c r="I58" i="29" s="1"/>
  <c r="I59" i="29" s="1"/>
  <c r="I60" i="29" s="1"/>
  <c r="J38" i="29"/>
  <c r="K38" i="29"/>
  <c r="K39" i="29" s="1"/>
  <c r="K40" i="29" s="1"/>
  <c r="K41" i="29" s="1"/>
  <c r="K42" i="29" s="1"/>
  <c r="K43" i="29" s="1"/>
  <c r="K44" i="29" s="1"/>
  <c r="K45" i="29" s="1"/>
  <c r="K46" i="29" s="1"/>
  <c r="K47" i="29" s="1"/>
  <c r="K48" i="29" s="1"/>
  <c r="K49" i="29" s="1"/>
  <c r="K50" i="29" s="1"/>
  <c r="K51" i="29" s="1"/>
  <c r="K52" i="29" s="1"/>
  <c r="K53" i="29" s="1"/>
  <c r="K54" i="29" s="1"/>
  <c r="K55" i="29" s="1"/>
  <c r="K56" i="29" s="1"/>
  <c r="K57" i="29" s="1"/>
  <c r="K58" i="29" s="1"/>
  <c r="K59" i="29" s="1"/>
  <c r="K60" i="29" s="1"/>
  <c r="L38" i="29"/>
  <c r="M38" i="29"/>
  <c r="M39" i="29" s="1"/>
  <c r="M40" i="29" s="1"/>
  <c r="M41" i="29" s="1"/>
  <c r="M42" i="29" s="1"/>
  <c r="M43" i="29" s="1"/>
  <c r="M44" i="29" s="1"/>
  <c r="M45" i="29" s="1"/>
  <c r="M46" i="29" s="1"/>
  <c r="M47" i="29" s="1"/>
  <c r="M48" i="29" s="1"/>
  <c r="M49" i="29" s="1"/>
  <c r="M50" i="29" s="1"/>
  <c r="M51" i="29" s="1"/>
  <c r="M52" i="29" s="1"/>
  <c r="M53" i="29" s="1"/>
  <c r="M54" i="29" s="1"/>
  <c r="M55" i="29" s="1"/>
  <c r="M56" i="29" s="1"/>
  <c r="M57" i="29" s="1"/>
  <c r="M58" i="29" s="1"/>
  <c r="M59" i="29" s="1"/>
  <c r="M60" i="29" s="1"/>
  <c r="N38" i="29"/>
  <c r="O38" i="29"/>
  <c r="O39" i="29" s="1"/>
  <c r="O40" i="29" s="1"/>
  <c r="O41" i="29" s="1"/>
  <c r="O42" i="29" s="1"/>
  <c r="O43" i="29" s="1"/>
  <c r="O44" i="29" s="1"/>
  <c r="O45" i="29" s="1"/>
  <c r="O46" i="29" s="1"/>
  <c r="O47" i="29" s="1"/>
  <c r="O48" i="29" s="1"/>
  <c r="O49" i="29" s="1"/>
  <c r="O50" i="29" s="1"/>
  <c r="O51" i="29" s="1"/>
  <c r="O52" i="29" s="1"/>
  <c r="O53" i="29" s="1"/>
  <c r="O54" i="29" s="1"/>
  <c r="O55" i="29" s="1"/>
  <c r="O56" i="29" s="1"/>
  <c r="O57" i="29" s="1"/>
  <c r="O58" i="29" s="1"/>
  <c r="O59" i="29" s="1"/>
  <c r="O60" i="29" s="1"/>
  <c r="P38" i="29"/>
  <c r="F39" i="29"/>
  <c r="F40" i="29" s="1"/>
  <c r="H39" i="29"/>
  <c r="H40" i="29" s="1"/>
  <c r="H41" i="29" s="1"/>
  <c r="H42" i="29" s="1"/>
  <c r="H43" i="29" s="1"/>
  <c r="H44" i="29" s="1"/>
  <c r="H45" i="29" s="1"/>
  <c r="H46" i="29" s="1"/>
  <c r="H47" i="29" s="1"/>
  <c r="H48" i="29" s="1"/>
  <c r="H49" i="29" s="1"/>
  <c r="H50" i="29" s="1"/>
  <c r="H51" i="29" s="1"/>
  <c r="H52" i="29" s="1"/>
  <c r="H53" i="29" s="1"/>
  <c r="H54" i="29" s="1"/>
  <c r="H55" i="29" s="1"/>
  <c r="H56" i="29" s="1"/>
  <c r="H57" i="29" s="1"/>
  <c r="H58" i="29" s="1"/>
  <c r="H59" i="29" s="1"/>
  <c r="H60" i="29" s="1"/>
  <c r="J39" i="29"/>
  <c r="J40" i="29" s="1"/>
  <c r="J41" i="29" s="1"/>
  <c r="J42" i="29" s="1"/>
  <c r="J43" i="29" s="1"/>
  <c r="J44" i="29" s="1"/>
  <c r="J45" i="29" s="1"/>
  <c r="J46" i="29" s="1"/>
  <c r="J47" i="29" s="1"/>
  <c r="J48" i="29" s="1"/>
  <c r="J49" i="29" s="1"/>
  <c r="J50" i="29" s="1"/>
  <c r="J51" i="29" s="1"/>
  <c r="J52" i="29" s="1"/>
  <c r="J53" i="29" s="1"/>
  <c r="J54" i="29" s="1"/>
  <c r="J55" i="29" s="1"/>
  <c r="J56" i="29" s="1"/>
  <c r="J57" i="29" s="1"/>
  <c r="J58" i="29" s="1"/>
  <c r="J59" i="29" s="1"/>
  <c r="J60" i="29" s="1"/>
  <c r="L39" i="29"/>
  <c r="L40" i="29" s="1"/>
  <c r="L41" i="29" s="1"/>
  <c r="L42" i="29" s="1"/>
  <c r="L43" i="29" s="1"/>
  <c r="L44" i="29" s="1"/>
  <c r="L45" i="29" s="1"/>
  <c r="L46" i="29" s="1"/>
  <c r="L47" i="29" s="1"/>
  <c r="L48" i="29" s="1"/>
  <c r="L49" i="29" s="1"/>
  <c r="L50" i="29" s="1"/>
  <c r="L51" i="29" s="1"/>
  <c r="L52" i="29" s="1"/>
  <c r="L53" i="29" s="1"/>
  <c r="L54" i="29" s="1"/>
  <c r="L55" i="29" s="1"/>
  <c r="L56" i="29" s="1"/>
  <c r="L57" i="29" s="1"/>
  <c r="L58" i="29" s="1"/>
  <c r="L59" i="29" s="1"/>
  <c r="L60" i="29" s="1"/>
  <c r="N39" i="29"/>
  <c r="N40" i="29" s="1"/>
  <c r="N41" i="29" s="1"/>
  <c r="N42" i="29" s="1"/>
  <c r="N43" i="29" s="1"/>
  <c r="N44" i="29" s="1"/>
  <c r="N45" i="29" s="1"/>
  <c r="N46" i="29" s="1"/>
  <c r="N47" i="29" s="1"/>
  <c r="N48" i="29" s="1"/>
  <c r="N49" i="29" s="1"/>
  <c r="N50" i="29" s="1"/>
  <c r="N51" i="29" s="1"/>
  <c r="N52" i="29" s="1"/>
  <c r="N53" i="29" s="1"/>
  <c r="N54" i="29" s="1"/>
  <c r="N55" i="29" s="1"/>
  <c r="N56" i="29" s="1"/>
  <c r="N57" i="29" s="1"/>
  <c r="N58" i="29" s="1"/>
  <c r="N59" i="29" s="1"/>
  <c r="N60" i="29" s="1"/>
  <c r="P39" i="29"/>
  <c r="P40" i="29" s="1"/>
  <c r="P41" i="29" s="1"/>
  <c r="P42" i="29" s="1"/>
  <c r="P43" i="29" s="1"/>
  <c r="P44" i="29" s="1"/>
  <c r="P45" i="29" s="1"/>
  <c r="P46" i="29" s="1"/>
  <c r="P47" i="29" s="1"/>
  <c r="P48" i="29" s="1"/>
  <c r="P49" i="29" s="1"/>
  <c r="P50" i="29" s="1"/>
  <c r="P51" i="29" s="1"/>
  <c r="P52" i="29" s="1"/>
  <c r="P53" i="29" s="1"/>
  <c r="P54" i="29" s="1"/>
  <c r="P55" i="29" s="1"/>
  <c r="P56" i="29" s="1"/>
  <c r="P57" i="29" s="1"/>
  <c r="P58" i="29" s="1"/>
  <c r="P59" i="29" s="1"/>
  <c r="P60" i="29" s="1"/>
  <c r="F41" i="29"/>
  <c r="F42" i="29" s="1"/>
  <c r="F43" i="29" s="1"/>
  <c r="F44" i="29" s="1"/>
  <c r="F45" i="29" s="1"/>
  <c r="F46" i="29" s="1"/>
  <c r="F47" i="29" s="1"/>
  <c r="F48" i="29" s="1"/>
  <c r="F49" i="29" s="1"/>
  <c r="F50" i="29" s="1"/>
  <c r="F51" i="29" s="1"/>
  <c r="F52" i="29" s="1"/>
  <c r="F53" i="29" s="1"/>
  <c r="F54" i="29" s="1"/>
  <c r="F55" i="29" s="1"/>
  <c r="F56" i="29" s="1"/>
  <c r="F57" i="29" s="1"/>
  <c r="F58" i="29" s="1"/>
  <c r="F59" i="29" s="1"/>
  <c r="F60" i="29" s="1"/>
  <c r="E92" i="29"/>
  <c r="E93" i="29" s="1"/>
  <c r="F92" i="29"/>
  <c r="F93" i="29" s="1"/>
  <c r="F94" i="29" s="1"/>
  <c r="F95" i="29" s="1"/>
  <c r="F96" i="29" s="1"/>
  <c r="F97" i="29" s="1"/>
  <c r="F98" i="29" s="1"/>
  <c r="F99" i="29" s="1"/>
  <c r="F100" i="29" s="1"/>
  <c r="F101" i="29" s="1"/>
  <c r="F102" i="29" s="1"/>
  <c r="F103" i="29" s="1"/>
  <c r="F104" i="29" s="1"/>
  <c r="F105" i="29" s="1"/>
  <c r="F106" i="29" s="1"/>
  <c r="F107" i="29" s="1"/>
  <c r="F108" i="29" s="1"/>
  <c r="F109" i="29" s="1"/>
  <c r="F110" i="29" s="1"/>
  <c r="F111" i="29" s="1"/>
  <c r="F112" i="29" s="1"/>
  <c r="F113" i="29" s="1"/>
  <c r="F114" i="29" s="1"/>
  <c r="G92" i="29"/>
  <c r="G93" i="29" s="1"/>
  <c r="H92" i="29"/>
  <c r="H93" i="29" s="1"/>
  <c r="H94" i="29" s="1"/>
  <c r="H95" i="29" s="1"/>
  <c r="H96" i="29" s="1"/>
  <c r="H97" i="29" s="1"/>
  <c r="H98" i="29" s="1"/>
  <c r="H99" i="29" s="1"/>
  <c r="H100" i="29" s="1"/>
  <c r="H101" i="29" s="1"/>
  <c r="H102" i="29" s="1"/>
  <c r="H103" i="29" s="1"/>
  <c r="H104" i="29" s="1"/>
  <c r="H105" i="29" s="1"/>
  <c r="H106" i="29" s="1"/>
  <c r="H107" i="29" s="1"/>
  <c r="H108" i="29" s="1"/>
  <c r="H109" i="29" s="1"/>
  <c r="H110" i="29" s="1"/>
  <c r="H111" i="29" s="1"/>
  <c r="H112" i="29" s="1"/>
  <c r="H113" i="29" s="1"/>
  <c r="H114" i="29" s="1"/>
  <c r="I92" i="29"/>
  <c r="I93" i="29" s="1"/>
  <c r="J92" i="29"/>
  <c r="J93" i="29" s="1"/>
  <c r="J94" i="29" s="1"/>
  <c r="J95" i="29" s="1"/>
  <c r="J96" i="29" s="1"/>
  <c r="J97" i="29" s="1"/>
  <c r="J98" i="29" s="1"/>
  <c r="J99" i="29" s="1"/>
  <c r="J100" i="29" s="1"/>
  <c r="J101" i="29" s="1"/>
  <c r="J102" i="29" s="1"/>
  <c r="J103" i="29" s="1"/>
  <c r="J104" i="29" s="1"/>
  <c r="J105" i="29" s="1"/>
  <c r="J106" i="29" s="1"/>
  <c r="J107" i="29" s="1"/>
  <c r="J108" i="29" s="1"/>
  <c r="J109" i="29" s="1"/>
  <c r="J110" i="29" s="1"/>
  <c r="J111" i="29" s="1"/>
  <c r="J112" i="29" s="1"/>
  <c r="J113" i="29" s="1"/>
  <c r="J114" i="29" s="1"/>
  <c r="K92" i="29"/>
  <c r="K93" i="29" s="1"/>
  <c r="L92" i="29"/>
  <c r="L93" i="29" s="1"/>
  <c r="L94" i="29" s="1"/>
  <c r="L95" i="29" s="1"/>
  <c r="L96" i="29" s="1"/>
  <c r="L97" i="29" s="1"/>
  <c r="L98" i="29" s="1"/>
  <c r="L99" i="29" s="1"/>
  <c r="L100" i="29" s="1"/>
  <c r="L101" i="29" s="1"/>
  <c r="L102" i="29" s="1"/>
  <c r="L103" i="29" s="1"/>
  <c r="L104" i="29" s="1"/>
  <c r="L105" i="29" s="1"/>
  <c r="L106" i="29" s="1"/>
  <c r="L107" i="29" s="1"/>
  <c r="L108" i="29" s="1"/>
  <c r="L109" i="29" s="1"/>
  <c r="L110" i="29" s="1"/>
  <c r="L111" i="29" s="1"/>
  <c r="L112" i="29" s="1"/>
  <c r="L113" i="29" s="1"/>
  <c r="L114" i="29" s="1"/>
  <c r="M92" i="29"/>
  <c r="M93" i="29" s="1"/>
  <c r="N92" i="29"/>
  <c r="N93" i="29" s="1"/>
  <c r="N94" i="29" s="1"/>
  <c r="N95" i="29" s="1"/>
  <c r="N96" i="29" s="1"/>
  <c r="N97" i="29" s="1"/>
  <c r="N98" i="29" s="1"/>
  <c r="N99" i="29" s="1"/>
  <c r="N100" i="29" s="1"/>
  <c r="N101" i="29" s="1"/>
  <c r="N102" i="29" s="1"/>
  <c r="N103" i="29" s="1"/>
  <c r="N104" i="29" s="1"/>
  <c r="N105" i="29" s="1"/>
  <c r="N106" i="29" s="1"/>
  <c r="N107" i="29" s="1"/>
  <c r="N108" i="29" s="1"/>
  <c r="N109" i="29" s="1"/>
  <c r="N110" i="29" s="1"/>
  <c r="N111" i="29" s="1"/>
  <c r="N112" i="29" s="1"/>
  <c r="N113" i="29" s="1"/>
  <c r="N114" i="29" s="1"/>
  <c r="O92" i="29"/>
  <c r="O93" i="29" s="1"/>
  <c r="P92" i="29"/>
  <c r="P93" i="29" s="1"/>
  <c r="P94" i="29" s="1"/>
  <c r="P95" i="29" s="1"/>
  <c r="P96" i="29" s="1"/>
  <c r="P97" i="29" s="1"/>
  <c r="P98" i="29" s="1"/>
  <c r="P99" i="29" s="1"/>
  <c r="P100" i="29" s="1"/>
  <c r="P101" i="29" s="1"/>
  <c r="P102" i="29" s="1"/>
  <c r="P103" i="29" s="1"/>
  <c r="P104" i="29" s="1"/>
  <c r="P105" i="29" s="1"/>
  <c r="P106" i="29" s="1"/>
  <c r="P107" i="29" s="1"/>
  <c r="P108" i="29" s="1"/>
  <c r="P109" i="29" s="1"/>
  <c r="P110" i="29" s="1"/>
  <c r="P111" i="29" s="1"/>
  <c r="P112" i="29" s="1"/>
  <c r="P113" i="29" s="1"/>
  <c r="P114" i="29" s="1"/>
  <c r="E94" i="29"/>
  <c r="E95" i="29" s="1"/>
  <c r="E96" i="29" s="1"/>
  <c r="E97" i="29" s="1"/>
  <c r="E98" i="29" s="1"/>
  <c r="E99" i="29" s="1"/>
  <c r="E100" i="29" s="1"/>
  <c r="E101" i="29" s="1"/>
  <c r="E102" i="29" s="1"/>
  <c r="E103" i="29" s="1"/>
  <c r="E104" i="29" s="1"/>
  <c r="E105" i="29" s="1"/>
  <c r="E106" i="29" s="1"/>
  <c r="E107" i="29" s="1"/>
  <c r="E108" i="29" s="1"/>
  <c r="E109" i="29" s="1"/>
  <c r="E110" i="29" s="1"/>
  <c r="E111" i="29" s="1"/>
  <c r="E112" i="29" s="1"/>
  <c r="E113" i="29" s="1"/>
  <c r="E114" i="29" s="1"/>
  <c r="G94" i="29"/>
  <c r="G95" i="29" s="1"/>
  <c r="G96" i="29" s="1"/>
  <c r="G97" i="29" s="1"/>
  <c r="G98" i="29" s="1"/>
  <c r="G99" i="29" s="1"/>
  <c r="G100" i="29" s="1"/>
  <c r="G101" i="29" s="1"/>
  <c r="G102" i="29" s="1"/>
  <c r="G103" i="29" s="1"/>
  <c r="G104" i="29" s="1"/>
  <c r="G105" i="29" s="1"/>
  <c r="G106" i="29" s="1"/>
  <c r="G107" i="29" s="1"/>
  <c r="G108" i="29" s="1"/>
  <c r="G109" i="29" s="1"/>
  <c r="G110" i="29" s="1"/>
  <c r="G111" i="29" s="1"/>
  <c r="G112" i="29" s="1"/>
  <c r="G113" i="29" s="1"/>
  <c r="G114" i="29" s="1"/>
  <c r="I94" i="29"/>
  <c r="I95" i="29" s="1"/>
  <c r="I96" i="29" s="1"/>
  <c r="I97" i="29" s="1"/>
  <c r="I98" i="29" s="1"/>
  <c r="I99" i="29" s="1"/>
  <c r="I100" i="29" s="1"/>
  <c r="I101" i="29" s="1"/>
  <c r="I102" i="29" s="1"/>
  <c r="I103" i="29" s="1"/>
  <c r="I104" i="29" s="1"/>
  <c r="I105" i="29" s="1"/>
  <c r="I106" i="29" s="1"/>
  <c r="I107" i="29" s="1"/>
  <c r="I108" i="29" s="1"/>
  <c r="I109" i="29" s="1"/>
  <c r="I110" i="29" s="1"/>
  <c r="I111" i="29" s="1"/>
  <c r="I112" i="29" s="1"/>
  <c r="I113" i="29" s="1"/>
  <c r="I114" i="29" s="1"/>
  <c r="K94" i="29"/>
  <c r="K95" i="29" s="1"/>
  <c r="K96" i="29" s="1"/>
  <c r="K97" i="29" s="1"/>
  <c r="K98" i="29" s="1"/>
  <c r="K99" i="29" s="1"/>
  <c r="K100" i="29" s="1"/>
  <c r="K101" i="29" s="1"/>
  <c r="K102" i="29" s="1"/>
  <c r="K103" i="29" s="1"/>
  <c r="K104" i="29" s="1"/>
  <c r="K105" i="29" s="1"/>
  <c r="K106" i="29" s="1"/>
  <c r="K107" i="29" s="1"/>
  <c r="K108" i="29" s="1"/>
  <c r="K109" i="29" s="1"/>
  <c r="K110" i="29" s="1"/>
  <c r="K111" i="29" s="1"/>
  <c r="K112" i="29" s="1"/>
  <c r="K113" i="29" s="1"/>
  <c r="K114" i="29" s="1"/>
  <c r="M94" i="29"/>
  <c r="M95" i="29" s="1"/>
  <c r="M96" i="29" s="1"/>
  <c r="M97" i="29" s="1"/>
  <c r="M98" i="29" s="1"/>
  <c r="M99" i="29" s="1"/>
  <c r="M100" i="29" s="1"/>
  <c r="M101" i="29" s="1"/>
  <c r="M102" i="29" s="1"/>
  <c r="M103" i="29" s="1"/>
  <c r="M104" i="29" s="1"/>
  <c r="M105" i="29" s="1"/>
  <c r="M106" i="29" s="1"/>
  <c r="M107" i="29" s="1"/>
  <c r="M108" i="29" s="1"/>
  <c r="M109" i="29" s="1"/>
  <c r="M110" i="29" s="1"/>
  <c r="M111" i="29" s="1"/>
  <c r="M112" i="29" s="1"/>
  <c r="M113" i="29" s="1"/>
  <c r="M114" i="29" s="1"/>
  <c r="O94" i="29"/>
  <c r="O95" i="29" s="1"/>
  <c r="O96" i="29" s="1"/>
  <c r="O97" i="29" s="1"/>
  <c r="O98" i="29" s="1"/>
  <c r="O99" i="29" s="1"/>
  <c r="O100" i="29" s="1"/>
  <c r="O101" i="29" s="1"/>
  <c r="O102" i="29" s="1"/>
  <c r="O103" i="29" s="1"/>
  <c r="O104" i="29" s="1"/>
  <c r="O105" i="29" s="1"/>
  <c r="O106" i="29" s="1"/>
  <c r="O107" i="29" s="1"/>
  <c r="O108" i="29" s="1"/>
  <c r="O109" i="29" s="1"/>
  <c r="O110" i="29" s="1"/>
  <c r="O111" i="29" s="1"/>
  <c r="O112" i="29" s="1"/>
  <c r="O113" i="29" s="1"/>
  <c r="O114" i="29" s="1"/>
  <c r="E146" i="29"/>
  <c r="F146" i="29"/>
  <c r="F147" i="29" s="1"/>
  <c r="F148" i="29" s="1"/>
  <c r="F149" i="29" s="1"/>
  <c r="F150" i="29" s="1"/>
  <c r="F151" i="29" s="1"/>
  <c r="F152" i="29" s="1"/>
  <c r="F153" i="29" s="1"/>
  <c r="F154" i="29" s="1"/>
  <c r="F155" i="29" s="1"/>
  <c r="F156" i="29" s="1"/>
  <c r="F157" i="29" s="1"/>
  <c r="F158" i="29" s="1"/>
  <c r="F159" i="29" s="1"/>
  <c r="F160" i="29" s="1"/>
  <c r="F161" i="29" s="1"/>
  <c r="F162" i="29" s="1"/>
  <c r="F163" i="29" s="1"/>
  <c r="F164" i="29" s="1"/>
  <c r="F165" i="29" s="1"/>
  <c r="F166" i="29" s="1"/>
  <c r="F167" i="29" s="1"/>
  <c r="F168" i="29" s="1"/>
  <c r="G146" i="29"/>
  <c r="G147" i="29" s="1"/>
  <c r="G148" i="29" s="1"/>
  <c r="G149" i="29" s="1"/>
  <c r="G150" i="29" s="1"/>
  <c r="G151" i="29" s="1"/>
  <c r="G152" i="29" s="1"/>
  <c r="G153" i="29" s="1"/>
  <c r="G154" i="29" s="1"/>
  <c r="G155" i="29" s="1"/>
  <c r="G156" i="29" s="1"/>
  <c r="G157" i="29" s="1"/>
  <c r="G158" i="29" s="1"/>
  <c r="G159" i="29" s="1"/>
  <c r="G160" i="29" s="1"/>
  <c r="G161" i="29" s="1"/>
  <c r="G162" i="29" s="1"/>
  <c r="G163" i="29" s="1"/>
  <c r="G164" i="29" s="1"/>
  <c r="G165" i="29" s="1"/>
  <c r="G166" i="29" s="1"/>
  <c r="G167" i="29" s="1"/>
  <c r="G168" i="29" s="1"/>
  <c r="H146" i="29"/>
  <c r="H147" i="29" s="1"/>
  <c r="H148" i="29" s="1"/>
  <c r="H149" i="29" s="1"/>
  <c r="H150" i="29" s="1"/>
  <c r="H151" i="29" s="1"/>
  <c r="H152" i="29" s="1"/>
  <c r="H153" i="29" s="1"/>
  <c r="H154" i="29" s="1"/>
  <c r="H155" i="29" s="1"/>
  <c r="H156" i="29" s="1"/>
  <c r="H157" i="29" s="1"/>
  <c r="H158" i="29" s="1"/>
  <c r="H159" i="29" s="1"/>
  <c r="H160" i="29" s="1"/>
  <c r="H161" i="29" s="1"/>
  <c r="H162" i="29" s="1"/>
  <c r="H163" i="29" s="1"/>
  <c r="H164" i="29" s="1"/>
  <c r="H165" i="29" s="1"/>
  <c r="H166" i="29" s="1"/>
  <c r="H167" i="29" s="1"/>
  <c r="H168" i="29" s="1"/>
  <c r="I146" i="29"/>
  <c r="I147" i="29" s="1"/>
  <c r="I148" i="29" s="1"/>
  <c r="I149" i="29" s="1"/>
  <c r="I150" i="29" s="1"/>
  <c r="I151" i="29" s="1"/>
  <c r="I152" i="29" s="1"/>
  <c r="I153" i="29" s="1"/>
  <c r="I154" i="29" s="1"/>
  <c r="I155" i="29" s="1"/>
  <c r="I156" i="29" s="1"/>
  <c r="I157" i="29" s="1"/>
  <c r="I158" i="29" s="1"/>
  <c r="I159" i="29" s="1"/>
  <c r="I160" i="29" s="1"/>
  <c r="I161" i="29" s="1"/>
  <c r="I162" i="29" s="1"/>
  <c r="I163" i="29" s="1"/>
  <c r="I164" i="29" s="1"/>
  <c r="I165" i="29" s="1"/>
  <c r="I166" i="29" s="1"/>
  <c r="I167" i="29" s="1"/>
  <c r="I168" i="29" s="1"/>
  <c r="J146" i="29"/>
  <c r="J147" i="29" s="1"/>
  <c r="J148" i="29" s="1"/>
  <c r="J149" i="29" s="1"/>
  <c r="J150" i="29" s="1"/>
  <c r="J151" i="29" s="1"/>
  <c r="J152" i="29" s="1"/>
  <c r="J153" i="29" s="1"/>
  <c r="J154" i="29" s="1"/>
  <c r="J155" i="29" s="1"/>
  <c r="J156" i="29" s="1"/>
  <c r="J157" i="29" s="1"/>
  <c r="J158" i="29" s="1"/>
  <c r="J159" i="29" s="1"/>
  <c r="J160" i="29" s="1"/>
  <c r="J161" i="29" s="1"/>
  <c r="J162" i="29" s="1"/>
  <c r="J163" i="29" s="1"/>
  <c r="J164" i="29" s="1"/>
  <c r="J165" i="29" s="1"/>
  <c r="J166" i="29" s="1"/>
  <c r="J167" i="29" s="1"/>
  <c r="J168" i="29" s="1"/>
  <c r="K146" i="29"/>
  <c r="K147" i="29" s="1"/>
  <c r="K148" i="29" s="1"/>
  <c r="K149" i="29" s="1"/>
  <c r="K150" i="29" s="1"/>
  <c r="K151" i="29" s="1"/>
  <c r="K152" i="29" s="1"/>
  <c r="K153" i="29" s="1"/>
  <c r="K154" i="29" s="1"/>
  <c r="K155" i="29" s="1"/>
  <c r="K156" i="29" s="1"/>
  <c r="K157" i="29" s="1"/>
  <c r="K158" i="29" s="1"/>
  <c r="K159" i="29" s="1"/>
  <c r="K160" i="29" s="1"/>
  <c r="K161" i="29" s="1"/>
  <c r="K162" i="29" s="1"/>
  <c r="K163" i="29" s="1"/>
  <c r="K164" i="29" s="1"/>
  <c r="K165" i="29" s="1"/>
  <c r="K166" i="29" s="1"/>
  <c r="K167" i="29" s="1"/>
  <c r="K168" i="29" s="1"/>
  <c r="L146" i="29"/>
  <c r="L147" i="29" s="1"/>
  <c r="L148" i="29" s="1"/>
  <c r="L149" i="29" s="1"/>
  <c r="L150" i="29" s="1"/>
  <c r="L151" i="29" s="1"/>
  <c r="L152" i="29" s="1"/>
  <c r="L153" i="29" s="1"/>
  <c r="L154" i="29" s="1"/>
  <c r="L155" i="29" s="1"/>
  <c r="L156" i="29" s="1"/>
  <c r="L157" i="29" s="1"/>
  <c r="L158" i="29" s="1"/>
  <c r="L159" i="29" s="1"/>
  <c r="L160" i="29" s="1"/>
  <c r="L161" i="29" s="1"/>
  <c r="L162" i="29" s="1"/>
  <c r="L163" i="29" s="1"/>
  <c r="L164" i="29" s="1"/>
  <c r="L165" i="29" s="1"/>
  <c r="L166" i="29" s="1"/>
  <c r="L167" i="29" s="1"/>
  <c r="L168" i="29" s="1"/>
  <c r="M146" i="29"/>
  <c r="M147" i="29" s="1"/>
  <c r="M148" i="29" s="1"/>
  <c r="M149" i="29" s="1"/>
  <c r="M150" i="29" s="1"/>
  <c r="M151" i="29" s="1"/>
  <c r="M152" i="29" s="1"/>
  <c r="M153" i="29" s="1"/>
  <c r="M154" i="29" s="1"/>
  <c r="M155" i="29" s="1"/>
  <c r="M156" i="29" s="1"/>
  <c r="M157" i="29" s="1"/>
  <c r="M158" i="29" s="1"/>
  <c r="M159" i="29" s="1"/>
  <c r="M160" i="29" s="1"/>
  <c r="M161" i="29" s="1"/>
  <c r="M162" i="29" s="1"/>
  <c r="M163" i="29" s="1"/>
  <c r="M164" i="29" s="1"/>
  <c r="M165" i="29" s="1"/>
  <c r="M166" i="29" s="1"/>
  <c r="M167" i="29" s="1"/>
  <c r="M168" i="29" s="1"/>
  <c r="N146" i="29"/>
  <c r="N147" i="29" s="1"/>
  <c r="N148" i="29" s="1"/>
  <c r="N149" i="29" s="1"/>
  <c r="N150" i="29" s="1"/>
  <c r="N151" i="29" s="1"/>
  <c r="N152" i="29" s="1"/>
  <c r="N153" i="29" s="1"/>
  <c r="N154" i="29" s="1"/>
  <c r="N155" i="29" s="1"/>
  <c r="N156" i="29" s="1"/>
  <c r="N157" i="29" s="1"/>
  <c r="N158" i="29" s="1"/>
  <c r="N159" i="29" s="1"/>
  <c r="N160" i="29" s="1"/>
  <c r="N161" i="29" s="1"/>
  <c r="N162" i="29" s="1"/>
  <c r="N163" i="29" s="1"/>
  <c r="N164" i="29" s="1"/>
  <c r="N165" i="29" s="1"/>
  <c r="N166" i="29" s="1"/>
  <c r="N167" i="29" s="1"/>
  <c r="N168" i="29" s="1"/>
  <c r="O146" i="29"/>
  <c r="O147" i="29" s="1"/>
  <c r="O148" i="29" s="1"/>
  <c r="O149" i="29" s="1"/>
  <c r="O150" i="29" s="1"/>
  <c r="O151" i="29" s="1"/>
  <c r="O152" i="29" s="1"/>
  <c r="O153" i="29" s="1"/>
  <c r="O154" i="29" s="1"/>
  <c r="O155" i="29" s="1"/>
  <c r="O156" i="29" s="1"/>
  <c r="O157" i="29" s="1"/>
  <c r="O158" i="29" s="1"/>
  <c r="O159" i="29" s="1"/>
  <c r="O160" i="29" s="1"/>
  <c r="O161" i="29" s="1"/>
  <c r="O162" i="29" s="1"/>
  <c r="O163" i="29" s="1"/>
  <c r="O164" i="29" s="1"/>
  <c r="O165" i="29" s="1"/>
  <c r="O166" i="29" s="1"/>
  <c r="O167" i="29" s="1"/>
  <c r="O168" i="29" s="1"/>
  <c r="P146" i="29"/>
  <c r="P147" i="29" s="1"/>
  <c r="P148" i="29" s="1"/>
  <c r="P149" i="29" s="1"/>
  <c r="P150" i="29" s="1"/>
  <c r="P151" i="29" s="1"/>
  <c r="P152" i="29" s="1"/>
  <c r="P153" i="29" s="1"/>
  <c r="P154" i="29" s="1"/>
  <c r="P155" i="29" s="1"/>
  <c r="P156" i="29" s="1"/>
  <c r="P157" i="29" s="1"/>
  <c r="P158" i="29" s="1"/>
  <c r="P159" i="29" s="1"/>
  <c r="P160" i="29" s="1"/>
  <c r="P161" i="29" s="1"/>
  <c r="P162" i="29" s="1"/>
  <c r="P163" i="29" s="1"/>
  <c r="P164" i="29" s="1"/>
  <c r="P165" i="29" s="1"/>
  <c r="P166" i="29" s="1"/>
  <c r="P167" i="29" s="1"/>
  <c r="P168" i="29" s="1"/>
  <c r="E147" i="29"/>
  <c r="E148" i="29" s="1"/>
  <c r="E149" i="29" s="1"/>
  <c r="E150" i="29" s="1"/>
  <c r="E151" i="29" s="1"/>
  <c r="E152" i="29" s="1"/>
  <c r="E153" i="29" s="1"/>
  <c r="E154" i="29" s="1"/>
  <c r="E155" i="29" s="1"/>
  <c r="E156" i="29" s="1"/>
  <c r="E157" i="29" s="1"/>
  <c r="E158" i="29" s="1"/>
  <c r="E159" i="29" s="1"/>
  <c r="E160" i="29" s="1"/>
  <c r="E161" i="29" s="1"/>
  <c r="E162" i="29" s="1"/>
  <c r="E163" i="29" s="1"/>
  <c r="E164" i="29" s="1"/>
  <c r="E165" i="29" s="1"/>
  <c r="E166" i="29" s="1"/>
  <c r="E167" i="29" s="1"/>
  <c r="E168" i="29" s="1"/>
  <c r="E200" i="29"/>
  <c r="E201" i="29" s="1"/>
  <c r="E202" i="29" s="1"/>
  <c r="E203" i="29" s="1"/>
  <c r="E204" i="29" s="1"/>
  <c r="E205" i="29" s="1"/>
  <c r="E206" i="29" s="1"/>
  <c r="E207" i="29" s="1"/>
  <c r="E208" i="29" s="1"/>
  <c r="E209" i="29" s="1"/>
  <c r="E210" i="29" s="1"/>
  <c r="E211" i="29" s="1"/>
  <c r="E212" i="29" s="1"/>
  <c r="E213" i="29" s="1"/>
  <c r="E214" i="29" s="1"/>
  <c r="E215" i="29" s="1"/>
  <c r="E216" i="29" s="1"/>
  <c r="E217" i="29" s="1"/>
  <c r="E218" i="29" s="1"/>
  <c r="E219" i="29" s="1"/>
  <c r="E220" i="29" s="1"/>
  <c r="E221" i="29" s="1"/>
  <c r="E222" i="29" s="1"/>
  <c r="F200" i="29"/>
  <c r="F201" i="29" s="1"/>
  <c r="F202" i="29" s="1"/>
  <c r="F203" i="29" s="1"/>
  <c r="F204" i="29" s="1"/>
  <c r="F205" i="29" s="1"/>
  <c r="F206" i="29" s="1"/>
  <c r="F207" i="29" s="1"/>
  <c r="F208" i="29" s="1"/>
  <c r="F209" i="29" s="1"/>
  <c r="F210" i="29" s="1"/>
  <c r="F211" i="29" s="1"/>
  <c r="F212" i="29" s="1"/>
  <c r="F213" i="29" s="1"/>
  <c r="F214" i="29" s="1"/>
  <c r="F215" i="29" s="1"/>
  <c r="F216" i="29" s="1"/>
  <c r="F217" i="29" s="1"/>
  <c r="F218" i="29" s="1"/>
  <c r="F219" i="29" s="1"/>
  <c r="F220" i="29" s="1"/>
  <c r="F221" i="29" s="1"/>
  <c r="F222" i="29" s="1"/>
  <c r="G200" i="29"/>
  <c r="G201" i="29" s="1"/>
  <c r="G202" i="29" s="1"/>
  <c r="G203" i="29" s="1"/>
  <c r="G204" i="29" s="1"/>
  <c r="G205" i="29" s="1"/>
  <c r="G206" i="29" s="1"/>
  <c r="G207" i="29" s="1"/>
  <c r="G208" i="29" s="1"/>
  <c r="G209" i="29" s="1"/>
  <c r="G210" i="29" s="1"/>
  <c r="G211" i="29" s="1"/>
  <c r="G212" i="29" s="1"/>
  <c r="G213" i="29" s="1"/>
  <c r="G214" i="29" s="1"/>
  <c r="G215" i="29" s="1"/>
  <c r="G216" i="29" s="1"/>
  <c r="G217" i="29" s="1"/>
  <c r="G218" i="29" s="1"/>
  <c r="G219" i="29" s="1"/>
  <c r="G220" i="29" s="1"/>
  <c r="G221" i="29" s="1"/>
  <c r="G222" i="29" s="1"/>
  <c r="H200" i="29"/>
  <c r="H201" i="29" s="1"/>
  <c r="H202" i="29" s="1"/>
  <c r="H203" i="29" s="1"/>
  <c r="H204" i="29" s="1"/>
  <c r="H205" i="29" s="1"/>
  <c r="H206" i="29" s="1"/>
  <c r="H207" i="29" s="1"/>
  <c r="H208" i="29" s="1"/>
  <c r="H209" i="29" s="1"/>
  <c r="H210" i="29" s="1"/>
  <c r="H211" i="29" s="1"/>
  <c r="H212" i="29" s="1"/>
  <c r="H213" i="29" s="1"/>
  <c r="H214" i="29" s="1"/>
  <c r="H215" i="29" s="1"/>
  <c r="H216" i="29" s="1"/>
  <c r="H217" i="29" s="1"/>
  <c r="H218" i="29" s="1"/>
  <c r="H219" i="29" s="1"/>
  <c r="H220" i="29" s="1"/>
  <c r="H221" i="29" s="1"/>
  <c r="H222" i="29" s="1"/>
  <c r="I200" i="29"/>
  <c r="J200" i="29"/>
  <c r="J201" i="29" s="1"/>
  <c r="J202" i="29" s="1"/>
  <c r="J203" i="29" s="1"/>
  <c r="J204" i="29" s="1"/>
  <c r="J205" i="29" s="1"/>
  <c r="J206" i="29" s="1"/>
  <c r="J207" i="29" s="1"/>
  <c r="J208" i="29" s="1"/>
  <c r="J209" i="29" s="1"/>
  <c r="J210" i="29" s="1"/>
  <c r="J211" i="29" s="1"/>
  <c r="J212" i="29" s="1"/>
  <c r="J213" i="29" s="1"/>
  <c r="J214" i="29" s="1"/>
  <c r="J215" i="29" s="1"/>
  <c r="J216" i="29" s="1"/>
  <c r="J217" i="29" s="1"/>
  <c r="J218" i="29" s="1"/>
  <c r="J219" i="29" s="1"/>
  <c r="J220" i="29" s="1"/>
  <c r="J221" i="29" s="1"/>
  <c r="J222" i="29" s="1"/>
  <c r="K200" i="29"/>
  <c r="K201" i="29" s="1"/>
  <c r="K202" i="29" s="1"/>
  <c r="K203" i="29" s="1"/>
  <c r="K204" i="29" s="1"/>
  <c r="K205" i="29" s="1"/>
  <c r="K206" i="29" s="1"/>
  <c r="K207" i="29" s="1"/>
  <c r="K208" i="29" s="1"/>
  <c r="K209" i="29" s="1"/>
  <c r="K210" i="29" s="1"/>
  <c r="K211" i="29" s="1"/>
  <c r="K212" i="29" s="1"/>
  <c r="K213" i="29" s="1"/>
  <c r="K214" i="29" s="1"/>
  <c r="K215" i="29" s="1"/>
  <c r="K216" i="29" s="1"/>
  <c r="K217" i="29" s="1"/>
  <c r="K218" i="29" s="1"/>
  <c r="K219" i="29" s="1"/>
  <c r="K220" i="29" s="1"/>
  <c r="K221" i="29" s="1"/>
  <c r="K222" i="29" s="1"/>
  <c r="L200" i="29"/>
  <c r="L201" i="29" s="1"/>
  <c r="L202" i="29" s="1"/>
  <c r="L203" i="29" s="1"/>
  <c r="L204" i="29" s="1"/>
  <c r="L205" i="29" s="1"/>
  <c r="L206" i="29" s="1"/>
  <c r="L207" i="29" s="1"/>
  <c r="L208" i="29" s="1"/>
  <c r="L209" i="29" s="1"/>
  <c r="L210" i="29" s="1"/>
  <c r="L211" i="29" s="1"/>
  <c r="L212" i="29" s="1"/>
  <c r="L213" i="29" s="1"/>
  <c r="L214" i="29" s="1"/>
  <c r="L215" i="29" s="1"/>
  <c r="L216" i="29" s="1"/>
  <c r="L217" i="29" s="1"/>
  <c r="L218" i="29" s="1"/>
  <c r="L219" i="29" s="1"/>
  <c r="L220" i="29" s="1"/>
  <c r="L221" i="29" s="1"/>
  <c r="L222" i="29" s="1"/>
  <c r="M200" i="29"/>
  <c r="M201" i="29" s="1"/>
  <c r="M202" i="29" s="1"/>
  <c r="M203" i="29" s="1"/>
  <c r="M204" i="29" s="1"/>
  <c r="M205" i="29" s="1"/>
  <c r="M206" i="29" s="1"/>
  <c r="M207" i="29" s="1"/>
  <c r="M208" i="29" s="1"/>
  <c r="M209" i="29" s="1"/>
  <c r="M210" i="29" s="1"/>
  <c r="M211" i="29" s="1"/>
  <c r="M212" i="29" s="1"/>
  <c r="M213" i="29" s="1"/>
  <c r="M214" i="29" s="1"/>
  <c r="M215" i="29" s="1"/>
  <c r="M216" i="29" s="1"/>
  <c r="M217" i="29" s="1"/>
  <c r="M218" i="29" s="1"/>
  <c r="M219" i="29" s="1"/>
  <c r="M220" i="29" s="1"/>
  <c r="M221" i="29" s="1"/>
  <c r="M222" i="29" s="1"/>
  <c r="N200" i="29"/>
  <c r="N201" i="29" s="1"/>
  <c r="N202" i="29" s="1"/>
  <c r="N203" i="29" s="1"/>
  <c r="N204" i="29" s="1"/>
  <c r="N205" i="29" s="1"/>
  <c r="N206" i="29" s="1"/>
  <c r="N207" i="29" s="1"/>
  <c r="N208" i="29" s="1"/>
  <c r="N209" i="29" s="1"/>
  <c r="N210" i="29" s="1"/>
  <c r="N211" i="29" s="1"/>
  <c r="N212" i="29" s="1"/>
  <c r="N213" i="29" s="1"/>
  <c r="N214" i="29" s="1"/>
  <c r="N215" i="29" s="1"/>
  <c r="N216" i="29" s="1"/>
  <c r="N217" i="29" s="1"/>
  <c r="N218" i="29" s="1"/>
  <c r="N219" i="29" s="1"/>
  <c r="N220" i="29" s="1"/>
  <c r="N221" i="29" s="1"/>
  <c r="N222" i="29" s="1"/>
  <c r="O200" i="29"/>
  <c r="O201" i="29" s="1"/>
  <c r="O202" i="29" s="1"/>
  <c r="O203" i="29" s="1"/>
  <c r="O204" i="29" s="1"/>
  <c r="O205" i="29" s="1"/>
  <c r="O206" i="29" s="1"/>
  <c r="O207" i="29" s="1"/>
  <c r="O208" i="29" s="1"/>
  <c r="O209" i="29" s="1"/>
  <c r="O210" i="29" s="1"/>
  <c r="O211" i="29" s="1"/>
  <c r="O212" i="29" s="1"/>
  <c r="O213" i="29" s="1"/>
  <c r="O214" i="29" s="1"/>
  <c r="O215" i="29" s="1"/>
  <c r="O216" i="29" s="1"/>
  <c r="O217" i="29" s="1"/>
  <c r="O218" i="29" s="1"/>
  <c r="O219" i="29" s="1"/>
  <c r="O220" i="29" s="1"/>
  <c r="O221" i="29" s="1"/>
  <c r="O222" i="29" s="1"/>
  <c r="P200" i="29"/>
  <c r="P201" i="29" s="1"/>
  <c r="P202" i="29" s="1"/>
  <c r="P203" i="29" s="1"/>
  <c r="P204" i="29" s="1"/>
  <c r="P205" i="29" s="1"/>
  <c r="P206" i="29" s="1"/>
  <c r="P207" i="29" s="1"/>
  <c r="P208" i="29" s="1"/>
  <c r="P209" i="29" s="1"/>
  <c r="P210" i="29" s="1"/>
  <c r="P211" i="29" s="1"/>
  <c r="P212" i="29" s="1"/>
  <c r="P213" i="29" s="1"/>
  <c r="P214" i="29" s="1"/>
  <c r="P215" i="29" s="1"/>
  <c r="P216" i="29" s="1"/>
  <c r="P217" i="29" s="1"/>
  <c r="P218" i="29" s="1"/>
  <c r="P219" i="29" s="1"/>
  <c r="P220" i="29" s="1"/>
  <c r="P221" i="29" s="1"/>
  <c r="P222" i="29" s="1"/>
  <c r="I201" i="29"/>
  <c r="I202" i="29" s="1"/>
  <c r="I203" i="29" s="1"/>
  <c r="I204" i="29" s="1"/>
  <c r="I205" i="29" s="1"/>
  <c r="I206" i="29" s="1"/>
  <c r="I207" i="29" s="1"/>
  <c r="I208" i="29" s="1"/>
  <c r="I209" i="29" s="1"/>
  <c r="I210" i="29" s="1"/>
  <c r="I211" i="29" s="1"/>
  <c r="I212" i="29" s="1"/>
  <c r="I213" i="29" s="1"/>
  <c r="I214" i="29" s="1"/>
  <c r="I215" i="29" s="1"/>
  <c r="I216" i="29" s="1"/>
  <c r="I217" i="29" s="1"/>
  <c r="I218" i="29" s="1"/>
  <c r="I219" i="29" s="1"/>
  <c r="I220" i="29" s="1"/>
  <c r="I221" i="29" s="1"/>
  <c r="I222" i="29" s="1"/>
  <c r="E254" i="29"/>
  <c r="F254" i="29"/>
  <c r="F255" i="29" s="1"/>
  <c r="F256" i="29" s="1"/>
  <c r="F257" i="29" s="1"/>
  <c r="F258" i="29" s="1"/>
  <c r="F259" i="29" s="1"/>
  <c r="F260" i="29" s="1"/>
  <c r="F261" i="29" s="1"/>
  <c r="F262" i="29" s="1"/>
  <c r="F263" i="29" s="1"/>
  <c r="F264" i="29" s="1"/>
  <c r="F265" i="29" s="1"/>
  <c r="F266" i="29" s="1"/>
  <c r="F267" i="29" s="1"/>
  <c r="F268" i="29" s="1"/>
  <c r="F269" i="29" s="1"/>
  <c r="F270" i="29" s="1"/>
  <c r="F271" i="29" s="1"/>
  <c r="F272" i="29" s="1"/>
  <c r="F273" i="29" s="1"/>
  <c r="F274" i="29" s="1"/>
  <c r="F275" i="29" s="1"/>
  <c r="F276" i="29" s="1"/>
  <c r="G254" i="29"/>
  <c r="G255" i="29" s="1"/>
  <c r="G256" i="29" s="1"/>
  <c r="G257" i="29" s="1"/>
  <c r="G258" i="29" s="1"/>
  <c r="G259" i="29" s="1"/>
  <c r="G260" i="29" s="1"/>
  <c r="G261" i="29" s="1"/>
  <c r="G262" i="29" s="1"/>
  <c r="G263" i="29" s="1"/>
  <c r="G264" i="29" s="1"/>
  <c r="G265" i="29" s="1"/>
  <c r="G266" i="29" s="1"/>
  <c r="G267" i="29" s="1"/>
  <c r="G268" i="29" s="1"/>
  <c r="G269" i="29" s="1"/>
  <c r="G270" i="29" s="1"/>
  <c r="G271" i="29" s="1"/>
  <c r="G272" i="29" s="1"/>
  <c r="G273" i="29" s="1"/>
  <c r="G274" i="29" s="1"/>
  <c r="G275" i="29" s="1"/>
  <c r="G276" i="29" s="1"/>
  <c r="H254" i="29"/>
  <c r="H255" i="29" s="1"/>
  <c r="H256" i="29" s="1"/>
  <c r="H257" i="29" s="1"/>
  <c r="H258" i="29" s="1"/>
  <c r="H259" i="29" s="1"/>
  <c r="H260" i="29" s="1"/>
  <c r="H261" i="29" s="1"/>
  <c r="H262" i="29" s="1"/>
  <c r="H263" i="29" s="1"/>
  <c r="H264" i="29" s="1"/>
  <c r="H265" i="29" s="1"/>
  <c r="H266" i="29" s="1"/>
  <c r="H267" i="29" s="1"/>
  <c r="H268" i="29" s="1"/>
  <c r="H269" i="29" s="1"/>
  <c r="H270" i="29" s="1"/>
  <c r="H271" i="29" s="1"/>
  <c r="H272" i="29" s="1"/>
  <c r="H273" i="29" s="1"/>
  <c r="H274" i="29" s="1"/>
  <c r="H275" i="29" s="1"/>
  <c r="H276" i="29" s="1"/>
  <c r="I254" i="29"/>
  <c r="I255" i="29" s="1"/>
  <c r="I256" i="29" s="1"/>
  <c r="I257" i="29" s="1"/>
  <c r="I258" i="29" s="1"/>
  <c r="I259" i="29" s="1"/>
  <c r="I260" i="29" s="1"/>
  <c r="I261" i="29" s="1"/>
  <c r="I262" i="29" s="1"/>
  <c r="I263" i="29" s="1"/>
  <c r="I264" i="29" s="1"/>
  <c r="I265" i="29" s="1"/>
  <c r="I266" i="29" s="1"/>
  <c r="I267" i="29" s="1"/>
  <c r="I268" i="29" s="1"/>
  <c r="I269" i="29" s="1"/>
  <c r="I270" i="29" s="1"/>
  <c r="I271" i="29" s="1"/>
  <c r="I272" i="29" s="1"/>
  <c r="I273" i="29" s="1"/>
  <c r="I274" i="29" s="1"/>
  <c r="I275" i="29" s="1"/>
  <c r="I276" i="29" s="1"/>
  <c r="J254" i="29"/>
  <c r="J255" i="29" s="1"/>
  <c r="J256" i="29" s="1"/>
  <c r="J257" i="29" s="1"/>
  <c r="J258" i="29" s="1"/>
  <c r="J259" i="29" s="1"/>
  <c r="J260" i="29" s="1"/>
  <c r="J261" i="29" s="1"/>
  <c r="J262" i="29" s="1"/>
  <c r="J263" i="29" s="1"/>
  <c r="J264" i="29" s="1"/>
  <c r="J265" i="29" s="1"/>
  <c r="J266" i="29" s="1"/>
  <c r="J267" i="29" s="1"/>
  <c r="J268" i="29" s="1"/>
  <c r="J269" i="29" s="1"/>
  <c r="J270" i="29" s="1"/>
  <c r="J271" i="29" s="1"/>
  <c r="J272" i="29" s="1"/>
  <c r="J273" i="29" s="1"/>
  <c r="J274" i="29" s="1"/>
  <c r="J275" i="29" s="1"/>
  <c r="J276" i="29" s="1"/>
  <c r="K254" i="29"/>
  <c r="K255" i="29" s="1"/>
  <c r="K256" i="29" s="1"/>
  <c r="K257" i="29" s="1"/>
  <c r="K258" i="29" s="1"/>
  <c r="K259" i="29" s="1"/>
  <c r="K260" i="29" s="1"/>
  <c r="K261" i="29" s="1"/>
  <c r="K262" i="29" s="1"/>
  <c r="K263" i="29" s="1"/>
  <c r="K264" i="29" s="1"/>
  <c r="K265" i="29" s="1"/>
  <c r="K266" i="29" s="1"/>
  <c r="K267" i="29" s="1"/>
  <c r="K268" i="29" s="1"/>
  <c r="K269" i="29" s="1"/>
  <c r="K270" i="29" s="1"/>
  <c r="K271" i="29" s="1"/>
  <c r="K272" i="29" s="1"/>
  <c r="K273" i="29" s="1"/>
  <c r="K274" i="29" s="1"/>
  <c r="K275" i="29" s="1"/>
  <c r="K276" i="29" s="1"/>
  <c r="L254" i="29"/>
  <c r="L255" i="29" s="1"/>
  <c r="L256" i="29" s="1"/>
  <c r="L257" i="29" s="1"/>
  <c r="L258" i="29" s="1"/>
  <c r="L259" i="29" s="1"/>
  <c r="L260" i="29" s="1"/>
  <c r="L261" i="29" s="1"/>
  <c r="L262" i="29" s="1"/>
  <c r="L263" i="29" s="1"/>
  <c r="L264" i="29" s="1"/>
  <c r="L265" i="29" s="1"/>
  <c r="L266" i="29" s="1"/>
  <c r="L267" i="29" s="1"/>
  <c r="L268" i="29" s="1"/>
  <c r="L269" i="29" s="1"/>
  <c r="L270" i="29" s="1"/>
  <c r="L271" i="29" s="1"/>
  <c r="L272" i="29" s="1"/>
  <c r="L273" i="29" s="1"/>
  <c r="L274" i="29" s="1"/>
  <c r="L275" i="29" s="1"/>
  <c r="L276" i="29" s="1"/>
  <c r="M254" i="29"/>
  <c r="M255" i="29" s="1"/>
  <c r="M256" i="29" s="1"/>
  <c r="M257" i="29" s="1"/>
  <c r="M258" i="29" s="1"/>
  <c r="M259" i="29" s="1"/>
  <c r="M260" i="29" s="1"/>
  <c r="M261" i="29" s="1"/>
  <c r="M262" i="29" s="1"/>
  <c r="M263" i="29" s="1"/>
  <c r="M264" i="29" s="1"/>
  <c r="M265" i="29" s="1"/>
  <c r="M266" i="29" s="1"/>
  <c r="M267" i="29" s="1"/>
  <c r="M268" i="29" s="1"/>
  <c r="M269" i="29" s="1"/>
  <c r="M270" i="29" s="1"/>
  <c r="M271" i="29" s="1"/>
  <c r="M272" i="29" s="1"/>
  <c r="M273" i="29" s="1"/>
  <c r="M274" i="29" s="1"/>
  <c r="M275" i="29" s="1"/>
  <c r="M276" i="29" s="1"/>
  <c r="N254" i="29"/>
  <c r="N255" i="29" s="1"/>
  <c r="N256" i="29" s="1"/>
  <c r="N257" i="29" s="1"/>
  <c r="N258" i="29" s="1"/>
  <c r="N259" i="29" s="1"/>
  <c r="N260" i="29" s="1"/>
  <c r="N261" i="29" s="1"/>
  <c r="N262" i="29" s="1"/>
  <c r="N263" i="29" s="1"/>
  <c r="N264" i="29" s="1"/>
  <c r="N265" i="29" s="1"/>
  <c r="N266" i="29" s="1"/>
  <c r="N267" i="29" s="1"/>
  <c r="N268" i="29" s="1"/>
  <c r="N269" i="29" s="1"/>
  <c r="N270" i="29" s="1"/>
  <c r="N271" i="29" s="1"/>
  <c r="N272" i="29" s="1"/>
  <c r="N273" i="29" s="1"/>
  <c r="N274" i="29" s="1"/>
  <c r="N275" i="29" s="1"/>
  <c r="N276" i="29" s="1"/>
  <c r="O254" i="29"/>
  <c r="O255" i="29" s="1"/>
  <c r="O256" i="29" s="1"/>
  <c r="O257" i="29" s="1"/>
  <c r="O258" i="29" s="1"/>
  <c r="O259" i="29" s="1"/>
  <c r="O260" i="29" s="1"/>
  <c r="O261" i="29" s="1"/>
  <c r="O262" i="29" s="1"/>
  <c r="O263" i="29" s="1"/>
  <c r="O264" i="29" s="1"/>
  <c r="O265" i="29" s="1"/>
  <c r="O266" i="29" s="1"/>
  <c r="O267" i="29" s="1"/>
  <c r="O268" i="29" s="1"/>
  <c r="O269" i="29" s="1"/>
  <c r="O270" i="29" s="1"/>
  <c r="O271" i="29" s="1"/>
  <c r="O272" i="29" s="1"/>
  <c r="O273" i="29" s="1"/>
  <c r="O274" i="29" s="1"/>
  <c r="O275" i="29" s="1"/>
  <c r="O276" i="29" s="1"/>
  <c r="P254" i="29"/>
  <c r="P255" i="29" s="1"/>
  <c r="P256" i="29" s="1"/>
  <c r="P257" i="29" s="1"/>
  <c r="P258" i="29" s="1"/>
  <c r="P259" i="29" s="1"/>
  <c r="P260" i="29" s="1"/>
  <c r="P261" i="29" s="1"/>
  <c r="P262" i="29" s="1"/>
  <c r="P263" i="29" s="1"/>
  <c r="P264" i="29" s="1"/>
  <c r="P265" i="29" s="1"/>
  <c r="P266" i="29" s="1"/>
  <c r="P267" i="29" s="1"/>
  <c r="P268" i="29" s="1"/>
  <c r="P269" i="29" s="1"/>
  <c r="P270" i="29" s="1"/>
  <c r="P271" i="29" s="1"/>
  <c r="P272" i="29" s="1"/>
  <c r="P273" i="29" s="1"/>
  <c r="P274" i="29" s="1"/>
  <c r="P275" i="29" s="1"/>
  <c r="P276" i="29" s="1"/>
  <c r="E255" i="29"/>
  <c r="E256" i="29" s="1"/>
  <c r="E257" i="29" s="1"/>
  <c r="E258" i="29" s="1"/>
  <c r="E259" i="29" s="1"/>
  <c r="E260" i="29" s="1"/>
  <c r="E261" i="29" s="1"/>
  <c r="E262" i="29" s="1"/>
  <c r="E263" i="29" s="1"/>
  <c r="E264" i="29" s="1"/>
  <c r="E265" i="29" s="1"/>
  <c r="E266" i="29" s="1"/>
  <c r="E267" i="29" s="1"/>
  <c r="E268" i="29" s="1"/>
  <c r="E269" i="29" s="1"/>
  <c r="E270" i="29" s="1"/>
  <c r="E271" i="29" s="1"/>
  <c r="E272" i="29" s="1"/>
  <c r="E273" i="29" s="1"/>
  <c r="E274" i="29" s="1"/>
  <c r="E275" i="29" s="1"/>
  <c r="E276" i="29" s="1"/>
  <c r="M279" i="29"/>
  <c r="E308" i="29"/>
  <c r="E309" i="29" s="1"/>
  <c r="E310" i="29" s="1"/>
  <c r="E311" i="29" s="1"/>
  <c r="E312" i="29" s="1"/>
  <c r="E313" i="29" s="1"/>
  <c r="E314" i="29" s="1"/>
  <c r="E315" i="29" s="1"/>
  <c r="E316" i="29" s="1"/>
  <c r="E317" i="29" s="1"/>
  <c r="E318" i="29" s="1"/>
  <c r="E319" i="29" s="1"/>
  <c r="E320" i="29" s="1"/>
  <c r="E321" i="29" s="1"/>
  <c r="E322" i="29" s="1"/>
  <c r="E323" i="29" s="1"/>
  <c r="E324" i="29" s="1"/>
  <c r="E325" i="29" s="1"/>
  <c r="E326" i="29" s="1"/>
  <c r="E327" i="29" s="1"/>
  <c r="E328" i="29" s="1"/>
  <c r="E329" i="29" s="1"/>
  <c r="E330" i="29" s="1"/>
  <c r="F308" i="29"/>
  <c r="F309" i="29" s="1"/>
  <c r="F310" i="29" s="1"/>
  <c r="F311" i="29" s="1"/>
  <c r="F312" i="29" s="1"/>
  <c r="F313" i="29" s="1"/>
  <c r="F314" i="29" s="1"/>
  <c r="F315" i="29" s="1"/>
  <c r="F316" i="29" s="1"/>
  <c r="F317" i="29" s="1"/>
  <c r="F318" i="29" s="1"/>
  <c r="F319" i="29" s="1"/>
  <c r="F320" i="29" s="1"/>
  <c r="F321" i="29" s="1"/>
  <c r="F322" i="29" s="1"/>
  <c r="F323" i="29" s="1"/>
  <c r="F324" i="29" s="1"/>
  <c r="F325" i="29" s="1"/>
  <c r="F326" i="29" s="1"/>
  <c r="F327" i="29" s="1"/>
  <c r="F328" i="29" s="1"/>
  <c r="F329" i="29" s="1"/>
  <c r="F330" i="29" s="1"/>
  <c r="G308" i="29"/>
  <c r="G309" i="29" s="1"/>
  <c r="G310" i="29" s="1"/>
  <c r="G311" i="29" s="1"/>
  <c r="G312" i="29" s="1"/>
  <c r="G313" i="29" s="1"/>
  <c r="G314" i="29" s="1"/>
  <c r="G315" i="29" s="1"/>
  <c r="G316" i="29" s="1"/>
  <c r="G317" i="29" s="1"/>
  <c r="G318" i="29" s="1"/>
  <c r="G319" i="29" s="1"/>
  <c r="G320" i="29" s="1"/>
  <c r="G321" i="29" s="1"/>
  <c r="G322" i="29" s="1"/>
  <c r="G323" i="29" s="1"/>
  <c r="G324" i="29" s="1"/>
  <c r="G325" i="29" s="1"/>
  <c r="G326" i="29" s="1"/>
  <c r="G327" i="29" s="1"/>
  <c r="G328" i="29" s="1"/>
  <c r="G329" i="29" s="1"/>
  <c r="G330" i="29" s="1"/>
  <c r="H308" i="29"/>
  <c r="H309" i="29" s="1"/>
  <c r="H310" i="29" s="1"/>
  <c r="H311" i="29" s="1"/>
  <c r="H312" i="29" s="1"/>
  <c r="H313" i="29" s="1"/>
  <c r="H314" i="29" s="1"/>
  <c r="H315" i="29" s="1"/>
  <c r="H316" i="29" s="1"/>
  <c r="H317" i="29" s="1"/>
  <c r="H318" i="29" s="1"/>
  <c r="H319" i="29" s="1"/>
  <c r="H320" i="29" s="1"/>
  <c r="H321" i="29" s="1"/>
  <c r="H322" i="29" s="1"/>
  <c r="H323" i="29" s="1"/>
  <c r="H324" i="29" s="1"/>
  <c r="H325" i="29" s="1"/>
  <c r="H326" i="29" s="1"/>
  <c r="H327" i="29" s="1"/>
  <c r="H328" i="29" s="1"/>
  <c r="H329" i="29" s="1"/>
  <c r="H330" i="29" s="1"/>
  <c r="I308" i="29"/>
  <c r="I309" i="29" s="1"/>
  <c r="I310" i="29" s="1"/>
  <c r="I311" i="29" s="1"/>
  <c r="I312" i="29" s="1"/>
  <c r="I313" i="29" s="1"/>
  <c r="I314" i="29" s="1"/>
  <c r="I315" i="29" s="1"/>
  <c r="I316" i="29" s="1"/>
  <c r="I317" i="29" s="1"/>
  <c r="I318" i="29" s="1"/>
  <c r="I319" i="29" s="1"/>
  <c r="I320" i="29" s="1"/>
  <c r="I321" i="29" s="1"/>
  <c r="I322" i="29" s="1"/>
  <c r="I323" i="29" s="1"/>
  <c r="I324" i="29" s="1"/>
  <c r="I325" i="29" s="1"/>
  <c r="I326" i="29" s="1"/>
  <c r="I327" i="29" s="1"/>
  <c r="I328" i="29" s="1"/>
  <c r="I329" i="29" s="1"/>
  <c r="I330" i="29" s="1"/>
  <c r="J308" i="29"/>
  <c r="J309" i="29" s="1"/>
  <c r="J310" i="29" s="1"/>
  <c r="J311" i="29" s="1"/>
  <c r="J312" i="29" s="1"/>
  <c r="J313" i="29" s="1"/>
  <c r="J314" i="29" s="1"/>
  <c r="J315" i="29" s="1"/>
  <c r="J316" i="29" s="1"/>
  <c r="J317" i="29" s="1"/>
  <c r="J318" i="29" s="1"/>
  <c r="J319" i="29" s="1"/>
  <c r="J320" i="29" s="1"/>
  <c r="J321" i="29" s="1"/>
  <c r="J322" i="29" s="1"/>
  <c r="J323" i="29" s="1"/>
  <c r="J324" i="29" s="1"/>
  <c r="J325" i="29" s="1"/>
  <c r="J326" i="29" s="1"/>
  <c r="J327" i="29" s="1"/>
  <c r="J328" i="29" s="1"/>
  <c r="J329" i="29" s="1"/>
  <c r="J330" i="29" s="1"/>
  <c r="K308" i="29"/>
  <c r="K309" i="29" s="1"/>
  <c r="K310" i="29" s="1"/>
  <c r="K311" i="29" s="1"/>
  <c r="K312" i="29" s="1"/>
  <c r="K313" i="29" s="1"/>
  <c r="K314" i="29" s="1"/>
  <c r="K315" i="29" s="1"/>
  <c r="K316" i="29" s="1"/>
  <c r="K317" i="29" s="1"/>
  <c r="K318" i="29" s="1"/>
  <c r="K319" i="29" s="1"/>
  <c r="K320" i="29" s="1"/>
  <c r="K321" i="29" s="1"/>
  <c r="K322" i="29" s="1"/>
  <c r="K323" i="29" s="1"/>
  <c r="K324" i="29" s="1"/>
  <c r="K325" i="29" s="1"/>
  <c r="K326" i="29" s="1"/>
  <c r="K327" i="29" s="1"/>
  <c r="K328" i="29" s="1"/>
  <c r="K329" i="29" s="1"/>
  <c r="K330" i="29" s="1"/>
  <c r="L308" i="29"/>
  <c r="L309" i="29" s="1"/>
  <c r="L310" i="29" s="1"/>
  <c r="L311" i="29" s="1"/>
  <c r="L312" i="29" s="1"/>
  <c r="L313" i="29" s="1"/>
  <c r="L314" i="29" s="1"/>
  <c r="L315" i="29" s="1"/>
  <c r="L316" i="29" s="1"/>
  <c r="L317" i="29" s="1"/>
  <c r="L318" i="29" s="1"/>
  <c r="L319" i="29" s="1"/>
  <c r="L320" i="29" s="1"/>
  <c r="L321" i="29" s="1"/>
  <c r="L322" i="29" s="1"/>
  <c r="L323" i="29" s="1"/>
  <c r="L324" i="29" s="1"/>
  <c r="L325" i="29" s="1"/>
  <c r="L326" i="29" s="1"/>
  <c r="L327" i="29" s="1"/>
  <c r="L328" i="29" s="1"/>
  <c r="L329" i="29" s="1"/>
  <c r="L330" i="29" s="1"/>
  <c r="M308" i="29"/>
  <c r="M309" i="29" s="1"/>
  <c r="M310" i="29" s="1"/>
  <c r="M311" i="29" s="1"/>
  <c r="M312" i="29" s="1"/>
  <c r="M313" i="29" s="1"/>
  <c r="M314" i="29" s="1"/>
  <c r="M315" i="29" s="1"/>
  <c r="M316" i="29" s="1"/>
  <c r="M317" i="29" s="1"/>
  <c r="M318" i="29" s="1"/>
  <c r="M319" i="29" s="1"/>
  <c r="M320" i="29" s="1"/>
  <c r="M321" i="29" s="1"/>
  <c r="M322" i="29" s="1"/>
  <c r="M323" i="29" s="1"/>
  <c r="M324" i="29" s="1"/>
  <c r="M325" i="29" s="1"/>
  <c r="M326" i="29" s="1"/>
  <c r="M327" i="29" s="1"/>
  <c r="M328" i="29" s="1"/>
  <c r="M329" i="29" s="1"/>
  <c r="M330" i="29" s="1"/>
  <c r="N308" i="29"/>
  <c r="N309" i="29" s="1"/>
  <c r="N310" i="29" s="1"/>
  <c r="N311" i="29" s="1"/>
  <c r="N312" i="29" s="1"/>
  <c r="N313" i="29" s="1"/>
  <c r="N314" i="29" s="1"/>
  <c r="N315" i="29" s="1"/>
  <c r="N316" i="29" s="1"/>
  <c r="N317" i="29" s="1"/>
  <c r="N318" i="29" s="1"/>
  <c r="N319" i="29" s="1"/>
  <c r="N320" i="29" s="1"/>
  <c r="N321" i="29" s="1"/>
  <c r="N322" i="29" s="1"/>
  <c r="N323" i="29" s="1"/>
  <c r="N324" i="29" s="1"/>
  <c r="N325" i="29" s="1"/>
  <c r="N326" i="29" s="1"/>
  <c r="N327" i="29" s="1"/>
  <c r="N328" i="29" s="1"/>
  <c r="N329" i="29" s="1"/>
  <c r="N330" i="29" s="1"/>
  <c r="O308" i="29"/>
  <c r="O309" i="29" s="1"/>
  <c r="O310" i="29" s="1"/>
  <c r="O311" i="29" s="1"/>
  <c r="O312" i="29" s="1"/>
  <c r="O313" i="29" s="1"/>
  <c r="O314" i="29" s="1"/>
  <c r="O315" i="29" s="1"/>
  <c r="O316" i="29" s="1"/>
  <c r="O317" i="29" s="1"/>
  <c r="O318" i="29" s="1"/>
  <c r="O319" i="29" s="1"/>
  <c r="O320" i="29" s="1"/>
  <c r="O321" i="29" s="1"/>
  <c r="O322" i="29" s="1"/>
  <c r="O323" i="29" s="1"/>
  <c r="O324" i="29" s="1"/>
  <c r="O325" i="29" s="1"/>
  <c r="O326" i="29" s="1"/>
  <c r="O327" i="29" s="1"/>
  <c r="O328" i="29" s="1"/>
  <c r="O329" i="29" s="1"/>
  <c r="O330" i="29" s="1"/>
  <c r="P308" i="29"/>
  <c r="P309" i="29" s="1"/>
  <c r="P310" i="29" s="1"/>
  <c r="P311" i="29" s="1"/>
  <c r="P312" i="29" s="1"/>
  <c r="P313" i="29" s="1"/>
  <c r="P314" i="29" s="1"/>
  <c r="P315" i="29" s="1"/>
  <c r="P316" i="29" s="1"/>
  <c r="P317" i="29" s="1"/>
  <c r="P318" i="29" s="1"/>
  <c r="P319" i="29" s="1"/>
  <c r="P320" i="29" s="1"/>
  <c r="P321" i="29" s="1"/>
  <c r="P322" i="29" s="1"/>
  <c r="P323" i="29" s="1"/>
  <c r="P324" i="29" s="1"/>
  <c r="P325" i="29" s="1"/>
  <c r="P326" i="29" s="1"/>
  <c r="P327" i="29" s="1"/>
  <c r="P328" i="29" s="1"/>
  <c r="P329" i="29" s="1"/>
  <c r="P330" i="29" s="1"/>
  <c r="E362" i="29"/>
  <c r="E363" i="29" s="1"/>
  <c r="E364" i="29" s="1"/>
  <c r="E365" i="29" s="1"/>
  <c r="E366" i="29" s="1"/>
  <c r="E367" i="29" s="1"/>
  <c r="E368" i="29" s="1"/>
  <c r="E369" i="29" s="1"/>
  <c r="E370" i="29" s="1"/>
  <c r="E371" i="29" s="1"/>
  <c r="E372" i="29" s="1"/>
  <c r="E373" i="29" s="1"/>
  <c r="E374" i="29" s="1"/>
  <c r="E375" i="29" s="1"/>
  <c r="E376" i="29" s="1"/>
  <c r="E377" i="29" s="1"/>
  <c r="E378" i="29" s="1"/>
  <c r="E379" i="29" s="1"/>
  <c r="E380" i="29" s="1"/>
  <c r="E381" i="29" s="1"/>
  <c r="E382" i="29" s="1"/>
  <c r="E383" i="29" s="1"/>
  <c r="E384" i="29" s="1"/>
  <c r="F362" i="29"/>
  <c r="F363" i="29" s="1"/>
  <c r="F364" i="29" s="1"/>
  <c r="F365" i="29" s="1"/>
  <c r="F366" i="29" s="1"/>
  <c r="F367" i="29" s="1"/>
  <c r="F368" i="29" s="1"/>
  <c r="F369" i="29" s="1"/>
  <c r="F370" i="29" s="1"/>
  <c r="F371" i="29" s="1"/>
  <c r="F372" i="29" s="1"/>
  <c r="F373" i="29" s="1"/>
  <c r="F374" i="29" s="1"/>
  <c r="F375" i="29" s="1"/>
  <c r="F376" i="29" s="1"/>
  <c r="F377" i="29" s="1"/>
  <c r="F378" i="29" s="1"/>
  <c r="F379" i="29" s="1"/>
  <c r="F380" i="29" s="1"/>
  <c r="F381" i="29" s="1"/>
  <c r="F382" i="29" s="1"/>
  <c r="F383" i="29" s="1"/>
  <c r="F384" i="29" s="1"/>
  <c r="G362" i="29"/>
  <c r="G363" i="29" s="1"/>
  <c r="G364" i="29" s="1"/>
  <c r="G365" i="29" s="1"/>
  <c r="G366" i="29" s="1"/>
  <c r="G367" i="29" s="1"/>
  <c r="G368" i="29" s="1"/>
  <c r="G369" i="29" s="1"/>
  <c r="G370" i="29" s="1"/>
  <c r="G371" i="29" s="1"/>
  <c r="G372" i="29" s="1"/>
  <c r="G373" i="29" s="1"/>
  <c r="G374" i="29" s="1"/>
  <c r="G375" i="29" s="1"/>
  <c r="G376" i="29" s="1"/>
  <c r="G377" i="29" s="1"/>
  <c r="G378" i="29" s="1"/>
  <c r="G379" i="29" s="1"/>
  <c r="G380" i="29" s="1"/>
  <c r="G381" i="29" s="1"/>
  <c r="G382" i="29" s="1"/>
  <c r="G383" i="29" s="1"/>
  <c r="G384" i="29" s="1"/>
  <c r="H362" i="29"/>
  <c r="H363" i="29" s="1"/>
  <c r="H364" i="29" s="1"/>
  <c r="H365" i="29" s="1"/>
  <c r="H366" i="29" s="1"/>
  <c r="H367" i="29" s="1"/>
  <c r="H368" i="29" s="1"/>
  <c r="H369" i="29" s="1"/>
  <c r="H370" i="29" s="1"/>
  <c r="H371" i="29" s="1"/>
  <c r="H372" i="29" s="1"/>
  <c r="H373" i="29" s="1"/>
  <c r="H374" i="29" s="1"/>
  <c r="H375" i="29" s="1"/>
  <c r="H376" i="29" s="1"/>
  <c r="H377" i="29" s="1"/>
  <c r="H378" i="29" s="1"/>
  <c r="H379" i="29" s="1"/>
  <c r="H380" i="29" s="1"/>
  <c r="H381" i="29" s="1"/>
  <c r="H382" i="29" s="1"/>
  <c r="H383" i="29" s="1"/>
  <c r="H384" i="29" s="1"/>
  <c r="I362" i="29"/>
  <c r="I363" i="29" s="1"/>
  <c r="I364" i="29" s="1"/>
  <c r="I365" i="29" s="1"/>
  <c r="I366" i="29" s="1"/>
  <c r="I367" i="29" s="1"/>
  <c r="I368" i="29" s="1"/>
  <c r="I369" i="29" s="1"/>
  <c r="I370" i="29" s="1"/>
  <c r="I371" i="29" s="1"/>
  <c r="I372" i="29" s="1"/>
  <c r="I373" i="29" s="1"/>
  <c r="I374" i="29" s="1"/>
  <c r="I375" i="29" s="1"/>
  <c r="I376" i="29" s="1"/>
  <c r="I377" i="29" s="1"/>
  <c r="I378" i="29" s="1"/>
  <c r="I379" i="29" s="1"/>
  <c r="I380" i="29" s="1"/>
  <c r="I381" i="29" s="1"/>
  <c r="I382" i="29" s="1"/>
  <c r="I383" i="29" s="1"/>
  <c r="I384" i="29" s="1"/>
  <c r="J362" i="29"/>
  <c r="J363" i="29" s="1"/>
  <c r="J364" i="29" s="1"/>
  <c r="J365" i="29" s="1"/>
  <c r="J366" i="29" s="1"/>
  <c r="J367" i="29" s="1"/>
  <c r="J368" i="29" s="1"/>
  <c r="J369" i="29" s="1"/>
  <c r="J370" i="29" s="1"/>
  <c r="J371" i="29" s="1"/>
  <c r="J372" i="29" s="1"/>
  <c r="J373" i="29" s="1"/>
  <c r="J374" i="29" s="1"/>
  <c r="J375" i="29" s="1"/>
  <c r="J376" i="29" s="1"/>
  <c r="J377" i="29" s="1"/>
  <c r="J378" i="29" s="1"/>
  <c r="J379" i="29" s="1"/>
  <c r="J380" i="29" s="1"/>
  <c r="J381" i="29" s="1"/>
  <c r="J382" i="29" s="1"/>
  <c r="J383" i="29" s="1"/>
  <c r="J384" i="29" s="1"/>
  <c r="K362" i="29"/>
  <c r="K363" i="29" s="1"/>
  <c r="K364" i="29" s="1"/>
  <c r="K365" i="29" s="1"/>
  <c r="K366" i="29" s="1"/>
  <c r="K367" i="29" s="1"/>
  <c r="K368" i="29" s="1"/>
  <c r="K369" i="29" s="1"/>
  <c r="K370" i="29" s="1"/>
  <c r="K371" i="29" s="1"/>
  <c r="K372" i="29" s="1"/>
  <c r="K373" i="29" s="1"/>
  <c r="K374" i="29" s="1"/>
  <c r="K375" i="29" s="1"/>
  <c r="K376" i="29" s="1"/>
  <c r="K377" i="29" s="1"/>
  <c r="K378" i="29" s="1"/>
  <c r="K379" i="29" s="1"/>
  <c r="K380" i="29" s="1"/>
  <c r="K381" i="29" s="1"/>
  <c r="K382" i="29" s="1"/>
  <c r="K383" i="29" s="1"/>
  <c r="K384" i="29" s="1"/>
  <c r="L362" i="29"/>
  <c r="L363" i="29" s="1"/>
  <c r="L364" i="29" s="1"/>
  <c r="L365" i="29" s="1"/>
  <c r="L366" i="29" s="1"/>
  <c r="L367" i="29" s="1"/>
  <c r="L368" i="29" s="1"/>
  <c r="L369" i="29" s="1"/>
  <c r="L370" i="29" s="1"/>
  <c r="L371" i="29" s="1"/>
  <c r="L372" i="29" s="1"/>
  <c r="L373" i="29" s="1"/>
  <c r="L374" i="29" s="1"/>
  <c r="L375" i="29" s="1"/>
  <c r="L376" i="29" s="1"/>
  <c r="L377" i="29" s="1"/>
  <c r="L378" i="29" s="1"/>
  <c r="L379" i="29" s="1"/>
  <c r="L380" i="29" s="1"/>
  <c r="L381" i="29" s="1"/>
  <c r="L382" i="29" s="1"/>
  <c r="L383" i="29" s="1"/>
  <c r="L384" i="29" s="1"/>
  <c r="M362" i="29"/>
  <c r="M363" i="29" s="1"/>
  <c r="M364" i="29" s="1"/>
  <c r="M365" i="29" s="1"/>
  <c r="M366" i="29" s="1"/>
  <c r="M367" i="29" s="1"/>
  <c r="M368" i="29" s="1"/>
  <c r="M369" i="29" s="1"/>
  <c r="M370" i="29" s="1"/>
  <c r="M371" i="29" s="1"/>
  <c r="M372" i="29" s="1"/>
  <c r="M373" i="29" s="1"/>
  <c r="M374" i="29" s="1"/>
  <c r="M375" i="29" s="1"/>
  <c r="M376" i="29" s="1"/>
  <c r="M377" i="29" s="1"/>
  <c r="M378" i="29" s="1"/>
  <c r="M379" i="29" s="1"/>
  <c r="M380" i="29" s="1"/>
  <c r="M381" i="29" s="1"/>
  <c r="M382" i="29" s="1"/>
  <c r="M383" i="29" s="1"/>
  <c r="M384" i="29" s="1"/>
  <c r="N362" i="29"/>
  <c r="N363" i="29" s="1"/>
  <c r="N364" i="29" s="1"/>
  <c r="N365" i="29" s="1"/>
  <c r="N366" i="29" s="1"/>
  <c r="N367" i="29" s="1"/>
  <c r="N368" i="29" s="1"/>
  <c r="N369" i="29" s="1"/>
  <c r="N370" i="29" s="1"/>
  <c r="N371" i="29" s="1"/>
  <c r="N372" i="29" s="1"/>
  <c r="N373" i="29" s="1"/>
  <c r="N374" i="29" s="1"/>
  <c r="N375" i="29" s="1"/>
  <c r="N376" i="29" s="1"/>
  <c r="N377" i="29" s="1"/>
  <c r="N378" i="29" s="1"/>
  <c r="N379" i="29" s="1"/>
  <c r="N380" i="29" s="1"/>
  <c r="N381" i="29" s="1"/>
  <c r="N382" i="29" s="1"/>
  <c r="N383" i="29" s="1"/>
  <c r="N384" i="29" s="1"/>
  <c r="O362" i="29"/>
  <c r="O363" i="29" s="1"/>
  <c r="O364" i="29" s="1"/>
  <c r="O365" i="29" s="1"/>
  <c r="O366" i="29" s="1"/>
  <c r="O367" i="29" s="1"/>
  <c r="O368" i="29" s="1"/>
  <c r="O369" i="29" s="1"/>
  <c r="O370" i="29" s="1"/>
  <c r="O371" i="29" s="1"/>
  <c r="O372" i="29" s="1"/>
  <c r="O373" i="29" s="1"/>
  <c r="O374" i="29" s="1"/>
  <c r="O375" i="29" s="1"/>
  <c r="O376" i="29" s="1"/>
  <c r="O377" i="29" s="1"/>
  <c r="O378" i="29" s="1"/>
  <c r="O379" i="29" s="1"/>
  <c r="O380" i="29" s="1"/>
  <c r="O381" i="29" s="1"/>
  <c r="O382" i="29" s="1"/>
  <c r="O383" i="29" s="1"/>
  <c r="O384" i="29" s="1"/>
  <c r="P362" i="29"/>
  <c r="P363" i="29"/>
  <c r="P364" i="29" s="1"/>
  <c r="P365" i="29" s="1"/>
  <c r="P366" i="29" s="1"/>
  <c r="P367" i="29" s="1"/>
  <c r="P368" i="29" s="1"/>
  <c r="P369" i="29" s="1"/>
  <c r="P370" i="29" s="1"/>
  <c r="P371" i="29" s="1"/>
  <c r="P372" i="29" s="1"/>
  <c r="P373" i="29" s="1"/>
  <c r="P374" i="29" s="1"/>
  <c r="P375" i="29" s="1"/>
  <c r="P376" i="29" s="1"/>
  <c r="P377" i="29" s="1"/>
  <c r="P378" i="29" s="1"/>
  <c r="P379" i="29" s="1"/>
  <c r="P380" i="29" s="1"/>
  <c r="P381" i="29" s="1"/>
  <c r="P382" i="29" s="1"/>
  <c r="P383" i="29" s="1"/>
  <c r="P384" i="29" s="1"/>
  <c r="E416" i="29"/>
  <c r="E417" i="29" s="1"/>
  <c r="E418" i="29" s="1"/>
  <c r="E419" i="29" s="1"/>
  <c r="E420" i="29" s="1"/>
  <c r="E421" i="29" s="1"/>
  <c r="E422" i="29" s="1"/>
  <c r="E423" i="29" s="1"/>
  <c r="E424" i="29" s="1"/>
  <c r="E425" i="29" s="1"/>
  <c r="E426" i="29" s="1"/>
  <c r="E427" i="29" s="1"/>
  <c r="E428" i="29" s="1"/>
  <c r="E429" i="29" s="1"/>
  <c r="E430" i="29" s="1"/>
  <c r="E431" i="29" s="1"/>
  <c r="E432" i="29" s="1"/>
  <c r="E433" i="29" s="1"/>
  <c r="E434" i="29" s="1"/>
  <c r="E435" i="29" s="1"/>
  <c r="E436" i="29" s="1"/>
  <c r="E437" i="29" s="1"/>
  <c r="E438" i="29" s="1"/>
  <c r="F416" i="29"/>
  <c r="F417" i="29" s="1"/>
  <c r="F418" i="29" s="1"/>
  <c r="F419" i="29" s="1"/>
  <c r="F420" i="29" s="1"/>
  <c r="F421" i="29" s="1"/>
  <c r="F422" i="29" s="1"/>
  <c r="F423" i="29" s="1"/>
  <c r="F424" i="29" s="1"/>
  <c r="F425" i="29" s="1"/>
  <c r="F426" i="29" s="1"/>
  <c r="F427" i="29" s="1"/>
  <c r="F428" i="29" s="1"/>
  <c r="F429" i="29" s="1"/>
  <c r="F430" i="29" s="1"/>
  <c r="F431" i="29" s="1"/>
  <c r="F432" i="29" s="1"/>
  <c r="F433" i="29" s="1"/>
  <c r="F434" i="29" s="1"/>
  <c r="F435" i="29" s="1"/>
  <c r="F436" i="29" s="1"/>
  <c r="F437" i="29" s="1"/>
  <c r="F438" i="29" s="1"/>
  <c r="G416" i="29"/>
  <c r="G417" i="29" s="1"/>
  <c r="G418" i="29" s="1"/>
  <c r="G419" i="29" s="1"/>
  <c r="G420" i="29" s="1"/>
  <c r="G421" i="29" s="1"/>
  <c r="G422" i="29" s="1"/>
  <c r="G423" i="29" s="1"/>
  <c r="G424" i="29" s="1"/>
  <c r="G425" i="29" s="1"/>
  <c r="G426" i="29" s="1"/>
  <c r="G427" i="29" s="1"/>
  <c r="G428" i="29" s="1"/>
  <c r="G429" i="29" s="1"/>
  <c r="G430" i="29" s="1"/>
  <c r="G431" i="29" s="1"/>
  <c r="G432" i="29" s="1"/>
  <c r="G433" i="29" s="1"/>
  <c r="G434" i="29" s="1"/>
  <c r="G435" i="29" s="1"/>
  <c r="G436" i="29" s="1"/>
  <c r="G437" i="29" s="1"/>
  <c r="G438" i="29" s="1"/>
  <c r="H416" i="29"/>
  <c r="H417" i="29" s="1"/>
  <c r="H418" i="29" s="1"/>
  <c r="H419" i="29" s="1"/>
  <c r="H420" i="29" s="1"/>
  <c r="H421" i="29" s="1"/>
  <c r="H422" i="29" s="1"/>
  <c r="H423" i="29" s="1"/>
  <c r="H424" i="29" s="1"/>
  <c r="H425" i="29" s="1"/>
  <c r="H426" i="29" s="1"/>
  <c r="H427" i="29" s="1"/>
  <c r="H428" i="29" s="1"/>
  <c r="H429" i="29" s="1"/>
  <c r="H430" i="29" s="1"/>
  <c r="H431" i="29" s="1"/>
  <c r="H432" i="29" s="1"/>
  <c r="H433" i="29" s="1"/>
  <c r="H434" i="29" s="1"/>
  <c r="H435" i="29" s="1"/>
  <c r="H436" i="29" s="1"/>
  <c r="H437" i="29" s="1"/>
  <c r="H438" i="29" s="1"/>
  <c r="I416" i="29"/>
  <c r="I417" i="29" s="1"/>
  <c r="I418" i="29" s="1"/>
  <c r="I419" i="29" s="1"/>
  <c r="I420" i="29" s="1"/>
  <c r="I421" i="29" s="1"/>
  <c r="I422" i="29" s="1"/>
  <c r="I423" i="29" s="1"/>
  <c r="I424" i="29" s="1"/>
  <c r="I425" i="29" s="1"/>
  <c r="I426" i="29" s="1"/>
  <c r="I427" i="29" s="1"/>
  <c r="I428" i="29" s="1"/>
  <c r="I429" i="29" s="1"/>
  <c r="I430" i="29" s="1"/>
  <c r="I431" i="29" s="1"/>
  <c r="I432" i="29" s="1"/>
  <c r="I433" i="29" s="1"/>
  <c r="I434" i="29" s="1"/>
  <c r="I435" i="29" s="1"/>
  <c r="I436" i="29" s="1"/>
  <c r="I437" i="29" s="1"/>
  <c r="I438" i="29" s="1"/>
  <c r="J416" i="29"/>
  <c r="J417" i="29" s="1"/>
  <c r="J418" i="29" s="1"/>
  <c r="J419" i="29" s="1"/>
  <c r="J420" i="29" s="1"/>
  <c r="J421" i="29" s="1"/>
  <c r="J422" i="29" s="1"/>
  <c r="J423" i="29" s="1"/>
  <c r="J424" i="29" s="1"/>
  <c r="J425" i="29" s="1"/>
  <c r="J426" i="29" s="1"/>
  <c r="J427" i="29" s="1"/>
  <c r="J428" i="29" s="1"/>
  <c r="J429" i="29" s="1"/>
  <c r="J430" i="29" s="1"/>
  <c r="J431" i="29" s="1"/>
  <c r="J432" i="29" s="1"/>
  <c r="J433" i="29" s="1"/>
  <c r="J434" i="29" s="1"/>
  <c r="J435" i="29" s="1"/>
  <c r="J436" i="29" s="1"/>
  <c r="J437" i="29" s="1"/>
  <c r="J438" i="29" s="1"/>
  <c r="K416" i="29"/>
  <c r="K417" i="29" s="1"/>
  <c r="K418" i="29" s="1"/>
  <c r="K419" i="29" s="1"/>
  <c r="K420" i="29" s="1"/>
  <c r="K421" i="29" s="1"/>
  <c r="K422" i="29" s="1"/>
  <c r="K423" i="29" s="1"/>
  <c r="K424" i="29" s="1"/>
  <c r="K425" i="29" s="1"/>
  <c r="K426" i="29" s="1"/>
  <c r="K427" i="29" s="1"/>
  <c r="K428" i="29" s="1"/>
  <c r="K429" i="29" s="1"/>
  <c r="K430" i="29" s="1"/>
  <c r="K431" i="29" s="1"/>
  <c r="K432" i="29" s="1"/>
  <c r="K433" i="29" s="1"/>
  <c r="K434" i="29" s="1"/>
  <c r="K435" i="29" s="1"/>
  <c r="K436" i="29" s="1"/>
  <c r="K437" i="29" s="1"/>
  <c r="K438" i="29" s="1"/>
  <c r="L416" i="29"/>
  <c r="L417" i="29" s="1"/>
  <c r="L418" i="29" s="1"/>
  <c r="L419" i="29" s="1"/>
  <c r="L420" i="29" s="1"/>
  <c r="L421" i="29" s="1"/>
  <c r="L422" i="29" s="1"/>
  <c r="L423" i="29" s="1"/>
  <c r="L424" i="29" s="1"/>
  <c r="L425" i="29" s="1"/>
  <c r="L426" i="29" s="1"/>
  <c r="L427" i="29" s="1"/>
  <c r="L428" i="29" s="1"/>
  <c r="L429" i="29" s="1"/>
  <c r="L430" i="29" s="1"/>
  <c r="L431" i="29" s="1"/>
  <c r="L432" i="29" s="1"/>
  <c r="L433" i="29" s="1"/>
  <c r="L434" i="29" s="1"/>
  <c r="L435" i="29" s="1"/>
  <c r="L436" i="29" s="1"/>
  <c r="L437" i="29" s="1"/>
  <c r="L438" i="29" s="1"/>
  <c r="M416" i="29"/>
  <c r="M417" i="29" s="1"/>
  <c r="M418" i="29" s="1"/>
  <c r="M419" i="29" s="1"/>
  <c r="M420" i="29" s="1"/>
  <c r="M421" i="29" s="1"/>
  <c r="M422" i="29" s="1"/>
  <c r="M423" i="29" s="1"/>
  <c r="M424" i="29" s="1"/>
  <c r="M425" i="29" s="1"/>
  <c r="M426" i="29" s="1"/>
  <c r="M427" i="29" s="1"/>
  <c r="M428" i="29" s="1"/>
  <c r="M429" i="29" s="1"/>
  <c r="M430" i="29" s="1"/>
  <c r="M431" i="29" s="1"/>
  <c r="M432" i="29" s="1"/>
  <c r="M433" i="29" s="1"/>
  <c r="M434" i="29" s="1"/>
  <c r="M435" i="29" s="1"/>
  <c r="M436" i="29" s="1"/>
  <c r="M437" i="29" s="1"/>
  <c r="M438" i="29" s="1"/>
  <c r="N416" i="29"/>
  <c r="N417" i="29" s="1"/>
  <c r="N418" i="29" s="1"/>
  <c r="N419" i="29" s="1"/>
  <c r="N420" i="29" s="1"/>
  <c r="N421" i="29" s="1"/>
  <c r="N422" i="29" s="1"/>
  <c r="N423" i="29" s="1"/>
  <c r="N424" i="29" s="1"/>
  <c r="N425" i="29" s="1"/>
  <c r="N426" i="29" s="1"/>
  <c r="N427" i="29" s="1"/>
  <c r="N428" i="29" s="1"/>
  <c r="N429" i="29" s="1"/>
  <c r="N430" i="29" s="1"/>
  <c r="N431" i="29" s="1"/>
  <c r="N432" i="29" s="1"/>
  <c r="N433" i="29" s="1"/>
  <c r="N434" i="29" s="1"/>
  <c r="N435" i="29" s="1"/>
  <c r="N436" i="29" s="1"/>
  <c r="N437" i="29" s="1"/>
  <c r="N438" i="29" s="1"/>
  <c r="O416" i="29"/>
  <c r="O417" i="29" s="1"/>
  <c r="O418" i="29" s="1"/>
  <c r="O419" i="29" s="1"/>
  <c r="O420" i="29" s="1"/>
  <c r="O421" i="29" s="1"/>
  <c r="O422" i="29" s="1"/>
  <c r="O423" i="29" s="1"/>
  <c r="O424" i="29" s="1"/>
  <c r="O425" i="29" s="1"/>
  <c r="O426" i="29" s="1"/>
  <c r="O427" i="29" s="1"/>
  <c r="O428" i="29" s="1"/>
  <c r="O429" i="29" s="1"/>
  <c r="O430" i="29" s="1"/>
  <c r="O431" i="29" s="1"/>
  <c r="O432" i="29" s="1"/>
  <c r="O433" i="29" s="1"/>
  <c r="O434" i="29" s="1"/>
  <c r="O435" i="29" s="1"/>
  <c r="O436" i="29" s="1"/>
  <c r="O437" i="29" s="1"/>
  <c r="O438" i="29" s="1"/>
  <c r="P416" i="29"/>
  <c r="P417" i="29" s="1"/>
  <c r="P418" i="29" s="1"/>
  <c r="P419" i="29" s="1"/>
  <c r="P420" i="29" s="1"/>
  <c r="P421" i="29" s="1"/>
  <c r="P422" i="29" s="1"/>
  <c r="P423" i="29" s="1"/>
  <c r="P424" i="29" s="1"/>
  <c r="P425" i="29" s="1"/>
  <c r="P426" i="29" s="1"/>
  <c r="P427" i="29" s="1"/>
  <c r="P428" i="29" s="1"/>
  <c r="P429" i="29" s="1"/>
  <c r="P430" i="29" s="1"/>
  <c r="P431" i="29" s="1"/>
  <c r="P432" i="29" s="1"/>
  <c r="P433" i="29" s="1"/>
  <c r="P434" i="29" s="1"/>
  <c r="P435" i="29" s="1"/>
  <c r="P436" i="29" s="1"/>
  <c r="P437" i="29" s="1"/>
  <c r="P438" i="29" s="1"/>
  <c r="E470" i="29"/>
  <c r="E471" i="29" s="1"/>
  <c r="E472" i="29" s="1"/>
  <c r="E473" i="29" s="1"/>
  <c r="E474" i="29" s="1"/>
  <c r="E475" i="29" s="1"/>
  <c r="E476" i="29" s="1"/>
  <c r="E477" i="29" s="1"/>
  <c r="E478" i="29" s="1"/>
  <c r="E479" i="29" s="1"/>
  <c r="E480" i="29" s="1"/>
  <c r="E481" i="29" s="1"/>
  <c r="E482" i="29" s="1"/>
  <c r="E483" i="29" s="1"/>
  <c r="E484" i="29" s="1"/>
  <c r="E485" i="29" s="1"/>
  <c r="E486" i="29" s="1"/>
  <c r="E487" i="29" s="1"/>
  <c r="E488" i="29" s="1"/>
  <c r="E489" i="29" s="1"/>
  <c r="E490" i="29" s="1"/>
  <c r="E491" i="29" s="1"/>
  <c r="E492" i="29" s="1"/>
  <c r="F470" i="29"/>
  <c r="F471" i="29" s="1"/>
  <c r="F472" i="29" s="1"/>
  <c r="F473" i="29" s="1"/>
  <c r="F474" i="29" s="1"/>
  <c r="F475" i="29" s="1"/>
  <c r="F476" i="29" s="1"/>
  <c r="F477" i="29" s="1"/>
  <c r="F478" i="29" s="1"/>
  <c r="F479" i="29" s="1"/>
  <c r="F480" i="29" s="1"/>
  <c r="F481" i="29" s="1"/>
  <c r="F482" i="29" s="1"/>
  <c r="F483" i="29" s="1"/>
  <c r="F484" i="29" s="1"/>
  <c r="F485" i="29" s="1"/>
  <c r="F486" i="29" s="1"/>
  <c r="F487" i="29" s="1"/>
  <c r="F488" i="29" s="1"/>
  <c r="F489" i="29" s="1"/>
  <c r="F490" i="29" s="1"/>
  <c r="F491" i="29" s="1"/>
  <c r="F492" i="29" s="1"/>
  <c r="G470" i="29"/>
  <c r="G471" i="29" s="1"/>
  <c r="G472" i="29" s="1"/>
  <c r="G473" i="29" s="1"/>
  <c r="G474" i="29" s="1"/>
  <c r="G475" i="29" s="1"/>
  <c r="G476" i="29" s="1"/>
  <c r="G477" i="29" s="1"/>
  <c r="G478" i="29" s="1"/>
  <c r="G479" i="29" s="1"/>
  <c r="G480" i="29" s="1"/>
  <c r="G481" i="29" s="1"/>
  <c r="G482" i="29" s="1"/>
  <c r="G483" i="29" s="1"/>
  <c r="G484" i="29" s="1"/>
  <c r="G485" i="29" s="1"/>
  <c r="G486" i="29" s="1"/>
  <c r="G487" i="29" s="1"/>
  <c r="G488" i="29" s="1"/>
  <c r="G489" i="29" s="1"/>
  <c r="G490" i="29" s="1"/>
  <c r="G491" i="29" s="1"/>
  <c r="G492" i="29" s="1"/>
  <c r="H470" i="29"/>
  <c r="H471" i="29" s="1"/>
  <c r="H472" i="29" s="1"/>
  <c r="H473" i="29" s="1"/>
  <c r="H474" i="29" s="1"/>
  <c r="H475" i="29" s="1"/>
  <c r="H476" i="29" s="1"/>
  <c r="H477" i="29" s="1"/>
  <c r="H478" i="29" s="1"/>
  <c r="H479" i="29" s="1"/>
  <c r="H480" i="29" s="1"/>
  <c r="H481" i="29" s="1"/>
  <c r="H482" i="29" s="1"/>
  <c r="H483" i="29" s="1"/>
  <c r="H484" i="29" s="1"/>
  <c r="H485" i="29" s="1"/>
  <c r="H486" i="29" s="1"/>
  <c r="H487" i="29" s="1"/>
  <c r="H488" i="29" s="1"/>
  <c r="H489" i="29" s="1"/>
  <c r="H490" i="29" s="1"/>
  <c r="H491" i="29" s="1"/>
  <c r="H492" i="29" s="1"/>
  <c r="I470" i="29"/>
  <c r="I471" i="29" s="1"/>
  <c r="I472" i="29" s="1"/>
  <c r="I473" i="29" s="1"/>
  <c r="I474" i="29" s="1"/>
  <c r="I475" i="29" s="1"/>
  <c r="I476" i="29" s="1"/>
  <c r="I477" i="29" s="1"/>
  <c r="I478" i="29" s="1"/>
  <c r="I479" i="29" s="1"/>
  <c r="I480" i="29" s="1"/>
  <c r="I481" i="29" s="1"/>
  <c r="I482" i="29" s="1"/>
  <c r="I483" i="29" s="1"/>
  <c r="I484" i="29" s="1"/>
  <c r="I485" i="29" s="1"/>
  <c r="I486" i="29" s="1"/>
  <c r="I487" i="29" s="1"/>
  <c r="I488" i="29" s="1"/>
  <c r="I489" i="29" s="1"/>
  <c r="I490" i="29" s="1"/>
  <c r="I491" i="29" s="1"/>
  <c r="I492" i="29" s="1"/>
  <c r="J470" i="29"/>
  <c r="J471" i="29" s="1"/>
  <c r="J472" i="29" s="1"/>
  <c r="J473" i="29" s="1"/>
  <c r="J474" i="29" s="1"/>
  <c r="J475" i="29" s="1"/>
  <c r="J476" i="29" s="1"/>
  <c r="J477" i="29" s="1"/>
  <c r="J478" i="29" s="1"/>
  <c r="J479" i="29" s="1"/>
  <c r="J480" i="29" s="1"/>
  <c r="J481" i="29" s="1"/>
  <c r="J482" i="29" s="1"/>
  <c r="J483" i="29" s="1"/>
  <c r="J484" i="29" s="1"/>
  <c r="J485" i="29" s="1"/>
  <c r="J486" i="29" s="1"/>
  <c r="J487" i="29" s="1"/>
  <c r="J488" i="29" s="1"/>
  <c r="J489" i="29" s="1"/>
  <c r="J490" i="29" s="1"/>
  <c r="J491" i="29" s="1"/>
  <c r="J492" i="29" s="1"/>
  <c r="K470" i="29"/>
  <c r="K471" i="29" s="1"/>
  <c r="K472" i="29" s="1"/>
  <c r="K473" i="29" s="1"/>
  <c r="K474" i="29" s="1"/>
  <c r="K475" i="29" s="1"/>
  <c r="K476" i="29" s="1"/>
  <c r="K477" i="29" s="1"/>
  <c r="K478" i="29" s="1"/>
  <c r="K479" i="29" s="1"/>
  <c r="K480" i="29" s="1"/>
  <c r="K481" i="29" s="1"/>
  <c r="K482" i="29" s="1"/>
  <c r="K483" i="29" s="1"/>
  <c r="K484" i="29" s="1"/>
  <c r="K485" i="29" s="1"/>
  <c r="K486" i="29" s="1"/>
  <c r="K487" i="29" s="1"/>
  <c r="K488" i="29" s="1"/>
  <c r="K489" i="29" s="1"/>
  <c r="K490" i="29" s="1"/>
  <c r="K491" i="29" s="1"/>
  <c r="K492" i="29" s="1"/>
  <c r="L470" i="29"/>
  <c r="M470" i="29"/>
  <c r="M471" i="29" s="1"/>
  <c r="M472" i="29" s="1"/>
  <c r="M473" i="29" s="1"/>
  <c r="M474" i="29" s="1"/>
  <c r="M475" i="29" s="1"/>
  <c r="M476" i="29" s="1"/>
  <c r="M477" i="29" s="1"/>
  <c r="M478" i="29" s="1"/>
  <c r="M479" i="29" s="1"/>
  <c r="M480" i="29" s="1"/>
  <c r="M481" i="29" s="1"/>
  <c r="M482" i="29" s="1"/>
  <c r="M483" i="29" s="1"/>
  <c r="M484" i="29" s="1"/>
  <c r="M485" i="29" s="1"/>
  <c r="M486" i="29" s="1"/>
  <c r="M487" i="29" s="1"/>
  <c r="M488" i="29" s="1"/>
  <c r="M489" i="29" s="1"/>
  <c r="M490" i="29" s="1"/>
  <c r="M491" i="29" s="1"/>
  <c r="M492" i="29" s="1"/>
  <c r="N470" i="29"/>
  <c r="N471" i="29" s="1"/>
  <c r="N472" i="29" s="1"/>
  <c r="N473" i="29" s="1"/>
  <c r="N474" i="29" s="1"/>
  <c r="N475" i="29" s="1"/>
  <c r="N476" i="29" s="1"/>
  <c r="N477" i="29" s="1"/>
  <c r="N478" i="29" s="1"/>
  <c r="N479" i="29" s="1"/>
  <c r="N480" i="29" s="1"/>
  <c r="N481" i="29" s="1"/>
  <c r="N482" i="29" s="1"/>
  <c r="N483" i="29" s="1"/>
  <c r="N484" i="29" s="1"/>
  <c r="N485" i="29" s="1"/>
  <c r="N486" i="29" s="1"/>
  <c r="N487" i="29" s="1"/>
  <c r="N488" i="29" s="1"/>
  <c r="N489" i="29" s="1"/>
  <c r="N490" i="29" s="1"/>
  <c r="N491" i="29" s="1"/>
  <c r="N492" i="29" s="1"/>
  <c r="O470" i="29"/>
  <c r="O471" i="29" s="1"/>
  <c r="O472" i="29" s="1"/>
  <c r="O473" i="29" s="1"/>
  <c r="O474" i="29" s="1"/>
  <c r="O475" i="29" s="1"/>
  <c r="O476" i="29" s="1"/>
  <c r="O477" i="29" s="1"/>
  <c r="O478" i="29" s="1"/>
  <c r="O479" i="29" s="1"/>
  <c r="O480" i="29" s="1"/>
  <c r="O481" i="29" s="1"/>
  <c r="O482" i="29" s="1"/>
  <c r="O483" i="29" s="1"/>
  <c r="O484" i="29" s="1"/>
  <c r="O485" i="29" s="1"/>
  <c r="O486" i="29" s="1"/>
  <c r="O487" i="29" s="1"/>
  <c r="O488" i="29" s="1"/>
  <c r="O489" i="29" s="1"/>
  <c r="O490" i="29" s="1"/>
  <c r="O491" i="29" s="1"/>
  <c r="O492" i="29" s="1"/>
  <c r="P470" i="29"/>
  <c r="P471" i="29" s="1"/>
  <c r="P472" i="29" s="1"/>
  <c r="P473" i="29" s="1"/>
  <c r="P474" i="29" s="1"/>
  <c r="P475" i="29" s="1"/>
  <c r="P476" i="29" s="1"/>
  <c r="P477" i="29" s="1"/>
  <c r="P478" i="29" s="1"/>
  <c r="P479" i="29" s="1"/>
  <c r="P480" i="29" s="1"/>
  <c r="P481" i="29" s="1"/>
  <c r="P482" i="29" s="1"/>
  <c r="P483" i="29" s="1"/>
  <c r="P484" i="29" s="1"/>
  <c r="P485" i="29" s="1"/>
  <c r="P486" i="29" s="1"/>
  <c r="P487" i="29" s="1"/>
  <c r="P488" i="29" s="1"/>
  <c r="P489" i="29" s="1"/>
  <c r="P490" i="29" s="1"/>
  <c r="P491" i="29" s="1"/>
  <c r="P492" i="29" s="1"/>
  <c r="L471" i="29"/>
  <c r="L472" i="29" s="1"/>
  <c r="L473" i="29" s="1"/>
  <c r="L474" i="29" s="1"/>
  <c r="L475" i="29" s="1"/>
  <c r="L476" i="29" s="1"/>
  <c r="L477" i="29" s="1"/>
  <c r="L478" i="29" s="1"/>
  <c r="L479" i="29" s="1"/>
  <c r="L480" i="29" s="1"/>
  <c r="L481" i="29" s="1"/>
  <c r="L482" i="29" s="1"/>
  <c r="L483" i="29" s="1"/>
  <c r="L484" i="29" s="1"/>
  <c r="L485" i="29" s="1"/>
  <c r="L486" i="29" s="1"/>
  <c r="L487" i="29" s="1"/>
  <c r="L488" i="29" s="1"/>
  <c r="L489" i="29" s="1"/>
  <c r="L490" i="29" s="1"/>
  <c r="L491" i="29" s="1"/>
  <c r="L492" i="29" s="1"/>
  <c r="E524" i="29"/>
  <c r="E525" i="29" s="1"/>
  <c r="E526" i="29" s="1"/>
  <c r="E527" i="29" s="1"/>
  <c r="E528" i="29" s="1"/>
  <c r="E529" i="29" s="1"/>
  <c r="E530" i="29" s="1"/>
  <c r="E531" i="29" s="1"/>
  <c r="E532" i="29" s="1"/>
  <c r="E533" i="29" s="1"/>
  <c r="E534" i="29" s="1"/>
  <c r="E535" i="29" s="1"/>
  <c r="E536" i="29" s="1"/>
  <c r="E537" i="29" s="1"/>
  <c r="E538" i="29" s="1"/>
  <c r="E539" i="29" s="1"/>
  <c r="E540" i="29" s="1"/>
  <c r="E541" i="29" s="1"/>
  <c r="E542" i="29" s="1"/>
  <c r="E543" i="29" s="1"/>
  <c r="E544" i="29" s="1"/>
  <c r="E545" i="29" s="1"/>
  <c r="E546" i="29" s="1"/>
  <c r="F524" i="29"/>
  <c r="F525" i="29" s="1"/>
  <c r="F526" i="29" s="1"/>
  <c r="F527" i="29" s="1"/>
  <c r="F528" i="29" s="1"/>
  <c r="F529" i="29" s="1"/>
  <c r="F530" i="29" s="1"/>
  <c r="F531" i="29" s="1"/>
  <c r="F532" i="29" s="1"/>
  <c r="F533" i="29" s="1"/>
  <c r="F534" i="29" s="1"/>
  <c r="F535" i="29" s="1"/>
  <c r="F536" i="29" s="1"/>
  <c r="F537" i="29" s="1"/>
  <c r="F538" i="29" s="1"/>
  <c r="F539" i="29" s="1"/>
  <c r="F540" i="29" s="1"/>
  <c r="F541" i="29" s="1"/>
  <c r="F542" i="29" s="1"/>
  <c r="F543" i="29" s="1"/>
  <c r="F544" i="29" s="1"/>
  <c r="F545" i="29" s="1"/>
  <c r="F546" i="29" s="1"/>
  <c r="G524" i="29"/>
  <c r="G525" i="29" s="1"/>
  <c r="G526" i="29" s="1"/>
  <c r="G527" i="29" s="1"/>
  <c r="G528" i="29" s="1"/>
  <c r="G529" i="29" s="1"/>
  <c r="G530" i="29" s="1"/>
  <c r="G531" i="29" s="1"/>
  <c r="G532" i="29" s="1"/>
  <c r="G533" i="29" s="1"/>
  <c r="G534" i="29" s="1"/>
  <c r="G535" i="29" s="1"/>
  <c r="G536" i="29" s="1"/>
  <c r="G537" i="29" s="1"/>
  <c r="G538" i="29" s="1"/>
  <c r="G539" i="29" s="1"/>
  <c r="G540" i="29" s="1"/>
  <c r="G541" i="29" s="1"/>
  <c r="G542" i="29" s="1"/>
  <c r="G543" i="29" s="1"/>
  <c r="G544" i="29" s="1"/>
  <c r="G545" i="29" s="1"/>
  <c r="G546" i="29" s="1"/>
  <c r="H524" i="29"/>
  <c r="H525" i="29" s="1"/>
  <c r="H526" i="29" s="1"/>
  <c r="H527" i="29" s="1"/>
  <c r="H528" i="29" s="1"/>
  <c r="H529" i="29" s="1"/>
  <c r="H530" i="29" s="1"/>
  <c r="H531" i="29" s="1"/>
  <c r="H532" i="29" s="1"/>
  <c r="H533" i="29" s="1"/>
  <c r="H534" i="29" s="1"/>
  <c r="H535" i="29" s="1"/>
  <c r="H536" i="29" s="1"/>
  <c r="H537" i="29" s="1"/>
  <c r="H538" i="29" s="1"/>
  <c r="H539" i="29" s="1"/>
  <c r="H540" i="29" s="1"/>
  <c r="H541" i="29" s="1"/>
  <c r="H542" i="29" s="1"/>
  <c r="H543" i="29" s="1"/>
  <c r="H544" i="29" s="1"/>
  <c r="H545" i="29" s="1"/>
  <c r="H546" i="29" s="1"/>
  <c r="I524" i="29"/>
  <c r="I525" i="29" s="1"/>
  <c r="I526" i="29" s="1"/>
  <c r="I527" i="29" s="1"/>
  <c r="I528" i="29" s="1"/>
  <c r="I529" i="29" s="1"/>
  <c r="I530" i="29" s="1"/>
  <c r="I531" i="29" s="1"/>
  <c r="I532" i="29" s="1"/>
  <c r="I533" i="29" s="1"/>
  <c r="I534" i="29" s="1"/>
  <c r="I535" i="29" s="1"/>
  <c r="I536" i="29" s="1"/>
  <c r="I537" i="29" s="1"/>
  <c r="I538" i="29" s="1"/>
  <c r="I539" i="29" s="1"/>
  <c r="I540" i="29" s="1"/>
  <c r="I541" i="29" s="1"/>
  <c r="I542" i="29" s="1"/>
  <c r="I543" i="29" s="1"/>
  <c r="I544" i="29" s="1"/>
  <c r="I545" i="29" s="1"/>
  <c r="I546" i="29" s="1"/>
  <c r="J524" i="29"/>
  <c r="J525" i="29" s="1"/>
  <c r="J526" i="29" s="1"/>
  <c r="J527" i="29" s="1"/>
  <c r="J528" i="29" s="1"/>
  <c r="J529" i="29" s="1"/>
  <c r="J530" i="29" s="1"/>
  <c r="J531" i="29" s="1"/>
  <c r="J532" i="29" s="1"/>
  <c r="J533" i="29" s="1"/>
  <c r="J534" i="29" s="1"/>
  <c r="J535" i="29" s="1"/>
  <c r="J536" i="29" s="1"/>
  <c r="J537" i="29" s="1"/>
  <c r="J538" i="29" s="1"/>
  <c r="J539" i="29" s="1"/>
  <c r="J540" i="29" s="1"/>
  <c r="J541" i="29" s="1"/>
  <c r="J542" i="29" s="1"/>
  <c r="J543" i="29" s="1"/>
  <c r="J544" i="29" s="1"/>
  <c r="J545" i="29" s="1"/>
  <c r="J546" i="29" s="1"/>
  <c r="K524" i="29"/>
  <c r="K525" i="29" s="1"/>
  <c r="K526" i="29" s="1"/>
  <c r="K527" i="29" s="1"/>
  <c r="K528" i="29" s="1"/>
  <c r="K529" i="29" s="1"/>
  <c r="K530" i="29" s="1"/>
  <c r="K531" i="29" s="1"/>
  <c r="K532" i="29" s="1"/>
  <c r="K533" i="29" s="1"/>
  <c r="K534" i="29" s="1"/>
  <c r="K535" i="29" s="1"/>
  <c r="K536" i="29" s="1"/>
  <c r="K537" i="29" s="1"/>
  <c r="K538" i="29" s="1"/>
  <c r="K539" i="29" s="1"/>
  <c r="K540" i="29" s="1"/>
  <c r="K541" i="29" s="1"/>
  <c r="K542" i="29" s="1"/>
  <c r="K543" i="29" s="1"/>
  <c r="K544" i="29" s="1"/>
  <c r="K545" i="29" s="1"/>
  <c r="K546" i="29" s="1"/>
  <c r="L524" i="29"/>
  <c r="L525" i="29" s="1"/>
  <c r="L526" i="29" s="1"/>
  <c r="L527" i="29" s="1"/>
  <c r="L528" i="29" s="1"/>
  <c r="L529" i="29" s="1"/>
  <c r="L530" i="29" s="1"/>
  <c r="L531" i="29" s="1"/>
  <c r="L532" i="29" s="1"/>
  <c r="L533" i="29" s="1"/>
  <c r="L534" i="29" s="1"/>
  <c r="L535" i="29" s="1"/>
  <c r="L536" i="29" s="1"/>
  <c r="L537" i="29" s="1"/>
  <c r="L538" i="29" s="1"/>
  <c r="L539" i="29" s="1"/>
  <c r="L540" i="29" s="1"/>
  <c r="L541" i="29" s="1"/>
  <c r="L542" i="29" s="1"/>
  <c r="L543" i="29" s="1"/>
  <c r="L544" i="29" s="1"/>
  <c r="L545" i="29" s="1"/>
  <c r="L546" i="29" s="1"/>
  <c r="M524" i="29"/>
  <c r="M525" i="29" s="1"/>
  <c r="M526" i="29" s="1"/>
  <c r="M527" i="29" s="1"/>
  <c r="M528" i="29" s="1"/>
  <c r="M529" i="29" s="1"/>
  <c r="M530" i="29" s="1"/>
  <c r="M531" i="29" s="1"/>
  <c r="M532" i="29" s="1"/>
  <c r="M533" i="29" s="1"/>
  <c r="M534" i="29" s="1"/>
  <c r="M535" i="29" s="1"/>
  <c r="M536" i="29" s="1"/>
  <c r="M537" i="29" s="1"/>
  <c r="M538" i="29" s="1"/>
  <c r="M539" i="29" s="1"/>
  <c r="M540" i="29" s="1"/>
  <c r="M541" i="29" s="1"/>
  <c r="M542" i="29" s="1"/>
  <c r="M543" i="29" s="1"/>
  <c r="M544" i="29" s="1"/>
  <c r="M545" i="29" s="1"/>
  <c r="M546" i="29" s="1"/>
  <c r="N524" i="29"/>
  <c r="N525" i="29" s="1"/>
  <c r="N526" i="29" s="1"/>
  <c r="N527" i="29" s="1"/>
  <c r="N528" i="29" s="1"/>
  <c r="N529" i="29" s="1"/>
  <c r="N530" i="29" s="1"/>
  <c r="N531" i="29" s="1"/>
  <c r="N532" i="29" s="1"/>
  <c r="N533" i="29" s="1"/>
  <c r="N534" i="29" s="1"/>
  <c r="N535" i="29" s="1"/>
  <c r="N536" i="29" s="1"/>
  <c r="N537" i="29" s="1"/>
  <c r="N538" i="29" s="1"/>
  <c r="N539" i="29" s="1"/>
  <c r="N540" i="29" s="1"/>
  <c r="N541" i="29" s="1"/>
  <c r="N542" i="29" s="1"/>
  <c r="N543" i="29" s="1"/>
  <c r="N544" i="29" s="1"/>
  <c r="N545" i="29" s="1"/>
  <c r="N546" i="29" s="1"/>
  <c r="O524" i="29"/>
  <c r="O525" i="29" s="1"/>
  <c r="O526" i="29" s="1"/>
  <c r="O527" i="29" s="1"/>
  <c r="O528" i="29" s="1"/>
  <c r="O529" i="29" s="1"/>
  <c r="O530" i="29" s="1"/>
  <c r="O531" i="29" s="1"/>
  <c r="O532" i="29" s="1"/>
  <c r="O533" i="29" s="1"/>
  <c r="O534" i="29" s="1"/>
  <c r="O535" i="29" s="1"/>
  <c r="O536" i="29" s="1"/>
  <c r="O537" i="29" s="1"/>
  <c r="O538" i="29" s="1"/>
  <c r="O539" i="29" s="1"/>
  <c r="O540" i="29" s="1"/>
  <c r="O541" i="29" s="1"/>
  <c r="O542" i="29" s="1"/>
  <c r="O543" i="29" s="1"/>
  <c r="O544" i="29" s="1"/>
  <c r="O545" i="29" s="1"/>
  <c r="O546" i="29" s="1"/>
  <c r="P524" i="29"/>
  <c r="P525" i="29" s="1"/>
  <c r="P526" i="29" s="1"/>
  <c r="P527" i="29" s="1"/>
  <c r="P528" i="29" s="1"/>
  <c r="P529" i="29" s="1"/>
  <c r="P530" i="29" s="1"/>
  <c r="P531" i="29" s="1"/>
  <c r="P532" i="29" s="1"/>
  <c r="P533" i="29" s="1"/>
  <c r="P534" i="29" s="1"/>
  <c r="P535" i="29" s="1"/>
  <c r="P536" i="29" s="1"/>
  <c r="P537" i="29" s="1"/>
  <c r="P538" i="29" s="1"/>
  <c r="P539" i="29" s="1"/>
  <c r="P540" i="29" s="1"/>
  <c r="P541" i="29" s="1"/>
  <c r="P542" i="29" s="1"/>
  <c r="P543" i="29" s="1"/>
  <c r="P544" i="29" s="1"/>
  <c r="P545" i="29" s="1"/>
  <c r="P546" i="29" s="1"/>
  <c r="E578" i="29"/>
  <c r="E579" i="29" s="1"/>
  <c r="E580" i="29" s="1"/>
  <c r="E581" i="29" s="1"/>
  <c r="E582" i="29" s="1"/>
  <c r="E583" i="29" s="1"/>
  <c r="E584" i="29" s="1"/>
  <c r="E585" i="29" s="1"/>
  <c r="E586" i="29" s="1"/>
  <c r="E587" i="29" s="1"/>
  <c r="E588" i="29" s="1"/>
  <c r="E589" i="29" s="1"/>
  <c r="E590" i="29" s="1"/>
  <c r="E591" i="29" s="1"/>
  <c r="E592" i="29" s="1"/>
  <c r="E593" i="29" s="1"/>
  <c r="E594" i="29" s="1"/>
  <c r="E595" i="29" s="1"/>
  <c r="E596" i="29" s="1"/>
  <c r="E597" i="29" s="1"/>
  <c r="E598" i="29" s="1"/>
  <c r="E599" i="29" s="1"/>
  <c r="E600" i="29" s="1"/>
  <c r="F578" i="29"/>
  <c r="F579" i="29" s="1"/>
  <c r="F580" i="29" s="1"/>
  <c r="F581" i="29" s="1"/>
  <c r="F582" i="29" s="1"/>
  <c r="F583" i="29" s="1"/>
  <c r="F584" i="29" s="1"/>
  <c r="F585" i="29" s="1"/>
  <c r="F586" i="29" s="1"/>
  <c r="F587" i="29" s="1"/>
  <c r="F588" i="29" s="1"/>
  <c r="F589" i="29" s="1"/>
  <c r="F590" i="29" s="1"/>
  <c r="F591" i="29" s="1"/>
  <c r="F592" i="29" s="1"/>
  <c r="F593" i="29" s="1"/>
  <c r="F594" i="29" s="1"/>
  <c r="F595" i="29" s="1"/>
  <c r="F596" i="29" s="1"/>
  <c r="F597" i="29" s="1"/>
  <c r="F598" i="29" s="1"/>
  <c r="F599" i="29" s="1"/>
  <c r="F600" i="29" s="1"/>
  <c r="G578" i="29"/>
  <c r="G579" i="29" s="1"/>
  <c r="G580" i="29" s="1"/>
  <c r="G581" i="29" s="1"/>
  <c r="G582" i="29" s="1"/>
  <c r="G583" i="29" s="1"/>
  <c r="G584" i="29" s="1"/>
  <c r="G585" i="29" s="1"/>
  <c r="G586" i="29" s="1"/>
  <c r="G587" i="29" s="1"/>
  <c r="G588" i="29" s="1"/>
  <c r="G589" i="29" s="1"/>
  <c r="G590" i="29" s="1"/>
  <c r="G591" i="29" s="1"/>
  <c r="G592" i="29" s="1"/>
  <c r="G593" i="29" s="1"/>
  <c r="G594" i="29" s="1"/>
  <c r="G595" i="29" s="1"/>
  <c r="G596" i="29" s="1"/>
  <c r="G597" i="29" s="1"/>
  <c r="G598" i="29" s="1"/>
  <c r="G599" i="29" s="1"/>
  <c r="G600" i="29" s="1"/>
  <c r="H578" i="29"/>
  <c r="I578" i="29"/>
  <c r="I579" i="29" s="1"/>
  <c r="I580" i="29" s="1"/>
  <c r="I581" i="29" s="1"/>
  <c r="I582" i="29" s="1"/>
  <c r="I583" i="29" s="1"/>
  <c r="I584" i="29" s="1"/>
  <c r="I585" i="29" s="1"/>
  <c r="I586" i="29" s="1"/>
  <c r="I587" i="29" s="1"/>
  <c r="I588" i="29" s="1"/>
  <c r="I589" i="29" s="1"/>
  <c r="I590" i="29" s="1"/>
  <c r="I591" i="29" s="1"/>
  <c r="I592" i="29" s="1"/>
  <c r="I593" i="29" s="1"/>
  <c r="I594" i="29" s="1"/>
  <c r="I595" i="29" s="1"/>
  <c r="I596" i="29" s="1"/>
  <c r="I597" i="29" s="1"/>
  <c r="I598" i="29" s="1"/>
  <c r="I599" i="29" s="1"/>
  <c r="I600" i="29" s="1"/>
  <c r="J578" i="29"/>
  <c r="J579" i="29" s="1"/>
  <c r="J580" i="29" s="1"/>
  <c r="J581" i="29" s="1"/>
  <c r="J582" i="29" s="1"/>
  <c r="J583" i="29" s="1"/>
  <c r="J584" i="29" s="1"/>
  <c r="J585" i="29" s="1"/>
  <c r="J586" i="29" s="1"/>
  <c r="J587" i="29" s="1"/>
  <c r="J588" i="29" s="1"/>
  <c r="J589" i="29" s="1"/>
  <c r="J590" i="29" s="1"/>
  <c r="J591" i="29" s="1"/>
  <c r="J592" i="29" s="1"/>
  <c r="J593" i="29" s="1"/>
  <c r="J594" i="29" s="1"/>
  <c r="J595" i="29" s="1"/>
  <c r="J596" i="29" s="1"/>
  <c r="J597" i="29" s="1"/>
  <c r="J598" i="29" s="1"/>
  <c r="J599" i="29" s="1"/>
  <c r="J600" i="29" s="1"/>
  <c r="K578" i="29"/>
  <c r="K579" i="29" s="1"/>
  <c r="K580" i="29" s="1"/>
  <c r="K581" i="29" s="1"/>
  <c r="K582" i="29" s="1"/>
  <c r="K583" i="29" s="1"/>
  <c r="K584" i="29" s="1"/>
  <c r="K585" i="29" s="1"/>
  <c r="K586" i="29" s="1"/>
  <c r="K587" i="29" s="1"/>
  <c r="K588" i="29" s="1"/>
  <c r="K589" i="29" s="1"/>
  <c r="K590" i="29" s="1"/>
  <c r="K591" i="29" s="1"/>
  <c r="K592" i="29" s="1"/>
  <c r="K593" i="29" s="1"/>
  <c r="K594" i="29" s="1"/>
  <c r="K595" i="29" s="1"/>
  <c r="K596" i="29" s="1"/>
  <c r="K597" i="29" s="1"/>
  <c r="K598" i="29" s="1"/>
  <c r="K599" i="29" s="1"/>
  <c r="K600" i="29" s="1"/>
  <c r="L578" i="29"/>
  <c r="L579" i="29" s="1"/>
  <c r="L580" i="29" s="1"/>
  <c r="L581" i="29" s="1"/>
  <c r="L582" i="29" s="1"/>
  <c r="L583" i="29" s="1"/>
  <c r="L584" i="29" s="1"/>
  <c r="L585" i="29" s="1"/>
  <c r="L586" i="29" s="1"/>
  <c r="L587" i="29" s="1"/>
  <c r="L588" i="29" s="1"/>
  <c r="L589" i="29" s="1"/>
  <c r="L590" i="29" s="1"/>
  <c r="L591" i="29" s="1"/>
  <c r="L592" i="29" s="1"/>
  <c r="L593" i="29" s="1"/>
  <c r="L594" i="29" s="1"/>
  <c r="L595" i="29" s="1"/>
  <c r="L596" i="29" s="1"/>
  <c r="L597" i="29" s="1"/>
  <c r="L598" i="29" s="1"/>
  <c r="L599" i="29" s="1"/>
  <c r="L600" i="29" s="1"/>
  <c r="M578" i="29"/>
  <c r="M579" i="29" s="1"/>
  <c r="M580" i="29" s="1"/>
  <c r="M581" i="29" s="1"/>
  <c r="M582" i="29" s="1"/>
  <c r="M583" i="29" s="1"/>
  <c r="M584" i="29" s="1"/>
  <c r="M585" i="29" s="1"/>
  <c r="M586" i="29" s="1"/>
  <c r="M587" i="29" s="1"/>
  <c r="M588" i="29" s="1"/>
  <c r="M589" i="29" s="1"/>
  <c r="M590" i="29" s="1"/>
  <c r="M591" i="29" s="1"/>
  <c r="M592" i="29" s="1"/>
  <c r="M593" i="29" s="1"/>
  <c r="M594" i="29" s="1"/>
  <c r="M595" i="29" s="1"/>
  <c r="M596" i="29" s="1"/>
  <c r="M597" i="29" s="1"/>
  <c r="M598" i="29" s="1"/>
  <c r="M599" i="29" s="1"/>
  <c r="M600" i="29" s="1"/>
  <c r="N578" i="29"/>
  <c r="N579" i="29" s="1"/>
  <c r="N580" i="29" s="1"/>
  <c r="N581" i="29" s="1"/>
  <c r="N582" i="29" s="1"/>
  <c r="N583" i="29" s="1"/>
  <c r="N584" i="29" s="1"/>
  <c r="N585" i="29" s="1"/>
  <c r="N586" i="29" s="1"/>
  <c r="N587" i="29" s="1"/>
  <c r="N588" i="29" s="1"/>
  <c r="N589" i="29" s="1"/>
  <c r="N590" i="29" s="1"/>
  <c r="N591" i="29" s="1"/>
  <c r="N592" i="29" s="1"/>
  <c r="N593" i="29" s="1"/>
  <c r="N594" i="29" s="1"/>
  <c r="N595" i="29" s="1"/>
  <c r="N596" i="29" s="1"/>
  <c r="N597" i="29" s="1"/>
  <c r="N598" i="29" s="1"/>
  <c r="N599" i="29" s="1"/>
  <c r="N600" i="29" s="1"/>
  <c r="O578" i="29"/>
  <c r="O579" i="29" s="1"/>
  <c r="O580" i="29" s="1"/>
  <c r="O581" i="29" s="1"/>
  <c r="O582" i="29" s="1"/>
  <c r="O583" i="29" s="1"/>
  <c r="O584" i="29" s="1"/>
  <c r="O585" i="29" s="1"/>
  <c r="O586" i="29" s="1"/>
  <c r="O587" i="29" s="1"/>
  <c r="O588" i="29" s="1"/>
  <c r="O589" i="29" s="1"/>
  <c r="O590" i="29" s="1"/>
  <c r="O591" i="29" s="1"/>
  <c r="O592" i="29" s="1"/>
  <c r="O593" i="29" s="1"/>
  <c r="O594" i="29" s="1"/>
  <c r="O595" i="29" s="1"/>
  <c r="O596" i="29" s="1"/>
  <c r="O597" i="29" s="1"/>
  <c r="O598" i="29" s="1"/>
  <c r="O599" i="29" s="1"/>
  <c r="O600" i="29" s="1"/>
  <c r="P578" i="29"/>
  <c r="H579" i="29"/>
  <c r="H580" i="29" s="1"/>
  <c r="H581" i="29" s="1"/>
  <c r="H582" i="29" s="1"/>
  <c r="H583" i="29" s="1"/>
  <c r="H584" i="29" s="1"/>
  <c r="H585" i="29" s="1"/>
  <c r="H586" i="29" s="1"/>
  <c r="H587" i="29" s="1"/>
  <c r="H588" i="29" s="1"/>
  <c r="H589" i="29" s="1"/>
  <c r="H590" i="29" s="1"/>
  <c r="H591" i="29" s="1"/>
  <c r="H592" i="29" s="1"/>
  <c r="H593" i="29" s="1"/>
  <c r="H594" i="29" s="1"/>
  <c r="H595" i="29" s="1"/>
  <c r="H596" i="29" s="1"/>
  <c r="H597" i="29" s="1"/>
  <c r="H598" i="29" s="1"/>
  <c r="H599" i="29" s="1"/>
  <c r="H600" i="29" s="1"/>
  <c r="P579" i="29"/>
  <c r="P580" i="29" s="1"/>
  <c r="P581" i="29" s="1"/>
  <c r="P582" i="29" s="1"/>
  <c r="P583" i="29" s="1"/>
  <c r="P584" i="29" s="1"/>
  <c r="P585" i="29" s="1"/>
  <c r="P586" i="29" s="1"/>
  <c r="P587" i="29" s="1"/>
  <c r="P588" i="29" s="1"/>
  <c r="P589" i="29" s="1"/>
  <c r="P590" i="29" s="1"/>
  <c r="P591" i="29" s="1"/>
  <c r="P592" i="29" s="1"/>
  <c r="P593" i="29" s="1"/>
  <c r="P594" i="29" s="1"/>
  <c r="P595" i="29" s="1"/>
  <c r="P596" i="29" s="1"/>
  <c r="P597" i="29" s="1"/>
  <c r="P598" i="29" s="1"/>
  <c r="P599" i="29" s="1"/>
  <c r="P600" i="29" s="1"/>
  <c r="E632" i="29"/>
  <c r="E633" i="29" s="1"/>
  <c r="E634" i="29" s="1"/>
  <c r="E635" i="29" s="1"/>
  <c r="E636" i="29" s="1"/>
  <c r="E637" i="29" s="1"/>
  <c r="E638" i="29" s="1"/>
  <c r="E639" i="29" s="1"/>
  <c r="E640" i="29" s="1"/>
  <c r="E641" i="29" s="1"/>
  <c r="E642" i="29" s="1"/>
  <c r="E643" i="29" s="1"/>
  <c r="E644" i="29" s="1"/>
  <c r="E645" i="29" s="1"/>
  <c r="E646" i="29" s="1"/>
  <c r="E647" i="29" s="1"/>
  <c r="E648" i="29" s="1"/>
  <c r="E649" i="29" s="1"/>
  <c r="E650" i="29" s="1"/>
  <c r="E651" i="29" s="1"/>
  <c r="E652" i="29" s="1"/>
  <c r="E653" i="29" s="1"/>
  <c r="E654" i="29" s="1"/>
  <c r="F632" i="29"/>
  <c r="F633" i="29" s="1"/>
  <c r="F634" i="29" s="1"/>
  <c r="F635" i="29" s="1"/>
  <c r="F636" i="29" s="1"/>
  <c r="F637" i="29" s="1"/>
  <c r="F638" i="29" s="1"/>
  <c r="F639" i="29" s="1"/>
  <c r="F640" i="29" s="1"/>
  <c r="F641" i="29" s="1"/>
  <c r="F642" i="29" s="1"/>
  <c r="F643" i="29" s="1"/>
  <c r="F644" i="29" s="1"/>
  <c r="F645" i="29" s="1"/>
  <c r="F646" i="29" s="1"/>
  <c r="F647" i="29" s="1"/>
  <c r="F648" i="29" s="1"/>
  <c r="F649" i="29" s="1"/>
  <c r="F650" i="29" s="1"/>
  <c r="F651" i="29" s="1"/>
  <c r="F652" i="29" s="1"/>
  <c r="F653" i="29" s="1"/>
  <c r="F654" i="29" s="1"/>
  <c r="G632" i="29"/>
  <c r="G633" i="29" s="1"/>
  <c r="G634" i="29" s="1"/>
  <c r="G635" i="29" s="1"/>
  <c r="G636" i="29" s="1"/>
  <c r="G637" i="29" s="1"/>
  <c r="G638" i="29" s="1"/>
  <c r="G639" i="29" s="1"/>
  <c r="G640" i="29" s="1"/>
  <c r="G641" i="29" s="1"/>
  <c r="G642" i="29" s="1"/>
  <c r="G643" i="29" s="1"/>
  <c r="G644" i="29" s="1"/>
  <c r="G645" i="29" s="1"/>
  <c r="G646" i="29" s="1"/>
  <c r="G647" i="29" s="1"/>
  <c r="G648" i="29" s="1"/>
  <c r="G649" i="29" s="1"/>
  <c r="G650" i="29" s="1"/>
  <c r="G651" i="29" s="1"/>
  <c r="G652" i="29" s="1"/>
  <c r="G653" i="29" s="1"/>
  <c r="G654" i="29" s="1"/>
  <c r="H632" i="29"/>
  <c r="H633" i="29" s="1"/>
  <c r="H634" i="29" s="1"/>
  <c r="H635" i="29" s="1"/>
  <c r="H636" i="29" s="1"/>
  <c r="H637" i="29" s="1"/>
  <c r="H638" i="29" s="1"/>
  <c r="H639" i="29" s="1"/>
  <c r="H640" i="29" s="1"/>
  <c r="H641" i="29" s="1"/>
  <c r="H642" i="29" s="1"/>
  <c r="H643" i="29" s="1"/>
  <c r="H644" i="29" s="1"/>
  <c r="H645" i="29" s="1"/>
  <c r="H646" i="29" s="1"/>
  <c r="H647" i="29" s="1"/>
  <c r="H648" i="29" s="1"/>
  <c r="H649" i="29" s="1"/>
  <c r="H650" i="29" s="1"/>
  <c r="H651" i="29" s="1"/>
  <c r="H652" i="29" s="1"/>
  <c r="H653" i="29" s="1"/>
  <c r="H654" i="29" s="1"/>
  <c r="I632" i="29"/>
  <c r="I633" i="29" s="1"/>
  <c r="I634" i="29" s="1"/>
  <c r="I635" i="29" s="1"/>
  <c r="I636" i="29" s="1"/>
  <c r="I637" i="29" s="1"/>
  <c r="I638" i="29" s="1"/>
  <c r="I639" i="29" s="1"/>
  <c r="I640" i="29" s="1"/>
  <c r="I641" i="29" s="1"/>
  <c r="I642" i="29" s="1"/>
  <c r="I643" i="29" s="1"/>
  <c r="I644" i="29" s="1"/>
  <c r="I645" i="29" s="1"/>
  <c r="I646" i="29" s="1"/>
  <c r="I647" i="29" s="1"/>
  <c r="I648" i="29" s="1"/>
  <c r="I649" i="29" s="1"/>
  <c r="I650" i="29" s="1"/>
  <c r="I651" i="29" s="1"/>
  <c r="I652" i="29" s="1"/>
  <c r="I653" i="29" s="1"/>
  <c r="I654" i="29" s="1"/>
  <c r="J632" i="29"/>
  <c r="K632" i="29"/>
  <c r="K633" i="29" s="1"/>
  <c r="K634" i="29" s="1"/>
  <c r="K635" i="29" s="1"/>
  <c r="K636" i="29" s="1"/>
  <c r="K637" i="29" s="1"/>
  <c r="K638" i="29" s="1"/>
  <c r="K639" i="29" s="1"/>
  <c r="K640" i="29" s="1"/>
  <c r="K641" i="29" s="1"/>
  <c r="K642" i="29" s="1"/>
  <c r="K643" i="29" s="1"/>
  <c r="K644" i="29" s="1"/>
  <c r="K645" i="29" s="1"/>
  <c r="K646" i="29" s="1"/>
  <c r="K647" i="29" s="1"/>
  <c r="K648" i="29" s="1"/>
  <c r="K649" i="29" s="1"/>
  <c r="K650" i="29" s="1"/>
  <c r="K651" i="29" s="1"/>
  <c r="K652" i="29" s="1"/>
  <c r="K653" i="29" s="1"/>
  <c r="K654" i="29" s="1"/>
  <c r="L632" i="29"/>
  <c r="L633" i="29" s="1"/>
  <c r="L634" i="29" s="1"/>
  <c r="L635" i="29" s="1"/>
  <c r="L636" i="29" s="1"/>
  <c r="L637" i="29" s="1"/>
  <c r="L638" i="29" s="1"/>
  <c r="L639" i="29" s="1"/>
  <c r="L640" i="29" s="1"/>
  <c r="L641" i="29" s="1"/>
  <c r="L642" i="29" s="1"/>
  <c r="L643" i="29" s="1"/>
  <c r="L644" i="29" s="1"/>
  <c r="L645" i="29" s="1"/>
  <c r="L646" i="29" s="1"/>
  <c r="L647" i="29" s="1"/>
  <c r="L648" i="29" s="1"/>
  <c r="L649" i="29" s="1"/>
  <c r="L650" i="29" s="1"/>
  <c r="L651" i="29" s="1"/>
  <c r="L652" i="29" s="1"/>
  <c r="L653" i="29" s="1"/>
  <c r="L654" i="29" s="1"/>
  <c r="M632" i="29"/>
  <c r="M633" i="29" s="1"/>
  <c r="M634" i="29" s="1"/>
  <c r="M635" i="29" s="1"/>
  <c r="M636" i="29" s="1"/>
  <c r="M637" i="29" s="1"/>
  <c r="M638" i="29" s="1"/>
  <c r="M639" i="29" s="1"/>
  <c r="M640" i="29" s="1"/>
  <c r="M641" i="29" s="1"/>
  <c r="M642" i="29" s="1"/>
  <c r="M643" i="29" s="1"/>
  <c r="M644" i="29" s="1"/>
  <c r="M645" i="29" s="1"/>
  <c r="M646" i="29" s="1"/>
  <c r="M647" i="29" s="1"/>
  <c r="M648" i="29" s="1"/>
  <c r="M649" i="29" s="1"/>
  <c r="M650" i="29" s="1"/>
  <c r="M651" i="29" s="1"/>
  <c r="M652" i="29" s="1"/>
  <c r="M653" i="29" s="1"/>
  <c r="M654" i="29" s="1"/>
  <c r="N632" i="29"/>
  <c r="N633" i="29" s="1"/>
  <c r="N634" i="29" s="1"/>
  <c r="N635" i="29" s="1"/>
  <c r="N636" i="29" s="1"/>
  <c r="N637" i="29" s="1"/>
  <c r="N638" i="29" s="1"/>
  <c r="N639" i="29" s="1"/>
  <c r="N640" i="29" s="1"/>
  <c r="N641" i="29" s="1"/>
  <c r="N642" i="29" s="1"/>
  <c r="N643" i="29" s="1"/>
  <c r="N644" i="29" s="1"/>
  <c r="N645" i="29" s="1"/>
  <c r="N646" i="29" s="1"/>
  <c r="N647" i="29" s="1"/>
  <c r="N648" i="29" s="1"/>
  <c r="N649" i="29" s="1"/>
  <c r="N650" i="29" s="1"/>
  <c r="N651" i="29" s="1"/>
  <c r="N652" i="29" s="1"/>
  <c r="N653" i="29" s="1"/>
  <c r="N654" i="29" s="1"/>
  <c r="O632" i="29"/>
  <c r="O633" i="29" s="1"/>
  <c r="O634" i="29" s="1"/>
  <c r="O635" i="29" s="1"/>
  <c r="O636" i="29" s="1"/>
  <c r="O637" i="29" s="1"/>
  <c r="O638" i="29" s="1"/>
  <c r="O639" i="29" s="1"/>
  <c r="O640" i="29" s="1"/>
  <c r="O641" i="29" s="1"/>
  <c r="O642" i="29" s="1"/>
  <c r="O643" i="29" s="1"/>
  <c r="O644" i="29" s="1"/>
  <c r="O645" i="29" s="1"/>
  <c r="O646" i="29" s="1"/>
  <c r="O647" i="29" s="1"/>
  <c r="O648" i="29" s="1"/>
  <c r="O649" i="29" s="1"/>
  <c r="O650" i="29" s="1"/>
  <c r="O651" i="29" s="1"/>
  <c r="O652" i="29" s="1"/>
  <c r="O653" i="29" s="1"/>
  <c r="O654" i="29" s="1"/>
  <c r="P632" i="29"/>
  <c r="P633" i="29" s="1"/>
  <c r="P634" i="29" s="1"/>
  <c r="P635" i="29" s="1"/>
  <c r="P636" i="29" s="1"/>
  <c r="P637" i="29" s="1"/>
  <c r="P638" i="29" s="1"/>
  <c r="P639" i="29" s="1"/>
  <c r="P640" i="29" s="1"/>
  <c r="P641" i="29" s="1"/>
  <c r="P642" i="29" s="1"/>
  <c r="P643" i="29" s="1"/>
  <c r="P644" i="29" s="1"/>
  <c r="P645" i="29" s="1"/>
  <c r="P646" i="29" s="1"/>
  <c r="P647" i="29" s="1"/>
  <c r="P648" i="29" s="1"/>
  <c r="P649" i="29" s="1"/>
  <c r="P650" i="29" s="1"/>
  <c r="P651" i="29" s="1"/>
  <c r="P652" i="29" s="1"/>
  <c r="P653" i="29" s="1"/>
  <c r="P654" i="29" s="1"/>
  <c r="J633" i="29"/>
  <c r="J634" i="29" s="1"/>
  <c r="J635" i="29" s="1"/>
  <c r="J636" i="29" s="1"/>
  <c r="J637" i="29" s="1"/>
  <c r="J638" i="29" s="1"/>
  <c r="J639" i="29" s="1"/>
  <c r="J640" i="29" s="1"/>
  <c r="J641" i="29" s="1"/>
  <c r="J642" i="29" s="1"/>
  <c r="J643" i="29" s="1"/>
  <c r="J644" i="29" s="1"/>
  <c r="J645" i="29" s="1"/>
  <c r="J646" i="29" s="1"/>
  <c r="J647" i="29" s="1"/>
  <c r="J648" i="29" s="1"/>
  <c r="J649" i="29" s="1"/>
  <c r="J650" i="29" s="1"/>
  <c r="J651" i="29" s="1"/>
  <c r="J652" i="29" s="1"/>
  <c r="J653" i="29" s="1"/>
  <c r="J654" i="29" s="1"/>
  <c r="E686" i="29"/>
  <c r="E687" i="29" s="1"/>
  <c r="E688" i="29" s="1"/>
  <c r="E689" i="29" s="1"/>
  <c r="E690" i="29" s="1"/>
  <c r="E691" i="29" s="1"/>
  <c r="E692" i="29" s="1"/>
  <c r="E693" i="29" s="1"/>
  <c r="E694" i="29" s="1"/>
  <c r="E695" i="29" s="1"/>
  <c r="E696" i="29" s="1"/>
  <c r="E697" i="29" s="1"/>
  <c r="E698" i="29" s="1"/>
  <c r="E699" i="29" s="1"/>
  <c r="E700" i="29" s="1"/>
  <c r="E701" i="29" s="1"/>
  <c r="E702" i="29" s="1"/>
  <c r="E703" i="29" s="1"/>
  <c r="E704" i="29" s="1"/>
  <c r="E705" i="29" s="1"/>
  <c r="E706" i="29" s="1"/>
  <c r="E707" i="29" s="1"/>
  <c r="E708" i="29" s="1"/>
  <c r="F686" i="29"/>
  <c r="F687" i="29" s="1"/>
  <c r="F688" i="29" s="1"/>
  <c r="F689" i="29" s="1"/>
  <c r="F690" i="29" s="1"/>
  <c r="F691" i="29" s="1"/>
  <c r="F692" i="29" s="1"/>
  <c r="F693" i="29" s="1"/>
  <c r="F694" i="29" s="1"/>
  <c r="F695" i="29" s="1"/>
  <c r="F696" i="29" s="1"/>
  <c r="F697" i="29" s="1"/>
  <c r="F698" i="29" s="1"/>
  <c r="F699" i="29" s="1"/>
  <c r="F700" i="29" s="1"/>
  <c r="F701" i="29" s="1"/>
  <c r="F702" i="29" s="1"/>
  <c r="F703" i="29" s="1"/>
  <c r="F704" i="29" s="1"/>
  <c r="F705" i="29" s="1"/>
  <c r="F706" i="29" s="1"/>
  <c r="F707" i="29" s="1"/>
  <c r="F708" i="29" s="1"/>
  <c r="G686" i="29"/>
  <c r="G687" i="29" s="1"/>
  <c r="G688" i="29" s="1"/>
  <c r="G689" i="29" s="1"/>
  <c r="G690" i="29" s="1"/>
  <c r="G691" i="29" s="1"/>
  <c r="G692" i="29" s="1"/>
  <c r="G693" i="29" s="1"/>
  <c r="G694" i="29" s="1"/>
  <c r="G695" i="29" s="1"/>
  <c r="G696" i="29" s="1"/>
  <c r="G697" i="29" s="1"/>
  <c r="G698" i="29" s="1"/>
  <c r="G699" i="29" s="1"/>
  <c r="G700" i="29" s="1"/>
  <c r="G701" i="29" s="1"/>
  <c r="G702" i="29" s="1"/>
  <c r="G703" i="29" s="1"/>
  <c r="G704" i="29" s="1"/>
  <c r="G705" i="29" s="1"/>
  <c r="G706" i="29" s="1"/>
  <c r="G707" i="29" s="1"/>
  <c r="G708" i="29" s="1"/>
  <c r="H686" i="29"/>
  <c r="H687" i="29" s="1"/>
  <c r="H688" i="29" s="1"/>
  <c r="H689" i="29" s="1"/>
  <c r="H690" i="29" s="1"/>
  <c r="H691" i="29" s="1"/>
  <c r="H692" i="29" s="1"/>
  <c r="H693" i="29" s="1"/>
  <c r="H694" i="29" s="1"/>
  <c r="H695" i="29" s="1"/>
  <c r="H696" i="29" s="1"/>
  <c r="H697" i="29" s="1"/>
  <c r="H698" i="29" s="1"/>
  <c r="H699" i="29" s="1"/>
  <c r="H700" i="29" s="1"/>
  <c r="H701" i="29" s="1"/>
  <c r="H702" i="29" s="1"/>
  <c r="H703" i="29" s="1"/>
  <c r="H704" i="29" s="1"/>
  <c r="H705" i="29" s="1"/>
  <c r="H706" i="29" s="1"/>
  <c r="H707" i="29" s="1"/>
  <c r="H708" i="29" s="1"/>
  <c r="I686" i="29"/>
  <c r="I687" i="29" s="1"/>
  <c r="I688" i="29" s="1"/>
  <c r="I689" i="29" s="1"/>
  <c r="I690" i="29" s="1"/>
  <c r="I691" i="29" s="1"/>
  <c r="I692" i="29" s="1"/>
  <c r="I693" i="29" s="1"/>
  <c r="I694" i="29" s="1"/>
  <c r="I695" i="29" s="1"/>
  <c r="I696" i="29" s="1"/>
  <c r="I697" i="29" s="1"/>
  <c r="I698" i="29" s="1"/>
  <c r="I699" i="29" s="1"/>
  <c r="I700" i="29" s="1"/>
  <c r="I701" i="29" s="1"/>
  <c r="I702" i="29" s="1"/>
  <c r="I703" i="29" s="1"/>
  <c r="I704" i="29" s="1"/>
  <c r="I705" i="29" s="1"/>
  <c r="I706" i="29" s="1"/>
  <c r="I707" i="29" s="1"/>
  <c r="I708" i="29" s="1"/>
  <c r="J686" i="29"/>
  <c r="J687" i="29" s="1"/>
  <c r="J688" i="29" s="1"/>
  <c r="J689" i="29" s="1"/>
  <c r="J690" i="29" s="1"/>
  <c r="J691" i="29" s="1"/>
  <c r="J692" i="29" s="1"/>
  <c r="J693" i="29" s="1"/>
  <c r="J694" i="29" s="1"/>
  <c r="J695" i="29" s="1"/>
  <c r="J696" i="29" s="1"/>
  <c r="J697" i="29" s="1"/>
  <c r="J698" i="29" s="1"/>
  <c r="J699" i="29" s="1"/>
  <c r="J700" i="29" s="1"/>
  <c r="J701" i="29" s="1"/>
  <c r="J702" i="29" s="1"/>
  <c r="J703" i="29" s="1"/>
  <c r="J704" i="29" s="1"/>
  <c r="J705" i="29" s="1"/>
  <c r="J706" i="29" s="1"/>
  <c r="J707" i="29" s="1"/>
  <c r="J708" i="29" s="1"/>
  <c r="K686" i="29"/>
  <c r="K687" i="29" s="1"/>
  <c r="K688" i="29" s="1"/>
  <c r="K689" i="29" s="1"/>
  <c r="K690" i="29" s="1"/>
  <c r="K691" i="29" s="1"/>
  <c r="K692" i="29" s="1"/>
  <c r="K693" i="29" s="1"/>
  <c r="K694" i="29" s="1"/>
  <c r="K695" i="29" s="1"/>
  <c r="K696" i="29" s="1"/>
  <c r="K697" i="29" s="1"/>
  <c r="K698" i="29" s="1"/>
  <c r="K699" i="29" s="1"/>
  <c r="K700" i="29" s="1"/>
  <c r="K701" i="29" s="1"/>
  <c r="K702" i="29" s="1"/>
  <c r="K703" i="29" s="1"/>
  <c r="K704" i="29" s="1"/>
  <c r="K705" i="29" s="1"/>
  <c r="K706" i="29" s="1"/>
  <c r="K707" i="29" s="1"/>
  <c r="K708" i="29" s="1"/>
  <c r="L686" i="29"/>
  <c r="L687" i="29" s="1"/>
  <c r="L688" i="29" s="1"/>
  <c r="L689" i="29" s="1"/>
  <c r="L690" i="29" s="1"/>
  <c r="L691" i="29" s="1"/>
  <c r="L692" i="29" s="1"/>
  <c r="L693" i="29" s="1"/>
  <c r="L694" i="29" s="1"/>
  <c r="L695" i="29" s="1"/>
  <c r="L696" i="29" s="1"/>
  <c r="L697" i="29" s="1"/>
  <c r="L698" i="29" s="1"/>
  <c r="L699" i="29" s="1"/>
  <c r="L700" i="29" s="1"/>
  <c r="L701" i="29" s="1"/>
  <c r="L702" i="29" s="1"/>
  <c r="L703" i="29" s="1"/>
  <c r="L704" i="29" s="1"/>
  <c r="L705" i="29" s="1"/>
  <c r="L706" i="29" s="1"/>
  <c r="L707" i="29" s="1"/>
  <c r="L708" i="29" s="1"/>
  <c r="M686" i="29"/>
  <c r="M687" i="29" s="1"/>
  <c r="M688" i="29" s="1"/>
  <c r="M689" i="29" s="1"/>
  <c r="M690" i="29" s="1"/>
  <c r="M691" i="29" s="1"/>
  <c r="M692" i="29" s="1"/>
  <c r="M693" i="29" s="1"/>
  <c r="M694" i="29" s="1"/>
  <c r="M695" i="29" s="1"/>
  <c r="M696" i="29" s="1"/>
  <c r="M697" i="29" s="1"/>
  <c r="M698" i="29" s="1"/>
  <c r="M699" i="29" s="1"/>
  <c r="M700" i="29" s="1"/>
  <c r="M701" i="29" s="1"/>
  <c r="M702" i="29" s="1"/>
  <c r="M703" i="29" s="1"/>
  <c r="M704" i="29" s="1"/>
  <c r="M705" i="29" s="1"/>
  <c r="M706" i="29" s="1"/>
  <c r="M707" i="29" s="1"/>
  <c r="M708" i="29" s="1"/>
  <c r="N686" i="29"/>
  <c r="N687" i="29" s="1"/>
  <c r="N688" i="29" s="1"/>
  <c r="N689" i="29" s="1"/>
  <c r="N690" i="29" s="1"/>
  <c r="N691" i="29" s="1"/>
  <c r="N692" i="29" s="1"/>
  <c r="N693" i="29" s="1"/>
  <c r="N694" i="29" s="1"/>
  <c r="N695" i="29" s="1"/>
  <c r="N696" i="29" s="1"/>
  <c r="N697" i="29" s="1"/>
  <c r="N698" i="29" s="1"/>
  <c r="N699" i="29" s="1"/>
  <c r="N700" i="29" s="1"/>
  <c r="N701" i="29" s="1"/>
  <c r="N702" i="29" s="1"/>
  <c r="N703" i="29" s="1"/>
  <c r="N704" i="29" s="1"/>
  <c r="N705" i="29" s="1"/>
  <c r="N706" i="29" s="1"/>
  <c r="N707" i="29" s="1"/>
  <c r="N708" i="29" s="1"/>
  <c r="O686" i="29"/>
  <c r="O687" i="29" s="1"/>
  <c r="O688" i="29" s="1"/>
  <c r="O689" i="29" s="1"/>
  <c r="O690" i="29" s="1"/>
  <c r="O691" i="29" s="1"/>
  <c r="O692" i="29" s="1"/>
  <c r="O693" i="29" s="1"/>
  <c r="O694" i="29" s="1"/>
  <c r="O695" i="29" s="1"/>
  <c r="O696" i="29" s="1"/>
  <c r="O697" i="29" s="1"/>
  <c r="O698" i="29" s="1"/>
  <c r="O699" i="29" s="1"/>
  <c r="O700" i="29" s="1"/>
  <c r="O701" i="29" s="1"/>
  <c r="O702" i="29" s="1"/>
  <c r="O703" i="29" s="1"/>
  <c r="O704" i="29" s="1"/>
  <c r="O705" i="29" s="1"/>
  <c r="O706" i="29" s="1"/>
  <c r="O707" i="29" s="1"/>
  <c r="O708" i="29" s="1"/>
  <c r="P686" i="29"/>
  <c r="P687" i="29" s="1"/>
  <c r="P688" i="29" s="1"/>
  <c r="P689" i="29" s="1"/>
  <c r="P690" i="29" s="1"/>
  <c r="P691" i="29" s="1"/>
  <c r="P692" i="29" s="1"/>
  <c r="P693" i="29" s="1"/>
  <c r="P694" i="29" s="1"/>
  <c r="P695" i="29" s="1"/>
  <c r="P696" i="29" s="1"/>
  <c r="P697" i="29" s="1"/>
  <c r="P698" i="29" s="1"/>
  <c r="P699" i="29" s="1"/>
  <c r="P700" i="29" s="1"/>
  <c r="P701" i="29" s="1"/>
  <c r="P702" i="29" s="1"/>
  <c r="P703" i="29" s="1"/>
  <c r="P704" i="29" s="1"/>
  <c r="P705" i="29" s="1"/>
  <c r="P706" i="29" s="1"/>
  <c r="P707" i="29" s="1"/>
  <c r="P708" i="29" s="1"/>
  <c r="E740" i="29"/>
  <c r="E741" i="29" s="1"/>
  <c r="E742" i="29" s="1"/>
  <c r="E743" i="29" s="1"/>
  <c r="E744" i="29" s="1"/>
  <c r="E745" i="29" s="1"/>
  <c r="E746" i="29" s="1"/>
  <c r="E747" i="29" s="1"/>
  <c r="E748" i="29" s="1"/>
  <c r="E749" i="29" s="1"/>
  <c r="E750" i="29" s="1"/>
  <c r="E751" i="29" s="1"/>
  <c r="E752" i="29" s="1"/>
  <c r="E753" i="29" s="1"/>
  <c r="E754" i="29" s="1"/>
  <c r="E755" i="29" s="1"/>
  <c r="E756" i="29" s="1"/>
  <c r="E757" i="29" s="1"/>
  <c r="E758" i="29" s="1"/>
  <c r="E759" i="29" s="1"/>
  <c r="E760" i="29" s="1"/>
  <c r="E761" i="29" s="1"/>
  <c r="E762" i="29" s="1"/>
  <c r="F740" i="29"/>
  <c r="F741" i="29" s="1"/>
  <c r="F742" i="29" s="1"/>
  <c r="F743" i="29" s="1"/>
  <c r="F744" i="29" s="1"/>
  <c r="F745" i="29" s="1"/>
  <c r="F746" i="29" s="1"/>
  <c r="F747" i="29" s="1"/>
  <c r="F748" i="29" s="1"/>
  <c r="F749" i="29" s="1"/>
  <c r="F750" i="29" s="1"/>
  <c r="F751" i="29" s="1"/>
  <c r="F752" i="29" s="1"/>
  <c r="F753" i="29" s="1"/>
  <c r="F754" i="29" s="1"/>
  <c r="F755" i="29" s="1"/>
  <c r="F756" i="29" s="1"/>
  <c r="F757" i="29" s="1"/>
  <c r="F758" i="29" s="1"/>
  <c r="F759" i="29" s="1"/>
  <c r="F760" i="29" s="1"/>
  <c r="F761" i="29" s="1"/>
  <c r="F762" i="29" s="1"/>
  <c r="G740" i="29"/>
  <c r="G741" i="29" s="1"/>
  <c r="G742" i="29" s="1"/>
  <c r="G743" i="29" s="1"/>
  <c r="G744" i="29" s="1"/>
  <c r="G745" i="29" s="1"/>
  <c r="G746" i="29" s="1"/>
  <c r="G747" i="29" s="1"/>
  <c r="G748" i="29" s="1"/>
  <c r="G749" i="29" s="1"/>
  <c r="G750" i="29" s="1"/>
  <c r="G751" i="29" s="1"/>
  <c r="G752" i="29" s="1"/>
  <c r="G753" i="29" s="1"/>
  <c r="G754" i="29" s="1"/>
  <c r="G755" i="29" s="1"/>
  <c r="G756" i="29" s="1"/>
  <c r="G757" i="29" s="1"/>
  <c r="G758" i="29" s="1"/>
  <c r="G759" i="29" s="1"/>
  <c r="G760" i="29" s="1"/>
  <c r="G761" i="29" s="1"/>
  <c r="G762" i="29" s="1"/>
  <c r="H740" i="29"/>
  <c r="H741" i="29" s="1"/>
  <c r="H742" i="29" s="1"/>
  <c r="H743" i="29" s="1"/>
  <c r="H744" i="29" s="1"/>
  <c r="H745" i="29" s="1"/>
  <c r="H746" i="29" s="1"/>
  <c r="H747" i="29" s="1"/>
  <c r="H748" i="29" s="1"/>
  <c r="H749" i="29" s="1"/>
  <c r="H750" i="29" s="1"/>
  <c r="H751" i="29" s="1"/>
  <c r="H752" i="29" s="1"/>
  <c r="H753" i="29" s="1"/>
  <c r="H754" i="29" s="1"/>
  <c r="H755" i="29" s="1"/>
  <c r="H756" i="29" s="1"/>
  <c r="H757" i="29" s="1"/>
  <c r="H758" i="29" s="1"/>
  <c r="H759" i="29" s="1"/>
  <c r="H760" i="29" s="1"/>
  <c r="H761" i="29" s="1"/>
  <c r="H762" i="29" s="1"/>
  <c r="I740" i="29"/>
  <c r="I741" i="29" s="1"/>
  <c r="I742" i="29" s="1"/>
  <c r="I743" i="29" s="1"/>
  <c r="I744" i="29" s="1"/>
  <c r="I745" i="29" s="1"/>
  <c r="I746" i="29" s="1"/>
  <c r="I747" i="29" s="1"/>
  <c r="I748" i="29" s="1"/>
  <c r="I749" i="29" s="1"/>
  <c r="I750" i="29" s="1"/>
  <c r="I751" i="29" s="1"/>
  <c r="I752" i="29" s="1"/>
  <c r="I753" i="29" s="1"/>
  <c r="I754" i="29" s="1"/>
  <c r="I755" i="29" s="1"/>
  <c r="I756" i="29" s="1"/>
  <c r="I757" i="29" s="1"/>
  <c r="I758" i="29" s="1"/>
  <c r="I759" i="29" s="1"/>
  <c r="I760" i="29" s="1"/>
  <c r="I761" i="29" s="1"/>
  <c r="I762" i="29" s="1"/>
  <c r="J740" i="29"/>
  <c r="J741" i="29" s="1"/>
  <c r="J742" i="29" s="1"/>
  <c r="J743" i="29" s="1"/>
  <c r="J744" i="29" s="1"/>
  <c r="J745" i="29" s="1"/>
  <c r="J746" i="29" s="1"/>
  <c r="J747" i="29" s="1"/>
  <c r="J748" i="29" s="1"/>
  <c r="J749" i="29" s="1"/>
  <c r="J750" i="29" s="1"/>
  <c r="J751" i="29" s="1"/>
  <c r="J752" i="29" s="1"/>
  <c r="J753" i="29" s="1"/>
  <c r="J754" i="29" s="1"/>
  <c r="J755" i="29" s="1"/>
  <c r="J756" i="29" s="1"/>
  <c r="J757" i="29" s="1"/>
  <c r="J758" i="29" s="1"/>
  <c r="J759" i="29" s="1"/>
  <c r="J760" i="29" s="1"/>
  <c r="J761" i="29" s="1"/>
  <c r="J762" i="29" s="1"/>
  <c r="K740" i="29"/>
  <c r="K741" i="29" s="1"/>
  <c r="K742" i="29" s="1"/>
  <c r="K743" i="29" s="1"/>
  <c r="K744" i="29" s="1"/>
  <c r="K745" i="29" s="1"/>
  <c r="K746" i="29" s="1"/>
  <c r="K747" i="29" s="1"/>
  <c r="K748" i="29" s="1"/>
  <c r="K749" i="29" s="1"/>
  <c r="K750" i="29" s="1"/>
  <c r="K751" i="29" s="1"/>
  <c r="K752" i="29" s="1"/>
  <c r="K753" i="29" s="1"/>
  <c r="K754" i="29" s="1"/>
  <c r="K755" i="29" s="1"/>
  <c r="K756" i="29" s="1"/>
  <c r="K757" i="29" s="1"/>
  <c r="K758" i="29" s="1"/>
  <c r="K759" i="29" s="1"/>
  <c r="K760" i="29" s="1"/>
  <c r="K761" i="29" s="1"/>
  <c r="K762" i="29" s="1"/>
  <c r="L740" i="29"/>
  <c r="L741" i="29" s="1"/>
  <c r="L742" i="29" s="1"/>
  <c r="L743" i="29" s="1"/>
  <c r="L744" i="29" s="1"/>
  <c r="L745" i="29" s="1"/>
  <c r="L746" i="29" s="1"/>
  <c r="L747" i="29" s="1"/>
  <c r="L748" i="29" s="1"/>
  <c r="L749" i="29" s="1"/>
  <c r="L750" i="29" s="1"/>
  <c r="L751" i="29" s="1"/>
  <c r="L752" i="29" s="1"/>
  <c r="L753" i="29" s="1"/>
  <c r="L754" i="29" s="1"/>
  <c r="L755" i="29" s="1"/>
  <c r="L756" i="29" s="1"/>
  <c r="L757" i="29" s="1"/>
  <c r="L758" i="29" s="1"/>
  <c r="L759" i="29" s="1"/>
  <c r="L760" i="29" s="1"/>
  <c r="L761" i="29" s="1"/>
  <c r="L762" i="29" s="1"/>
  <c r="M740" i="29"/>
  <c r="M741" i="29" s="1"/>
  <c r="M742" i="29" s="1"/>
  <c r="M743" i="29" s="1"/>
  <c r="M744" i="29" s="1"/>
  <c r="M745" i="29" s="1"/>
  <c r="M746" i="29" s="1"/>
  <c r="M747" i="29" s="1"/>
  <c r="M748" i="29" s="1"/>
  <c r="M749" i="29" s="1"/>
  <c r="M750" i="29" s="1"/>
  <c r="M751" i="29" s="1"/>
  <c r="M752" i="29" s="1"/>
  <c r="M753" i="29" s="1"/>
  <c r="M754" i="29" s="1"/>
  <c r="M755" i="29" s="1"/>
  <c r="M756" i="29" s="1"/>
  <c r="M757" i="29" s="1"/>
  <c r="M758" i="29" s="1"/>
  <c r="M759" i="29" s="1"/>
  <c r="M760" i="29" s="1"/>
  <c r="M761" i="29" s="1"/>
  <c r="M762" i="29" s="1"/>
  <c r="N740" i="29"/>
  <c r="N741" i="29" s="1"/>
  <c r="N742" i="29" s="1"/>
  <c r="N743" i="29" s="1"/>
  <c r="N744" i="29" s="1"/>
  <c r="N745" i="29" s="1"/>
  <c r="N746" i="29" s="1"/>
  <c r="N747" i="29" s="1"/>
  <c r="N748" i="29" s="1"/>
  <c r="N749" i="29" s="1"/>
  <c r="N750" i="29" s="1"/>
  <c r="N751" i="29" s="1"/>
  <c r="N752" i="29" s="1"/>
  <c r="N753" i="29" s="1"/>
  <c r="N754" i="29" s="1"/>
  <c r="N755" i="29" s="1"/>
  <c r="N756" i="29" s="1"/>
  <c r="N757" i="29" s="1"/>
  <c r="N758" i="29" s="1"/>
  <c r="N759" i="29" s="1"/>
  <c r="N760" i="29" s="1"/>
  <c r="N761" i="29" s="1"/>
  <c r="N762" i="29" s="1"/>
  <c r="O740" i="29"/>
  <c r="O741" i="29" s="1"/>
  <c r="O742" i="29" s="1"/>
  <c r="O743" i="29" s="1"/>
  <c r="O744" i="29" s="1"/>
  <c r="O745" i="29" s="1"/>
  <c r="O746" i="29" s="1"/>
  <c r="O747" i="29" s="1"/>
  <c r="O748" i="29" s="1"/>
  <c r="O749" i="29" s="1"/>
  <c r="O750" i="29" s="1"/>
  <c r="O751" i="29" s="1"/>
  <c r="O752" i="29" s="1"/>
  <c r="O753" i="29" s="1"/>
  <c r="O754" i="29" s="1"/>
  <c r="O755" i="29" s="1"/>
  <c r="O756" i="29" s="1"/>
  <c r="O757" i="29" s="1"/>
  <c r="O758" i="29" s="1"/>
  <c r="O759" i="29" s="1"/>
  <c r="O760" i="29" s="1"/>
  <c r="O761" i="29" s="1"/>
  <c r="O762" i="29" s="1"/>
  <c r="P740" i="29"/>
  <c r="P741" i="29" s="1"/>
  <c r="P742" i="29" s="1"/>
  <c r="P743" i="29" s="1"/>
  <c r="P744" i="29" s="1"/>
  <c r="P745" i="29" s="1"/>
  <c r="P746" i="29" s="1"/>
  <c r="P747" i="29" s="1"/>
  <c r="P748" i="29" s="1"/>
  <c r="P749" i="29" s="1"/>
  <c r="P750" i="29" s="1"/>
  <c r="P751" i="29" s="1"/>
  <c r="P752" i="29" s="1"/>
  <c r="P753" i="29" s="1"/>
  <c r="P754" i="29" s="1"/>
  <c r="P755" i="29" s="1"/>
  <c r="P756" i="29" s="1"/>
  <c r="P757" i="29" s="1"/>
  <c r="P758" i="29" s="1"/>
  <c r="P759" i="29" s="1"/>
  <c r="P760" i="29" s="1"/>
  <c r="P761" i="29" s="1"/>
  <c r="P762" i="29" s="1"/>
  <c r="E794" i="29"/>
  <c r="E795" i="29" s="1"/>
  <c r="E796" i="29" s="1"/>
  <c r="E797" i="29" s="1"/>
  <c r="E798" i="29" s="1"/>
  <c r="E799" i="29" s="1"/>
  <c r="E800" i="29" s="1"/>
  <c r="E801" i="29" s="1"/>
  <c r="E802" i="29" s="1"/>
  <c r="E803" i="29" s="1"/>
  <c r="E804" i="29" s="1"/>
  <c r="E805" i="29" s="1"/>
  <c r="E806" i="29" s="1"/>
  <c r="E807" i="29" s="1"/>
  <c r="E808" i="29" s="1"/>
  <c r="E809" i="29" s="1"/>
  <c r="E810" i="29" s="1"/>
  <c r="E811" i="29" s="1"/>
  <c r="E812" i="29" s="1"/>
  <c r="E813" i="29" s="1"/>
  <c r="E814" i="29" s="1"/>
  <c r="E815" i="29" s="1"/>
  <c r="E816" i="29" s="1"/>
  <c r="F794" i="29"/>
  <c r="F795" i="29" s="1"/>
  <c r="F796" i="29" s="1"/>
  <c r="F797" i="29" s="1"/>
  <c r="F798" i="29" s="1"/>
  <c r="F799" i="29" s="1"/>
  <c r="F800" i="29" s="1"/>
  <c r="F801" i="29" s="1"/>
  <c r="F802" i="29" s="1"/>
  <c r="F803" i="29" s="1"/>
  <c r="F804" i="29" s="1"/>
  <c r="F805" i="29" s="1"/>
  <c r="F806" i="29" s="1"/>
  <c r="F807" i="29" s="1"/>
  <c r="F808" i="29" s="1"/>
  <c r="F809" i="29" s="1"/>
  <c r="F810" i="29" s="1"/>
  <c r="F811" i="29" s="1"/>
  <c r="F812" i="29" s="1"/>
  <c r="F813" i="29" s="1"/>
  <c r="F814" i="29" s="1"/>
  <c r="F815" i="29" s="1"/>
  <c r="F816" i="29" s="1"/>
  <c r="G794" i="29"/>
  <c r="G795" i="29" s="1"/>
  <c r="G796" i="29" s="1"/>
  <c r="G797" i="29" s="1"/>
  <c r="G798" i="29" s="1"/>
  <c r="G799" i="29" s="1"/>
  <c r="G800" i="29" s="1"/>
  <c r="G801" i="29" s="1"/>
  <c r="G802" i="29" s="1"/>
  <c r="G803" i="29" s="1"/>
  <c r="G804" i="29" s="1"/>
  <c r="G805" i="29" s="1"/>
  <c r="G806" i="29" s="1"/>
  <c r="G807" i="29" s="1"/>
  <c r="G808" i="29" s="1"/>
  <c r="G809" i="29" s="1"/>
  <c r="G810" i="29" s="1"/>
  <c r="G811" i="29" s="1"/>
  <c r="G812" i="29" s="1"/>
  <c r="G813" i="29" s="1"/>
  <c r="G814" i="29" s="1"/>
  <c r="G815" i="29" s="1"/>
  <c r="G816" i="29" s="1"/>
  <c r="H794" i="29"/>
  <c r="I794" i="29"/>
  <c r="I795" i="29" s="1"/>
  <c r="I796" i="29" s="1"/>
  <c r="I797" i="29" s="1"/>
  <c r="I798" i="29" s="1"/>
  <c r="I799" i="29" s="1"/>
  <c r="I800" i="29" s="1"/>
  <c r="I801" i="29" s="1"/>
  <c r="I802" i="29" s="1"/>
  <c r="I803" i="29" s="1"/>
  <c r="I804" i="29" s="1"/>
  <c r="I805" i="29" s="1"/>
  <c r="I806" i="29" s="1"/>
  <c r="I807" i="29" s="1"/>
  <c r="I808" i="29" s="1"/>
  <c r="I809" i="29" s="1"/>
  <c r="I810" i="29" s="1"/>
  <c r="I811" i="29" s="1"/>
  <c r="I812" i="29" s="1"/>
  <c r="I813" i="29" s="1"/>
  <c r="I814" i="29" s="1"/>
  <c r="I815" i="29" s="1"/>
  <c r="I816" i="29" s="1"/>
  <c r="J794" i="29"/>
  <c r="J795" i="29" s="1"/>
  <c r="J796" i="29" s="1"/>
  <c r="J797" i="29" s="1"/>
  <c r="J798" i="29" s="1"/>
  <c r="J799" i="29" s="1"/>
  <c r="J800" i="29" s="1"/>
  <c r="J801" i="29" s="1"/>
  <c r="J802" i="29" s="1"/>
  <c r="J803" i="29" s="1"/>
  <c r="J804" i="29" s="1"/>
  <c r="J805" i="29" s="1"/>
  <c r="J806" i="29" s="1"/>
  <c r="J807" i="29" s="1"/>
  <c r="J808" i="29" s="1"/>
  <c r="J809" i="29" s="1"/>
  <c r="J810" i="29" s="1"/>
  <c r="J811" i="29" s="1"/>
  <c r="J812" i="29" s="1"/>
  <c r="J813" i="29" s="1"/>
  <c r="J814" i="29" s="1"/>
  <c r="J815" i="29" s="1"/>
  <c r="J816" i="29" s="1"/>
  <c r="K794" i="29"/>
  <c r="K795" i="29" s="1"/>
  <c r="K796" i="29" s="1"/>
  <c r="K797" i="29" s="1"/>
  <c r="K798" i="29" s="1"/>
  <c r="K799" i="29" s="1"/>
  <c r="K800" i="29" s="1"/>
  <c r="K801" i="29" s="1"/>
  <c r="K802" i="29" s="1"/>
  <c r="K803" i="29" s="1"/>
  <c r="K804" i="29" s="1"/>
  <c r="K805" i="29" s="1"/>
  <c r="K806" i="29" s="1"/>
  <c r="K807" i="29" s="1"/>
  <c r="K808" i="29" s="1"/>
  <c r="K809" i="29" s="1"/>
  <c r="K810" i="29" s="1"/>
  <c r="K811" i="29" s="1"/>
  <c r="K812" i="29" s="1"/>
  <c r="K813" i="29" s="1"/>
  <c r="K814" i="29" s="1"/>
  <c r="K815" i="29" s="1"/>
  <c r="K816" i="29" s="1"/>
  <c r="L794" i="29"/>
  <c r="M794" i="29"/>
  <c r="M795" i="29" s="1"/>
  <c r="M796" i="29" s="1"/>
  <c r="M797" i="29" s="1"/>
  <c r="M798" i="29" s="1"/>
  <c r="M799" i="29" s="1"/>
  <c r="M800" i="29" s="1"/>
  <c r="M801" i="29" s="1"/>
  <c r="M802" i="29" s="1"/>
  <c r="M803" i="29" s="1"/>
  <c r="M804" i="29" s="1"/>
  <c r="M805" i="29" s="1"/>
  <c r="M806" i="29" s="1"/>
  <c r="M807" i="29" s="1"/>
  <c r="M808" i="29" s="1"/>
  <c r="M809" i="29" s="1"/>
  <c r="M810" i="29" s="1"/>
  <c r="M811" i="29" s="1"/>
  <c r="M812" i="29" s="1"/>
  <c r="M813" i="29" s="1"/>
  <c r="M814" i="29" s="1"/>
  <c r="M815" i="29" s="1"/>
  <c r="M816" i="29" s="1"/>
  <c r="N794" i="29"/>
  <c r="N795" i="29" s="1"/>
  <c r="N796" i="29" s="1"/>
  <c r="N797" i="29" s="1"/>
  <c r="N798" i="29" s="1"/>
  <c r="N799" i="29" s="1"/>
  <c r="N800" i="29" s="1"/>
  <c r="N801" i="29" s="1"/>
  <c r="N802" i="29" s="1"/>
  <c r="N803" i="29" s="1"/>
  <c r="N804" i="29" s="1"/>
  <c r="N805" i="29" s="1"/>
  <c r="N806" i="29" s="1"/>
  <c r="N807" i="29" s="1"/>
  <c r="N808" i="29" s="1"/>
  <c r="N809" i="29" s="1"/>
  <c r="N810" i="29" s="1"/>
  <c r="N811" i="29" s="1"/>
  <c r="N812" i="29" s="1"/>
  <c r="N813" i="29" s="1"/>
  <c r="N814" i="29" s="1"/>
  <c r="N815" i="29" s="1"/>
  <c r="N816" i="29" s="1"/>
  <c r="O794" i="29"/>
  <c r="O795" i="29" s="1"/>
  <c r="O796" i="29" s="1"/>
  <c r="O797" i="29" s="1"/>
  <c r="O798" i="29" s="1"/>
  <c r="O799" i="29" s="1"/>
  <c r="O800" i="29" s="1"/>
  <c r="O801" i="29" s="1"/>
  <c r="O802" i="29" s="1"/>
  <c r="O803" i="29" s="1"/>
  <c r="O804" i="29" s="1"/>
  <c r="O805" i="29" s="1"/>
  <c r="O806" i="29" s="1"/>
  <c r="O807" i="29" s="1"/>
  <c r="O808" i="29" s="1"/>
  <c r="O809" i="29" s="1"/>
  <c r="O810" i="29" s="1"/>
  <c r="O811" i="29" s="1"/>
  <c r="O812" i="29" s="1"/>
  <c r="O813" i="29" s="1"/>
  <c r="O814" i="29" s="1"/>
  <c r="O815" i="29" s="1"/>
  <c r="O816" i="29" s="1"/>
  <c r="P794" i="29"/>
  <c r="H795" i="29"/>
  <c r="H796" i="29" s="1"/>
  <c r="H797" i="29" s="1"/>
  <c r="H798" i="29" s="1"/>
  <c r="H799" i="29" s="1"/>
  <c r="H800" i="29" s="1"/>
  <c r="H801" i="29" s="1"/>
  <c r="H802" i="29" s="1"/>
  <c r="H803" i="29" s="1"/>
  <c r="H804" i="29" s="1"/>
  <c r="H805" i="29" s="1"/>
  <c r="H806" i="29" s="1"/>
  <c r="H807" i="29" s="1"/>
  <c r="H808" i="29" s="1"/>
  <c r="H809" i="29" s="1"/>
  <c r="H810" i="29" s="1"/>
  <c r="H811" i="29" s="1"/>
  <c r="H812" i="29" s="1"/>
  <c r="H813" i="29" s="1"/>
  <c r="H814" i="29" s="1"/>
  <c r="H815" i="29" s="1"/>
  <c r="H816" i="29" s="1"/>
  <c r="L795" i="29"/>
  <c r="L796" i="29" s="1"/>
  <c r="L797" i="29" s="1"/>
  <c r="L798" i="29" s="1"/>
  <c r="L799" i="29" s="1"/>
  <c r="L800" i="29" s="1"/>
  <c r="L801" i="29" s="1"/>
  <c r="L802" i="29" s="1"/>
  <c r="L803" i="29" s="1"/>
  <c r="L804" i="29" s="1"/>
  <c r="L805" i="29" s="1"/>
  <c r="L806" i="29" s="1"/>
  <c r="L807" i="29" s="1"/>
  <c r="L808" i="29" s="1"/>
  <c r="L809" i="29" s="1"/>
  <c r="L810" i="29" s="1"/>
  <c r="L811" i="29" s="1"/>
  <c r="L812" i="29" s="1"/>
  <c r="L813" i="29" s="1"/>
  <c r="L814" i="29" s="1"/>
  <c r="L815" i="29" s="1"/>
  <c r="L816" i="29" s="1"/>
  <c r="P795" i="29"/>
  <c r="P796" i="29" s="1"/>
  <c r="P797" i="29" s="1"/>
  <c r="P798" i="29" s="1"/>
  <c r="P799" i="29" s="1"/>
  <c r="P800" i="29" s="1"/>
  <c r="P801" i="29" s="1"/>
  <c r="P802" i="29" s="1"/>
  <c r="P803" i="29" s="1"/>
  <c r="P804" i="29" s="1"/>
  <c r="P805" i="29" s="1"/>
  <c r="P806" i="29" s="1"/>
  <c r="P807" i="29" s="1"/>
  <c r="P808" i="29" s="1"/>
  <c r="P809" i="29" s="1"/>
  <c r="P810" i="29" s="1"/>
  <c r="P811" i="29" s="1"/>
  <c r="P812" i="29" s="1"/>
  <c r="P813" i="29" s="1"/>
  <c r="P814" i="29" s="1"/>
  <c r="P815" i="29" s="1"/>
  <c r="P816" i="29" s="1"/>
  <c r="E848" i="29"/>
  <c r="E849" i="29" s="1"/>
  <c r="E850" i="29" s="1"/>
  <c r="E851" i="29" s="1"/>
  <c r="E852" i="29" s="1"/>
  <c r="E853" i="29" s="1"/>
  <c r="E854" i="29" s="1"/>
  <c r="E855" i="29" s="1"/>
  <c r="E856" i="29" s="1"/>
  <c r="E857" i="29" s="1"/>
  <c r="E858" i="29" s="1"/>
  <c r="E859" i="29" s="1"/>
  <c r="E860" i="29" s="1"/>
  <c r="E861" i="29" s="1"/>
  <c r="E862" i="29" s="1"/>
  <c r="E863" i="29" s="1"/>
  <c r="E864" i="29" s="1"/>
  <c r="E865" i="29" s="1"/>
  <c r="E866" i="29" s="1"/>
  <c r="E867" i="29" s="1"/>
  <c r="E868" i="29" s="1"/>
  <c r="E869" i="29" s="1"/>
  <c r="E870" i="29" s="1"/>
  <c r="F848" i="29"/>
  <c r="F849" i="29" s="1"/>
  <c r="F850" i="29" s="1"/>
  <c r="F851" i="29" s="1"/>
  <c r="F852" i="29" s="1"/>
  <c r="F853" i="29" s="1"/>
  <c r="F854" i="29" s="1"/>
  <c r="F855" i="29" s="1"/>
  <c r="F856" i="29" s="1"/>
  <c r="F857" i="29" s="1"/>
  <c r="F858" i="29" s="1"/>
  <c r="F859" i="29" s="1"/>
  <c r="F860" i="29" s="1"/>
  <c r="F861" i="29" s="1"/>
  <c r="F862" i="29" s="1"/>
  <c r="F863" i="29" s="1"/>
  <c r="F864" i="29" s="1"/>
  <c r="F865" i="29" s="1"/>
  <c r="F866" i="29" s="1"/>
  <c r="F867" i="29" s="1"/>
  <c r="F868" i="29" s="1"/>
  <c r="F869" i="29" s="1"/>
  <c r="F870" i="29" s="1"/>
  <c r="G848" i="29"/>
  <c r="G849" i="29" s="1"/>
  <c r="G850" i="29" s="1"/>
  <c r="G851" i="29" s="1"/>
  <c r="G852" i="29" s="1"/>
  <c r="G853" i="29" s="1"/>
  <c r="G854" i="29" s="1"/>
  <c r="G855" i="29" s="1"/>
  <c r="G856" i="29" s="1"/>
  <c r="G857" i="29" s="1"/>
  <c r="G858" i="29" s="1"/>
  <c r="G859" i="29" s="1"/>
  <c r="G860" i="29" s="1"/>
  <c r="G861" i="29" s="1"/>
  <c r="G862" i="29" s="1"/>
  <c r="G863" i="29" s="1"/>
  <c r="G864" i="29" s="1"/>
  <c r="G865" i="29" s="1"/>
  <c r="G866" i="29" s="1"/>
  <c r="G867" i="29" s="1"/>
  <c r="G868" i="29" s="1"/>
  <c r="G869" i="29" s="1"/>
  <c r="G870" i="29" s="1"/>
  <c r="H848" i="29"/>
  <c r="H849" i="29" s="1"/>
  <c r="H850" i="29" s="1"/>
  <c r="H851" i="29" s="1"/>
  <c r="H852" i="29" s="1"/>
  <c r="H853" i="29" s="1"/>
  <c r="H854" i="29" s="1"/>
  <c r="H855" i="29" s="1"/>
  <c r="H856" i="29" s="1"/>
  <c r="H857" i="29" s="1"/>
  <c r="H858" i="29" s="1"/>
  <c r="H859" i="29" s="1"/>
  <c r="H860" i="29" s="1"/>
  <c r="H861" i="29" s="1"/>
  <c r="H862" i="29" s="1"/>
  <c r="H863" i="29" s="1"/>
  <c r="H864" i="29" s="1"/>
  <c r="H865" i="29" s="1"/>
  <c r="H866" i="29" s="1"/>
  <c r="H867" i="29" s="1"/>
  <c r="H868" i="29" s="1"/>
  <c r="H869" i="29" s="1"/>
  <c r="H870" i="29" s="1"/>
  <c r="I848" i="29"/>
  <c r="I849" i="29" s="1"/>
  <c r="I850" i="29" s="1"/>
  <c r="I851" i="29" s="1"/>
  <c r="I852" i="29" s="1"/>
  <c r="I853" i="29" s="1"/>
  <c r="I854" i="29" s="1"/>
  <c r="I855" i="29" s="1"/>
  <c r="I856" i="29" s="1"/>
  <c r="I857" i="29" s="1"/>
  <c r="I858" i="29" s="1"/>
  <c r="I859" i="29" s="1"/>
  <c r="I860" i="29" s="1"/>
  <c r="I861" i="29" s="1"/>
  <c r="I862" i="29" s="1"/>
  <c r="I863" i="29" s="1"/>
  <c r="I864" i="29" s="1"/>
  <c r="I865" i="29" s="1"/>
  <c r="I866" i="29" s="1"/>
  <c r="I867" i="29" s="1"/>
  <c r="I868" i="29" s="1"/>
  <c r="I869" i="29" s="1"/>
  <c r="I870" i="29" s="1"/>
  <c r="J848" i="29"/>
  <c r="J849" i="29" s="1"/>
  <c r="J850" i="29" s="1"/>
  <c r="J851" i="29" s="1"/>
  <c r="J852" i="29" s="1"/>
  <c r="J853" i="29" s="1"/>
  <c r="J854" i="29" s="1"/>
  <c r="J855" i="29" s="1"/>
  <c r="J856" i="29" s="1"/>
  <c r="J857" i="29" s="1"/>
  <c r="J858" i="29" s="1"/>
  <c r="J859" i="29" s="1"/>
  <c r="J860" i="29" s="1"/>
  <c r="J861" i="29" s="1"/>
  <c r="J862" i="29" s="1"/>
  <c r="J863" i="29" s="1"/>
  <c r="J864" i="29" s="1"/>
  <c r="J865" i="29" s="1"/>
  <c r="J866" i="29" s="1"/>
  <c r="J867" i="29" s="1"/>
  <c r="J868" i="29" s="1"/>
  <c r="J869" i="29" s="1"/>
  <c r="J870" i="29" s="1"/>
  <c r="K848" i="29"/>
  <c r="K849" i="29" s="1"/>
  <c r="K850" i="29" s="1"/>
  <c r="K851" i="29" s="1"/>
  <c r="K852" i="29" s="1"/>
  <c r="K853" i="29" s="1"/>
  <c r="K854" i="29" s="1"/>
  <c r="K855" i="29" s="1"/>
  <c r="K856" i="29" s="1"/>
  <c r="K857" i="29" s="1"/>
  <c r="K858" i="29" s="1"/>
  <c r="K859" i="29" s="1"/>
  <c r="K860" i="29" s="1"/>
  <c r="K861" i="29" s="1"/>
  <c r="K862" i="29" s="1"/>
  <c r="K863" i="29" s="1"/>
  <c r="K864" i="29" s="1"/>
  <c r="K865" i="29" s="1"/>
  <c r="K866" i="29" s="1"/>
  <c r="K867" i="29" s="1"/>
  <c r="K868" i="29" s="1"/>
  <c r="K869" i="29" s="1"/>
  <c r="K870" i="29" s="1"/>
  <c r="L848" i="29"/>
  <c r="L849" i="29" s="1"/>
  <c r="L850" i="29" s="1"/>
  <c r="L851" i="29" s="1"/>
  <c r="L852" i="29" s="1"/>
  <c r="L853" i="29" s="1"/>
  <c r="L854" i="29" s="1"/>
  <c r="L855" i="29" s="1"/>
  <c r="L856" i="29" s="1"/>
  <c r="L857" i="29" s="1"/>
  <c r="L858" i="29" s="1"/>
  <c r="L859" i="29" s="1"/>
  <c r="L860" i="29" s="1"/>
  <c r="L861" i="29" s="1"/>
  <c r="L862" i="29" s="1"/>
  <c r="L863" i="29" s="1"/>
  <c r="L864" i="29" s="1"/>
  <c r="L865" i="29" s="1"/>
  <c r="L866" i="29" s="1"/>
  <c r="L867" i="29" s="1"/>
  <c r="L868" i="29" s="1"/>
  <c r="L869" i="29" s="1"/>
  <c r="L870" i="29" s="1"/>
  <c r="M848" i="29"/>
  <c r="M849" i="29" s="1"/>
  <c r="M850" i="29" s="1"/>
  <c r="M851" i="29" s="1"/>
  <c r="M852" i="29" s="1"/>
  <c r="M853" i="29" s="1"/>
  <c r="M854" i="29" s="1"/>
  <c r="M855" i="29" s="1"/>
  <c r="M856" i="29" s="1"/>
  <c r="M857" i="29" s="1"/>
  <c r="M858" i="29" s="1"/>
  <c r="M859" i="29" s="1"/>
  <c r="M860" i="29" s="1"/>
  <c r="M861" i="29" s="1"/>
  <c r="M862" i="29" s="1"/>
  <c r="M863" i="29" s="1"/>
  <c r="M864" i="29" s="1"/>
  <c r="M865" i="29" s="1"/>
  <c r="M866" i="29" s="1"/>
  <c r="M867" i="29" s="1"/>
  <c r="M868" i="29" s="1"/>
  <c r="M869" i="29" s="1"/>
  <c r="M870" i="29" s="1"/>
  <c r="N848" i="29"/>
  <c r="N849" i="29" s="1"/>
  <c r="N850" i="29" s="1"/>
  <c r="N851" i="29" s="1"/>
  <c r="N852" i="29" s="1"/>
  <c r="N853" i="29" s="1"/>
  <c r="N854" i="29" s="1"/>
  <c r="N855" i="29" s="1"/>
  <c r="N856" i="29" s="1"/>
  <c r="N857" i="29" s="1"/>
  <c r="N858" i="29" s="1"/>
  <c r="N859" i="29" s="1"/>
  <c r="N860" i="29" s="1"/>
  <c r="N861" i="29" s="1"/>
  <c r="N862" i="29" s="1"/>
  <c r="N863" i="29" s="1"/>
  <c r="N864" i="29" s="1"/>
  <c r="N865" i="29" s="1"/>
  <c r="N866" i="29" s="1"/>
  <c r="N867" i="29" s="1"/>
  <c r="N868" i="29" s="1"/>
  <c r="N869" i="29" s="1"/>
  <c r="N870" i="29" s="1"/>
  <c r="O848" i="29"/>
  <c r="O849" i="29" s="1"/>
  <c r="O850" i="29" s="1"/>
  <c r="O851" i="29" s="1"/>
  <c r="O852" i="29" s="1"/>
  <c r="O853" i="29" s="1"/>
  <c r="O854" i="29" s="1"/>
  <c r="O855" i="29" s="1"/>
  <c r="O856" i="29" s="1"/>
  <c r="O857" i="29" s="1"/>
  <c r="O858" i="29" s="1"/>
  <c r="O859" i="29" s="1"/>
  <c r="O860" i="29" s="1"/>
  <c r="O861" i="29" s="1"/>
  <c r="O862" i="29" s="1"/>
  <c r="O863" i="29" s="1"/>
  <c r="O864" i="29" s="1"/>
  <c r="O865" i="29" s="1"/>
  <c r="O866" i="29" s="1"/>
  <c r="O867" i="29" s="1"/>
  <c r="O868" i="29" s="1"/>
  <c r="O869" i="29" s="1"/>
  <c r="O870" i="29" s="1"/>
  <c r="P848" i="29"/>
  <c r="P849" i="29" s="1"/>
  <c r="P850" i="29" s="1"/>
  <c r="P851" i="29" s="1"/>
  <c r="P852" i="29" s="1"/>
  <c r="P853" i="29" s="1"/>
  <c r="P854" i="29" s="1"/>
  <c r="P855" i="29" s="1"/>
  <c r="P856" i="29" s="1"/>
  <c r="P857" i="29" s="1"/>
  <c r="P858" i="29" s="1"/>
  <c r="P859" i="29" s="1"/>
  <c r="P860" i="29" s="1"/>
  <c r="P861" i="29" s="1"/>
  <c r="P862" i="29" s="1"/>
  <c r="P863" i="29" s="1"/>
  <c r="P864" i="29" s="1"/>
  <c r="P865" i="29" s="1"/>
  <c r="P866" i="29" s="1"/>
  <c r="P867" i="29" s="1"/>
  <c r="P868" i="29" s="1"/>
  <c r="P869" i="29" s="1"/>
  <c r="P870" i="29" s="1"/>
  <c r="E902" i="29"/>
  <c r="E903" i="29" s="1"/>
  <c r="E904" i="29" s="1"/>
  <c r="E905" i="29" s="1"/>
  <c r="E906" i="29" s="1"/>
  <c r="E907" i="29" s="1"/>
  <c r="E908" i="29" s="1"/>
  <c r="E909" i="29" s="1"/>
  <c r="E910" i="29" s="1"/>
  <c r="E911" i="29" s="1"/>
  <c r="E912" i="29" s="1"/>
  <c r="E913" i="29" s="1"/>
  <c r="E914" i="29" s="1"/>
  <c r="E915" i="29" s="1"/>
  <c r="E916" i="29" s="1"/>
  <c r="E917" i="29" s="1"/>
  <c r="E918" i="29" s="1"/>
  <c r="E919" i="29" s="1"/>
  <c r="E920" i="29" s="1"/>
  <c r="E921" i="29" s="1"/>
  <c r="E922" i="29" s="1"/>
  <c r="E923" i="29" s="1"/>
  <c r="E924" i="29" s="1"/>
  <c r="F902" i="29"/>
  <c r="F903" i="29" s="1"/>
  <c r="F904" i="29" s="1"/>
  <c r="F905" i="29" s="1"/>
  <c r="F906" i="29" s="1"/>
  <c r="F907" i="29" s="1"/>
  <c r="F908" i="29" s="1"/>
  <c r="F909" i="29" s="1"/>
  <c r="F910" i="29" s="1"/>
  <c r="F911" i="29" s="1"/>
  <c r="F912" i="29" s="1"/>
  <c r="F913" i="29" s="1"/>
  <c r="F914" i="29" s="1"/>
  <c r="F915" i="29" s="1"/>
  <c r="F916" i="29" s="1"/>
  <c r="F917" i="29" s="1"/>
  <c r="F918" i="29" s="1"/>
  <c r="F919" i="29" s="1"/>
  <c r="F920" i="29" s="1"/>
  <c r="F921" i="29" s="1"/>
  <c r="F922" i="29" s="1"/>
  <c r="F923" i="29" s="1"/>
  <c r="F924" i="29" s="1"/>
  <c r="G902" i="29"/>
  <c r="G903" i="29" s="1"/>
  <c r="G904" i="29" s="1"/>
  <c r="G905" i="29" s="1"/>
  <c r="G906" i="29" s="1"/>
  <c r="G907" i="29" s="1"/>
  <c r="G908" i="29" s="1"/>
  <c r="G909" i="29" s="1"/>
  <c r="G910" i="29" s="1"/>
  <c r="G911" i="29" s="1"/>
  <c r="G912" i="29" s="1"/>
  <c r="G913" i="29" s="1"/>
  <c r="G914" i="29" s="1"/>
  <c r="G915" i="29" s="1"/>
  <c r="G916" i="29" s="1"/>
  <c r="G917" i="29" s="1"/>
  <c r="G918" i="29" s="1"/>
  <c r="G919" i="29" s="1"/>
  <c r="G920" i="29" s="1"/>
  <c r="G921" i="29" s="1"/>
  <c r="G922" i="29" s="1"/>
  <c r="G923" i="29" s="1"/>
  <c r="G924" i="29" s="1"/>
  <c r="H902" i="29"/>
  <c r="H903" i="29" s="1"/>
  <c r="H904" i="29" s="1"/>
  <c r="H905" i="29" s="1"/>
  <c r="H906" i="29" s="1"/>
  <c r="H907" i="29" s="1"/>
  <c r="H908" i="29" s="1"/>
  <c r="H909" i="29" s="1"/>
  <c r="H910" i="29" s="1"/>
  <c r="H911" i="29" s="1"/>
  <c r="H912" i="29" s="1"/>
  <c r="H913" i="29" s="1"/>
  <c r="H914" i="29" s="1"/>
  <c r="H915" i="29" s="1"/>
  <c r="H916" i="29" s="1"/>
  <c r="H917" i="29" s="1"/>
  <c r="H918" i="29" s="1"/>
  <c r="H919" i="29" s="1"/>
  <c r="H920" i="29" s="1"/>
  <c r="H921" i="29" s="1"/>
  <c r="H922" i="29" s="1"/>
  <c r="H923" i="29" s="1"/>
  <c r="H924" i="29" s="1"/>
  <c r="I902" i="29"/>
  <c r="I903" i="29" s="1"/>
  <c r="I904" i="29" s="1"/>
  <c r="I905" i="29" s="1"/>
  <c r="I906" i="29" s="1"/>
  <c r="I907" i="29" s="1"/>
  <c r="I908" i="29" s="1"/>
  <c r="I909" i="29" s="1"/>
  <c r="I910" i="29" s="1"/>
  <c r="I911" i="29" s="1"/>
  <c r="I912" i="29" s="1"/>
  <c r="I913" i="29" s="1"/>
  <c r="I914" i="29" s="1"/>
  <c r="I915" i="29" s="1"/>
  <c r="I916" i="29" s="1"/>
  <c r="I917" i="29" s="1"/>
  <c r="I918" i="29" s="1"/>
  <c r="I919" i="29" s="1"/>
  <c r="I920" i="29" s="1"/>
  <c r="I921" i="29" s="1"/>
  <c r="I922" i="29" s="1"/>
  <c r="I923" i="29" s="1"/>
  <c r="I924" i="29" s="1"/>
  <c r="J902" i="29"/>
  <c r="J903" i="29" s="1"/>
  <c r="J904" i="29" s="1"/>
  <c r="J905" i="29" s="1"/>
  <c r="J906" i="29" s="1"/>
  <c r="J907" i="29" s="1"/>
  <c r="J908" i="29" s="1"/>
  <c r="J909" i="29" s="1"/>
  <c r="J910" i="29" s="1"/>
  <c r="J911" i="29" s="1"/>
  <c r="J912" i="29" s="1"/>
  <c r="J913" i="29" s="1"/>
  <c r="J914" i="29" s="1"/>
  <c r="J915" i="29" s="1"/>
  <c r="J916" i="29" s="1"/>
  <c r="J917" i="29" s="1"/>
  <c r="J918" i="29" s="1"/>
  <c r="J919" i="29" s="1"/>
  <c r="J920" i="29" s="1"/>
  <c r="J921" i="29" s="1"/>
  <c r="J922" i="29" s="1"/>
  <c r="J923" i="29" s="1"/>
  <c r="J924" i="29" s="1"/>
  <c r="K902" i="29"/>
  <c r="K903" i="29" s="1"/>
  <c r="K904" i="29" s="1"/>
  <c r="K905" i="29" s="1"/>
  <c r="K906" i="29" s="1"/>
  <c r="K907" i="29" s="1"/>
  <c r="K908" i="29" s="1"/>
  <c r="K909" i="29" s="1"/>
  <c r="K910" i="29" s="1"/>
  <c r="K911" i="29" s="1"/>
  <c r="K912" i="29" s="1"/>
  <c r="K913" i="29" s="1"/>
  <c r="K914" i="29" s="1"/>
  <c r="K915" i="29" s="1"/>
  <c r="K916" i="29" s="1"/>
  <c r="K917" i="29" s="1"/>
  <c r="K918" i="29" s="1"/>
  <c r="K919" i="29" s="1"/>
  <c r="K920" i="29" s="1"/>
  <c r="K921" i="29" s="1"/>
  <c r="K922" i="29" s="1"/>
  <c r="K923" i="29" s="1"/>
  <c r="K924" i="29" s="1"/>
  <c r="L902" i="29"/>
  <c r="M902" i="29"/>
  <c r="M903" i="29" s="1"/>
  <c r="M904" i="29" s="1"/>
  <c r="M905" i="29" s="1"/>
  <c r="M906" i="29" s="1"/>
  <c r="M907" i="29" s="1"/>
  <c r="M908" i="29" s="1"/>
  <c r="M909" i="29" s="1"/>
  <c r="M910" i="29" s="1"/>
  <c r="M911" i="29" s="1"/>
  <c r="M912" i="29" s="1"/>
  <c r="M913" i="29" s="1"/>
  <c r="M914" i="29" s="1"/>
  <c r="M915" i="29" s="1"/>
  <c r="M916" i="29" s="1"/>
  <c r="M917" i="29" s="1"/>
  <c r="M918" i="29" s="1"/>
  <c r="M919" i="29" s="1"/>
  <c r="M920" i="29" s="1"/>
  <c r="M921" i="29" s="1"/>
  <c r="M922" i="29" s="1"/>
  <c r="M923" i="29" s="1"/>
  <c r="M924" i="29" s="1"/>
  <c r="N902" i="29"/>
  <c r="N903" i="29" s="1"/>
  <c r="N904" i="29" s="1"/>
  <c r="N905" i="29" s="1"/>
  <c r="N906" i="29" s="1"/>
  <c r="N907" i="29" s="1"/>
  <c r="N908" i="29" s="1"/>
  <c r="N909" i="29" s="1"/>
  <c r="N910" i="29" s="1"/>
  <c r="N911" i="29" s="1"/>
  <c r="N912" i="29" s="1"/>
  <c r="N913" i="29" s="1"/>
  <c r="N914" i="29" s="1"/>
  <c r="N915" i="29" s="1"/>
  <c r="N916" i="29" s="1"/>
  <c r="N917" i="29" s="1"/>
  <c r="N918" i="29" s="1"/>
  <c r="N919" i="29" s="1"/>
  <c r="N920" i="29" s="1"/>
  <c r="N921" i="29" s="1"/>
  <c r="N922" i="29" s="1"/>
  <c r="N923" i="29" s="1"/>
  <c r="N924" i="29" s="1"/>
  <c r="O902" i="29"/>
  <c r="O903" i="29" s="1"/>
  <c r="O904" i="29" s="1"/>
  <c r="O905" i="29" s="1"/>
  <c r="O906" i="29" s="1"/>
  <c r="O907" i="29" s="1"/>
  <c r="O908" i="29" s="1"/>
  <c r="O909" i="29" s="1"/>
  <c r="O910" i="29" s="1"/>
  <c r="O911" i="29" s="1"/>
  <c r="O912" i="29" s="1"/>
  <c r="O913" i="29" s="1"/>
  <c r="O914" i="29" s="1"/>
  <c r="O915" i="29" s="1"/>
  <c r="O916" i="29" s="1"/>
  <c r="O917" i="29" s="1"/>
  <c r="O918" i="29" s="1"/>
  <c r="O919" i="29" s="1"/>
  <c r="O920" i="29" s="1"/>
  <c r="O921" i="29" s="1"/>
  <c r="O922" i="29" s="1"/>
  <c r="O923" i="29" s="1"/>
  <c r="P902" i="29"/>
  <c r="P903" i="29" s="1"/>
  <c r="P904" i="29" s="1"/>
  <c r="P905" i="29" s="1"/>
  <c r="P906" i="29" s="1"/>
  <c r="P907" i="29" s="1"/>
  <c r="P908" i="29" s="1"/>
  <c r="P909" i="29" s="1"/>
  <c r="P910" i="29" s="1"/>
  <c r="P911" i="29" s="1"/>
  <c r="P912" i="29" s="1"/>
  <c r="P913" i="29" s="1"/>
  <c r="P914" i="29" s="1"/>
  <c r="P915" i="29" s="1"/>
  <c r="P916" i="29" s="1"/>
  <c r="P917" i="29" s="1"/>
  <c r="P918" i="29" s="1"/>
  <c r="P919" i="29" s="1"/>
  <c r="P920" i="29" s="1"/>
  <c r="P921" i="29" s="1"/>
  <c r="P922" i="29" s="1"/>
  <c r="P923" i="29" s="1"/>
  <c r="P924" i="29" s="1"/>
  <c r="L903" i="29"/>
  <c r="L904" i="29" s="1"/>
  <c r="L905" i="29" s="1"/>
  <c r="L906" i="29" s="1"/>
  <c r="L907" i="29" s="1"/>
  <c r="L908" i="29" s="1"/>
  <c r="L909" i="29" s="1"/>
  <c r="L910" i="29" s="1"/>
  <c r="L911" i="29" s="1"/>
  <c r="L912" i="29" s="1"/>
  <c r="L913" i="29" s="1"/>
  <c r="L914" i="29" s="1"/>
  <c r="L915" i="29" s="1"/>
  <c r="L916" i="29" s="1"/>
  <c r="L917" i="29" s="1"/>
  <c r="L918" i="29" s="1"/>
  <c r="L919" i="29" s="1"/>
  <c r="L920" i="29" s="1"/>
  <c r="L921" i="29" s="1"/>
  <c r="L922" i="29" s="1"/>
  <c r="L923" i="29" s="1"/>
  <c r="L924" i="29" s="1"/>
  <c r="O924" i="29"/>
  <c r="E956" i="29"/>
  <c r="E957" i="29" s="1"/>
  <c r="F956" i="29"/>
  <c r="F957" i="29" s="1"/>
  <c r="F958" i="29" s="1"/>
  <c r="F959" i="29" s="1"/>
  <c r="F960" i="29" s="1"/>
  <c r="F961" i="29" s="1"/>
  <c r="F962" i="29" s="1"/>
  <c r="F963" i="29" s="1"/>
  <c r="F964" i="29" s="1"/>
  <c r="F965" i="29" s="1"/>
  <c r="F966" i="29" s="1"/>
  <c r="F967" i="29" s="1"/>
  <c r="F968" i="29" s="1"/>
  <c r="F969" i="29" s="1"/>
  <c r="F970" i="29" s="1"/>
  <c r="F971" i="29" s="1"/>
  <c r="F972" i="29" s="1"/>
  <c r="F973" i="29" s="1"/>
  <c r="F974" i="29" s="1"/>
  <c r="F975" i="29" s="1"/>
  <c r="F976" i="29" s="1"/>
  <c r="F977" i="29" s="1"/>
  <c r="F978" i="29" s="1"/>
  <c r="G956" i="29"/>
  <c r="G957" i="29" s="1"/>
  <c r="G958" i="29" s="1"/>
  <c r="G959" i="29" s="1"/>
  <c r="G960" i="29" s="1"/>
  <c r="G961" i="29" s="1"/>
  <c r="G962" i="29" s="1"/>
  <c r="G963" i="29" s="1"/>
  <c r="G964" i="29" s="1"/>
  <c r="G965" i="29" s="1"/>
  <c r="G966" i="29" s="1"/>
  <c r="G967" i="29" s="1"/>
  <c r="G968" i="29" s="1"/>
  <c r="G969" i="29" s="1"/>
  <c r="G970" i="29" s="1"/>
  <c r="G971" i="29" s="1"/>
  <c r="G972" i="29" s="1"/>
  <c r="G973" i="29" s="1"/>
  <c r="G974" i="29" s="1"/>
  <c r="G975" i="29" s="1"/>
  <c r="G976" i="29" s="1"/>
  <c r="G977" i="29" s="1"/>
  <c r="G978" i="29" s="1"/>
  <c r="H956" i="29"/>
  <c r="H957" i="29" s="1"/>
  <c r="H958" i="29" s="1"/>
  <c r="H959" i="29" s="1"/>
  <c r="H960" i="29" s="1"/>
  <c r="H961" i="29" s="1"/>
  <c r="H962" i="29" s="1"/>
  <c r="H963" i="29" s="1"/>
  <c r="H964" i="29" s="1"/>
  <c r="H965" i="29" s="1"/>
  <c r="H966" i="29" s="1"/>
  <c r="H967" i="29" s="1"/>
  <c r="H968" i="29" s="1"/>
  <c r="H969" i="29" s="1"/>
  <c r="H970" i="29" s="1"/>
  <c r="H971" i="29" s="1"/>
  <c r="H972" i="29" s="1"/>
  <c r="H973" i="29" s="1"/>
  <c r="H974" i="29" s="1"/>
  <c r="H975" i="29" s="1"/>
  <c r="H976" i="29" s="1"/>
  <c r="H977" i="29" s="1"/>
  <c r="H978" i="29" s="1"/>
  <c r="I956" i="29"/>
  <c r="I957" i="29" s="1"/>
  <c r="J956" i="29"/>
  <c r="J957" i="29" s="1"/>
  <c r="J958" i="29" s="1"/>
  <c r="J959" i="29" s="1"/>
  <c r="J960" i="29" s="1"/>
  <c r="J961" i="29" s="1"/>
  <c r="J962" i="29" s="1"/>
  <c r="J963" i="29" s="1"/>
  <c r="J964" i="29" s="1"/>
  <c r="J965" i="29" s="1"/>
  <c r="J966" i="29" s="1"/>
  <c r="J967" i="29" s="1"/>
  <c r="J968" i="29" s="1"/>
  <c r="J969" i="29" s="1"/>
  <c r="J970" i="29" s="1"/>
  <c r="J971" i="29" s="1"/>
  <c r="J972" i="29" s="1"/>
  <c r="J973" i="29" s="1"/>
  <c r="J974" i="29" s="1"/>
  <c r="J975" i="29" s="1"/>
  <c r="J976" i="29" s="1"/>
  <c r="J977" i="29" s="1"/>
  <c r="J978" i="29" s="1"/>
  <c r="K956" i="29"/>
  <c r="K957" i="29" s="1"/>
  <c r="K958" i="29" s="1"/>
  <c r="K959" i="29" s="1"/>
  <c r="K960" i="29" s="1"/>
  <c r="K961" i="29" s="1"/>
  <c r="K962" i="29" s="1"/>
  <c r="K963" i="29" s="1"/>
  <c r="K964" i="29" s="1"/>
  <c r="K965" i="29" s="1"/>
  <c r="K966" i="29" s="1"/>
  <c r="K967" i="29" s="1"/>
  <c r="K968" i="29" s="1"/>
  <c r="K969" i="29" s="1"/>
  <c r="K970" i="29" s="1"/>
  <c r="K971" i="29" s="1"/>
  <c r="K972" i="29" s="1"/>
  <c r="K973" i="29" s="1"/>
  <c r="K974" i="29" s="1"/>
  <c r="K975" i="29" s="1"/>
  <c r="K976" i="29" s="1"/>
  <c r="K977" i="29" s="1"/>
  <c r="K978" i="29" s="1"/>
  <c r="L956" i="29"/>
  <c r="L957" i="29" s="1"/>
  <c r="L958" i="29" s="1"/>
  <c r="L959" i="29" s="1"/>
  <c r="L960" i="29" s="1"/>
  <c r="L961" i="29" s="1"/>
  <c r="L962" i="29" s="1"/>
  <c r="L963" i="29" s="1"/>
  <c r="L964" i="29" s="1"/>
  <c r="L965" i="29" s="1"/>
  <c r="L966" i="29" s="1"/>
  <c r="L967" i="29" s="1"/>
  <c r="L968" i="29" s="1"/>
  <c r="L969" i="29" s="1"/>
  <c r="L970" i="29" s="1"/>
  <c r="L971" i="29" s="1"/>
  <c r="L972" i="29" s="1"/>
  <c r="L973" i="29" s="1"/>
  <c r="L974" i="29" s="1"/>
  <c r="L975" i="29" s="1"/>
  <c r="L976" i="29" s="1"/>
  <c r="L977" i="29" s="1"/>
  <c r="L978" i="29" s="1"/>
  <c r="M956" i="29"/>
  <c r="M957" i="29" s="1"/>
  <c r="N956" i="29"/>
  <c r="N957" i="29" s="1"/>
  <c r="N958" i="29" s="1"/>
  <c r="N959" i="29" s="1"/>
  <c r="N960" i="29" s="1"/>
  <c r="N961" i="29" s="1"/>
  <c r="N962" i="29" s="1"/>
  <c r="N963" i="29" s="1"/>
  <c r="N964" i="29" s="1"/>
  <c r="N965" i="29" s="1"/>
  <c r="N966" i="29" s="1"/>
  <c r="N967" i="29" s="1"/>
  <c r="N968" i="29" s="1"/>
  <c r="N969" i="29" s="1"/>
  <c r="N970" i="29" s="1"/>
  <c r="N971" i="29" s="1"/>
  <c r="N972" i="29" s="1"/>
  <c r="N973" i="29" s="1"/>
  <c r="N974" i="29" s="1"/>
  <c r="N975" i="29" s="1"/>
  <c r="N976" i="29" s="1"/>
  <c r="N977" i="29" s="1"/>
  <c r="N978" i="29" s="1"/>
  <c r="O956" i="29"/>
  <c r="O957" i="29" s="1"/>
  <c r="O958" i="29" s="1"/>
  <c r="O959" i="29" s="1"/>
  <c r="O960" i="29" s="1"/>
  <c r="O961" i="29" s="1"/>
  <c r="O962" i="29" s="1"/>
  <c r="O963" i="29" s="1"/>
  <c r="O964" i="29" s="1"/>
  <c r="O965" i="29" s="1"/>
  <c r="O966" i="29" s="1"/>
  <c r="O967" i="29" s="1"/>
  <c r="O968" i="29" s="1"/>
  <c r="O969" i="29" s="1"/>
  <c r="O970" i="29" s="1"/>
  <c r="O971" i="29" s="1"/>
  <c r="O972" i="29" s="1"/>
  <c r="O973" i="29" s="1"/>
  <c r="O974" i="29" s="1"/>
  <c r="O975" i="29" s="1"/>
  <c r="O976" i="29" s="1"/>
  <c r="O977" i="29" s="1"/>
  <c r="O978" i="29" s="1"/>
  <c r="P956" i="29"/>
  <c r="P957" i="29" s="1"/>
  <c r="P958" i="29" s="1"/>
  <c r="P959" i="29" s="1"/>
  <c r="P960" i="29" s="1"/>
  <c r="P961" i="29" s="1"/>
  <c r="P962" i="29" s="1"/>
  <c r="P963" i="29" s="1"/>
  <c r="P964" i="29" s="1"/>
  <c r="P965" i="29" s="1"/>
  <c r="P966" i="29" s="1"/>
  <c r="P967" i="29" s="1"/>
  <c r="P968" i="29" s="1"/>
  <c r="P969" i="29" s="1"/>
  <c r="P970" i="29" s="1"/>
  <c r="P971" i="29" s="1"/>
  <c r="P972" i="29" s="1"/>
  <c r="P973" i="29" s="1"/>
  <c r="P974" i="29" s="1"/>
  <c r="P975" i="29" s="1"/>
  <c r="P976" i="29" s="1"/>
  <c r="P977" i="29" s="1"/>
  <c r="P978" i="29" s="1"/>
  <c r="E958" i="29"/>
  <c r="E959" i="29" s="1"/>
  <c r="E960" i="29" s="1"/>
  <c r="E961" i="29" s="1"/>
  <c r="I958" i="29"/>
  <c r="I959" i="29" s="1"/>
  <c r="I960" i="29" s="1"/>
  <c r="I961" i="29" s="1"/>
  <c r="I962" i="29" s="1"/>
  <c r="I963" i="29" s="1"/>
  <c r="I964" i="29" s="1"/>
  <c r="I965" i="29" s="1"/>
  <c r="I966" i="29" s="1"/>
  <c r="I967" i="29" s="1"/>
  <c r="I968" i="29" s="1"/>
  <c r="I969" i="29" s="1"/>
  <c r="I970" i="29" s="1"/>
  <c r="I971" i="29" s="1"/>
  <c r="I972" i="29" s="1"/>
  <c r="I973" i="29" s="1"/>
  <c r="I974" i="29" s="1"/>
  <c r="I975" i="29" s="1"/>
  <c r="I976" i="29" s="1"/>
  <c r="I977" i="29" s="1"/>
  <c r="I978" i="29" s="1"/>
  <c r="M958" i="29"/>
  <c r="M959" i="29" s="1"/>
  <c r="M960" i="29" s="1"/>
  <c r="M961" i="29" s="1"/>
  <c r="M962" i="29" s="1"/>
  <c r="M963" i="29" s="1"/>
  <c r="M964" i="29" s="1"/>
  <c r="M965" i="29" s="1"/>
  <c r="M966" i="29" s="1"/>
  <c r="M967" i="29" s="1"/>
  <c r="M968" i="29" s="1"/>
  <c r="M969" i="29" s="1"/>
  <c r="M970" i="29" s="1"/>
  <c r="M971" i="29" s="1"/>
  <c r="M972" i="29" s="1"/>
  <c r="M973" i="29" s="1"/>
  <c r="M974" i="29" s="1"/>
  <c r="M975" i="29" s="1"/>
  <c r="M976" i="29" s="1"/>
  <c r="M977" i="29" s="1"/>
  <c r="M978" i="29" s="1"/>
  <c r="E962" i="29"/>
  <c r="E963" i="29" s="1"/>
  <c r="E964" i="29" s="1"/>
  <c r="E965" i="29" s="1"/>
  <c r="E966" i="29" s="1"/>
  <c r="E967" i="29" s="1"/>
  <c r="E968" i="29" s="1"/>
  <c r="E969" i="29" s="1"/>
  <c r="E970" i="29" s="1"/>
  <c r="E971" i="29" s="1"/>
  <c r="E972" i="29" s="1"/>
  <c r="E973" i="29" s="1"/>
  <c r="E974" i="29" s="1"/>
  <c r="E975" i="29" s="1"/>
  <c r="E976" i="29" s="1"/>
  <c r="E977" i="29" s="1"/>
  <c r="E978" i="29" s="1"/>
  <c r="E1010" i="29"/>
  <c r="F1010" i="29"/>
  <c r="F1011" i="29" s="1"/>
  <c r="F1012" i="29" s="1"/>
  <c r="F1013" i="29" s="1"/>
  <c r="F1014" i="29" s="1"/>
  <c r="F1015" i="29" s="1"/>
  <c r="F1016" i="29" s="1"/>
  <c r="F1017" i="29" s="1"/>
  <c r="F1018" i="29" s="1"/>
  <c r="F1019" i="29" s="1"/>
  <c r="F1020" i="29" s="1"/>
  <c r="F1021" i="29" s="1"/>
  <c r="F1022" i="29" s="1"/>
  <c r="F1023" i="29" s="1"/>
  <c r="F1024" i="29" s="1"/>
  <c r="F1025" i="29" s="1"/>
  <c r="F1026" i="29" s="1"/>
  <c r="F1027" i="29" s="1"/>
  <c r="F1028" i="29" s="1"/>
  <c r="F1029" i="29" s="1"/>
  <c r="F1030" i="29" s="1"/>
  <c r="F1031" i="29" s="1"/>
  <c r="F1032" i="29" s="1"/>
  <c r="G1010" i="29"/>
  <c r="G1011" i="29" s="1"/>
  <c r="G1012" i="29" s="1"/>
  <c r="G1013" i="29" s="1"/>
  <c r="G1014" i="29" s="1"/>
  <c r="G1015" i="29" s="1"/>
  <c r="G1016" i="29" s="1"/>
  <c r="G1017" i="29" s="1"/>
  <c r="G1018" i="29" s="1"/>
  <c r="G1019" i="29" s="1"/>
  <c r="G1020" i="29" s="1"/>
  <c r="G1021" i="29" s="1"/>
  <c r="G1022" i="29" s="1"/>
  <c r="G1023" i="29" s="1"/>
  <c r="G1024" i="29" s="1"/>
  <c r="G1025" i="29" s="1"/>
  <c r="G1026" i="29" s="1"/>
  <c r="G1027" i="29" s="1"/>
  <c r="G1028" i="29" s="1"/>
  <c r="G1029" i="29" s="1"/>
  <c r="G1030" i="29" s="1"/>
  <c r="G1031" i="29" s="1"/>
  <c r="G1032" i="29" s="1"/>
  <c r="H1010" i="29"/>
  <c r="H1011" i="29" s="1"/>
  <c r="H1012" i="29" s="1"/>
  <c r="H1013" i="29" s="1"/>
  <c r="H1014" i="29" s="1"/>
  <c r="H1015" i="29" s="1"/>
  <c r="H1016" i="29" s="1"/>
  <c r="H1017" i="29" s="1"/>
  <c r="H1018" i="29" s="1"/>
  <c r="H1019" i="29" s="1"/>
  <c r="H1020" i="29" s="1"/>
  <c r="H1021" i="29" s="1"/>
  <c r="H1022" i="29" s="1"/>
  <c r="H1023" i="29" s="1"/>
  <c r="H1024" i="29" s="1"/>
  <c r="H1025" i="29" s="1"/>
  <c r="H1026" i="29" s="1"/>
  <c r="H1027" i="29" s="1"/>
  <c r="H1028" i="29" s="1"/>
  <c r="H1029" i="29" s="1"/>
  <c r="H1030" i="29" s="1"/>
  <c r="H1031" i="29" s="1"/>
  <c r="H1032" i="29" s="1"/>
  <c r="I1010" i="29"/>
  <c r="J1010" i="29"/>
  <c r="J1011" i="29" s="1"/>
  <c r="J1012" i="29" s="1"/>
  <c r="J1013" i="29" s="1"/>
  <c r="J1014" i="29" s="1"/>
  <c r="J1015" i="29" s="1"/>
  <c r="J1016" i="29" s="1"/>
  <c r="J1017" i="29" s="1"/>
  <c r="J1018" i="29" s="1"/>
  <c r="J1019" i="29" s="1"/>
  <c r="J1020" i="29" s="1"/>
  <c r="J1021" i="29" s="1"/>
  <c r="J1022" i="29" s="1"/>
  <c r="J1023" i="29" s="1"/>
  <c r="J1024" i="29" s="1"/>
  <c r="J1025" i="29" s="1"/>
  <c r="J1026" i="29" s="1"/>
  <c r="J1027" i="29" s="1"/>
  <c r="J1028" i="29" s="1"/>
  <c r="J1029" i="29" s="1"/>
  <c r="J1030" i="29" s="1"/>
  <c r="J1031" i="29" s="1"/>
  <c r="J1032" i="29" s="1"/>
  <c r="K1010" i="29"/>
  <c r="K1011" i="29" s="1"/>
  <c r="K1012" i="29" s="1"/>
  <c r="K1013" i="29" s="1"/>
  <c r="K1014" i="29" s="1"/>
  <c r="K1015" i="29" s="1"/>
  <c r="K1016" i="29" s="1"/>
  <c r="K1017" i="29" s="1"/>
  <c r="K1018" i="29" s="1"/>
  <c r="K1019" i="29" s="1"/>
  <c r="K1020" i="29" s="1"/>
  <c r="K1021" i="29" s="1"/>
  <c r="K1022" i="29" s="1"/>
  <c r="K1023" i="29" s="1"/>
  <c r="K1024" i="29" s="1"/>
  <c r="K1025" i="29" s="1"/>
  <c r="K1026" i="29" s="1"/>
  <c r="K1027" i="29" s="1"/>
  <c r="K1028" i="29" s="1"/>
  <c r="K1029" i="29" s="1"/>
  <c r="K1030" i="29" s="1"/>
  <c r="K1031" i="29" s="1"/>
  <c r="K1032" i="29" s="1"/>
  <c r="L1010" i="29"/>
  <c r="L1011" i="29" s="1"/>
  <c r="L1012" i="29" s="1"/>
  <c r="L1013" i="29" s="1"/>
  <c r="L1014" i="29" s="1"/>
  <c r="L1015" i="29" s="1"/>
  <c r="L1016" i="29" s="1"/>
  <c r="L1017" i="29" s="1"/>
  <c r="L1018" i="29" s="1"/>
  <c r="L1019" i="29" s="1"/>
  <c r="L1020" i="29" s="1"/>
  <c r="L1021" i="29" s="1"/>
  <c r="L1022" i="29" s="1"/>
  <c r="L1023" i="29" s="1"/>
  <c r="L1024" i="29" s="1"/>
  <c r="L1025" i="29" s="1"/>
  <c r="L1026" i="29" s="1"/>
  <c r="L1027" i="29" s="1"/>
  <c r="L1028" i="29" s="1"/>
  <c r="L1029" i="29" s="1"/>
  <c r="L1030" i="29" s="1"/>
  <c r="L1031" i="29" s="1"/>
  <c r="L1032" i="29" s="1"/>
  <c r="M1010" i="29"/>
  <c r="N1010" i="29"/>
  <c r="N1011" i="29" s="1"/>
  <c r="N1012" i="29" s="1"/>
  <c r="N1013" i="29" s="1"/>
  <c r="N1014" i="29" s="1"/>
  <c r="N1015" i="29" s="1"/>
  <c r="N1016" i="29" s="1"/>
  <c r="N1017" i="29" s="1"/>
  <c r="N1018" i="29" s="1"/>
  <c r="N1019" i="29" s="1"/>
  <c r="N1020" i="29" s="1"/>
  <c r="N1021" i="29" s="1"/>
  <c r="N1022" i="29" s="1"/>
  <c r="N1023" i="29" s="1"/>
  <c r="N1024" i="29" s="1"/>
  <c r="N1025" i="29" s="1"/>
  <c r="N1026" i="29" s="1"/>
  <c r="N1027" i="29" s="1"/>
  <c r="N1028" i="29" s="1"/>
  <c r="N1029" i="29" s="1"/>
  <c r="N1030" i="29" s="1"/>
  <c r="N1031" i="29" s="1"/>
  <c r="N1032" i="29" s="1"/>
  <c r="O1010" i="29"/>
  <c r="O1011" i="29" s="1"/>
  <c r="O1012" i="29" s="1"/>
  <c r="O1013" i="29" s="1"/>
  <c r="O1014" i="29" s="1"/>
  <c r="O1015" i="29" s="1"/>
  <c r="O1016" i="29" s="1"/>
  <c r="O1017" i="29" s="1"/>
  <c r="O1018" i="29" s="1"/>
  <c r="O1019" i="29" s="1"/>
  <c r="O1020" i="29" s="1"/>
  <c r="O1021" i="29" s="1"/>
  <c r="O1022" i="29" s="1"/>
  <c r="O1023" i="29" s="1"/>
  <c r="O1024" i="29" s="1"/>
  <c r="O1025" i="29" s="1"/>
  <c r="O1026" i="29" s="1"/>
  <c r="O1027" i="29" s="1"/>
  <c r="O1028" i="29" s="1"/>
  <c r="O1029" i="29" s="1"/>
  <c r="O1030" i="29" s="1"/>
  <c r="O1031" i="29" s="1"/>
  <c r="O1032" i="29" s="1"/>
  <c r="P1010" i="29"/>
  <c r="P1011" i="29" s="1"/>
  <c r="P1012" i="29" s="1"/>
  <c r="P1013" i="29" s="1"/>
  <c r="P1014" i="29" s="1"/>
  <c r="P1015" i="29" s="1"/>
  <c r="P1016" i="29" s="1"/>
  <c r="P1017" i="29" s="1"/>
  <c r="P1018" i="29" s="1"/>
  <c r="P1019" i="29" s="1"/>
  <c r="P1020" i="29" s="1"/>
  <c r="P1021" i="29" s="1"/>
  <c r="P1022" i="29" s="1"/>
  <c r="P1023" i="29" s="1"/>
  <c r="P1024" i="29" s="1"/>
  <c r="P1025" i="29" s="1"/>
  <c r="P1026" i="29" s="1"/>
  <c r="P1027" i="29" s="1"/>
  <c r="P1028" i="29" s="1"/>
  <c r="P1029" i="29" s="1"/>
  <c r="P1030" i="29" s="1"/>
  <c r="P1031" i="29" s="1"/>
  <c r="P1032" i="29" s="1"/>
  <c r="E1011" i="29"/>
  <c r="E1012" i="29" s="1"/>
  <c r="E1013" i="29" s="1"/>
  <c r="E1014" i="29" s="1"/>
  <c r="E1015" i="29" s="1"/>
  <c r="E1016" i="29" s="1"/>
  <c r="E1017" i="29" s="1"/>
  <c r="E1018" i="29" s="1"/>
  <c r="E1019" i="29" s="1"/>
  <c r="E1020" i="29" s="1"/>
  <c r="E1021" i="29" s="1"/>
  <c r="E1022" i="29" s="1"/>
  <c r="E1023" i="29" s="1"/>
  <c r="E1024" i="29" s="1"/>
  <c r="E1025" i="29" s="1"/>
  <c r="E1026" i="29" s="1"/>
  <c r="E1027" i="29" s="1"/>
  <c r="E1028" i="29" s="1"/>
  <c r="E1029" i="29" s="1"/>
  <c r="E1030" i="29" s="1"/>
  <c r="E1031" i="29" s="1"/>
  <c r="E1032" i="29" s="1"/>
  <c r="I1011" i="29"/>
  <c r="I1012" i="29" s="1"/>
  <c r="I1013" i="29" s="1"/>
  <c r="I1014" i="29" s="1"/>
  <c r="I1015" i="29" s="1"/>
  <c r="I1016" i="29" s="1"/>
  <c r="I1017" i="29" s="1"/>
  <c r="I1018" i="29" s="1"/>
  <c r="I1019" i="29" s="1"/>
  <c r="I1020" i="29" s="1"/>
  <c r="I1021" i="29" s="1"/>
  <c r="I1022" i="29" s="1"/>
  <c r="I1023" i="29" s="1"/>
  <c r="I1024" i="29" s="1"/>
  <c r="I1025" i="29" s="1"/>
  <c r="I1026" i="29" s="1"/>
  <c r="I1027" i="29" s="1"/>
  <c r="I1028" i="29" s="1"/>
  <c r="I1029" i="29" s="1"/>
  <c r="I1030" i="29" s="1"/>
  <c r="I1031" i="29" s="1"/>
  <c r="I1032" i="29" s="1"/>
  <c r="M1011" i="29"/>
  <c r="M1012" i="29" s="1"/>
  <c r="M1013" i="29" s="1"/>
  <c r="M1014" i="29" s="1"/>
  <c r="M1015" i="29" s="1"/>
  <c r="M1016" i="29" s="1"/>
  <c r="M1017" i="29" s="1"/>
  <c r="M1018" i="29" s="1"/>
  <c r="M1019" i="29" s="1"/>
  <c r="M1020" i="29" s="1"/>
  <c r="M1021" i="29" s="1"/>
  <c r="M1022" i="29" s="1"/>
  <c r="M1023" i="29" s="1"/>
  <c r="M1024" i="29" s="1"/>
  <c r="M1025" i="29" s="1"/>
  <c r="M1026" i="29" s="1"/>
  <c r="M1027" i="29" s="1"/>
  <c r="M1028" i="29" s="1"/>
  <c r="M1029" i="29" s="1"/>
  <c r="M1030" i="29" s="1"/>
  <c r="M1031" i="29" s="1"/>
  <c r="M1032" i="29" s="1"/>
  <c r="E1064" i="29"/>
  <c r="E1065" i="29" s="1"/>
  <c r="E1066" i="29" s="1"/>
  <c r="E1067" i="29" s="1"/>
  <c r="E1068" i="29" s="1"/>
  <c r="E1069" i="29" s="1"/>
  <c r="E1070" i="29" s="1"/>
  <c r="E1071" i="29" s="1"/>
  <c r="E1072" i="29" s="1"/>
  <c r="E1073" i="29" s="1"/>
  <c r="E1074" i="29" s="1"/>
  <c r="E1075" i="29" s="1"/>
  <c r="E1076" i="29" s="1"/>
  <c r="E1077" i="29" s="1"/>
  <c r="E1078" i="29" s="1"/>
  <c r="E1079" i="29" s="1"/>
  <c r="E1080" i="29" s="1"/>
  <c r="E1081" i="29" s="1"/>
  <c r="E1082" i="29" s="1"/>
  <c r="E1083" i="29" s="1"/>
  <c r="E1084" i="29" s="1"/>
  <c r="E1085" i="29" s="1"/>
  <c r="E1086" i="29" s="1"/>
  <c r="F1064" i="29"/>
  <c r="G1064" i="29"/>
  <c r="G1065" i="29" s="1"/>
  <c r="G1066" i="29" s="1"/>
  <c r="G1067" i="29" s="1"/>
  <c r="G1068" i="29" s="1"/>
  <c r="G1069" i="29" s="1"/>
  <c r="G1070" i="29" s="1"/>
  <c r="G1071" i="29" s="1"/>
  <c r="G1072" i="29" s="1"/>
  <c r="G1073" i="29" s="1"/>
  <c r="G1074" i="29" s="1"/>
  <c r="G1075" i="29" s="1"/>
  <c r="G1076" i="29" s="1"/>
  <c r="G1077" i="29" s="1"/>
  <c r="G1078" i="29" s="1"/>
  <c r="G1079" i="29" s="1"/>
  <c r="G1080" i="29" s="1"/>
  <c r="G1081" i="29" s="1"/>
  <c r="G1082" i="29" s="1"/>
  <c r="G1083" i="29" s="1"/>
  <c r="G1084" i="29" s="1"/>
  <c r="G1085" i="29" s="1"/>
  <c r="G1086" i="29" s="1"/>
  <c r="H1064" i="29"/>
  <c r="I1064" i="29"/>
  <c r="I1065" i="29" s="1"/>
  <c r="I1066" i="29" s="1"/>
  <c r="I1067" i="29" s="1"/>
  <c r="I1068" i="29" s="1"/>
  <c r="I1069" i="29" s="1"/>
  <c r="I1070" i="29" s="1"/>
  <c r="I1071" i="29" s="1"/>
  <c r="I1072" i="29" s="1"/>
  <c r="I1073" i="29" s="1"/>
  <c r="I1074" i="29" s="1"/>
  <c r="I1075" i="29" s="1"/>
  <c r="I1076" i="29" s="1"/>
  <c r="I1077" i="29" s="1"/>
  <c r="I1078" i="29" s="1"/>
  <c r="I1079" i="29" s="1"/>
  <c r="I1080" i="29" s="1"/>
  <c r="I1081" i="29" s="1"/>
  <c r="I1082" i="29" s="1"/>
  <c r="I1083" i="29" s="1"/>
  <c r="I1084" i="29" s="1"/>
  <c r="I1085" i="29" s="1"/>
  <c r="I1086" i="29" s="1"/>
  <c r="J1064" i="29"/>
  <c r="K1064" i="29"/>
  <c r="K1065" i="29" s="1"/>
  <c r="K1066" i="29" s="1"/>
  <c r="K1067" i="29" s="1"/>
  <c r="K1068" i="29" s="1"/>
  <c r="K1069" i="29" s="1"/>
  <c r="K1070" i="29" s="1"/>
  <c r="K1071" i="29" s="1"/>
  <c r="K1072" i="29" s="1"/>
  <c r="K1073" i="29" s="1"/>
  <c r="K1074" i="29" s="1"/>
  <c r="K1075" i="29" s="1"/>
  <c r="K1076" i="29" s="1"/>
  <c r="K1077" i="29" s="1"/>
  <c r="K1078" i="29" s="1"/>
  <c r="K1079" i="29" s="1"/>
  <c r="K1080" i="29" s="1"/>
  <c r="K1081" i="29" s="1"/>
  <c r="K1082" i="29" s="1"/>
  <c r="K1083" i="29" s="1"/>
  <c r="K1084" i="29" s="1"/>
  <c r="K1085" i="29" s="1"/>
  <c r="K1086" i="29" s="1"/>
  <c r="L1064" i="29"/>
  <c r="M1064" i="29"/>
  <c r="M1065" i="29" s="1"/>
  <c r="M1066" i="29" s="1"/>
  <c r="M1067" i="29" s="1"/>
  <c r="M1068" i="29" s="1"/>
  <c r="M1069" i="29" s="1"/>
  <c r="M1070" i="29" s="1"/>
  <c r="M1071" i="29" s="1"/>
  <c r="M1072" i="29" s="1"/>
  <c r="M1073" i="29" s="1"/>
  <c r="M1074" i="29" s="1"/>
  <c r="M1075" i="29" s="1"/>
  <c r="M1076" i="29" s="1"/>
  <c r="M1077" i="29" s="1"/>
  <c r="M1078" i="29" s="1"/>
  <c r="M1079" i="29" s="1"/>
  <c r="M1080" i="29" s="1"/>
  <c r="M1081" i="29" s="1"/>
  <c r="M1082" i="29" s="1"/>
  <c r="M1083" i="29" s="1"/>
  <c r="M1084" i="29" s="1"/>
  <c r="M1085" i="29" s="1"/>
  <c r="M1086" i="29" s="1"/>
  <c r="N1064" i="29"/>
  <c r="O1064" i="29"/>
  <c r="O1065" i="29" s="1"/>
  <c r="O1066" i="29" s="1"/>
  <c r="O1067" i="29" s="1"/>
  <c r="O1068" i="29" s="1"/>
  <c r="O1069" i="29" s="1"/>
  <c r="O1070" i="29" s="1"/>
  <c r="O1071" i="29" s="1"/>
  <c r="O1072" i="29" s="1"/>
  <c r="O1073" i="29" s="1"/>
  <c r="O1074" i="29" s="1"/>
  <c r="O1075" i="29" s="1"/>
  <c r="O1076" i="29" s="1"/>
  <c r="O1077" i="29" s="1"/>
  <c r="O1078" i="29" s="1"/>
  <c r="O1079" i="29" s="1"/>
  <c r="O1080" i="29" s="1"/>
  <c r="O1081" i="29" s="1"/>
  <c r="O1082" i="29" s="1"/>
  <c r="O1083" i="29" s="1"/>
  <c r="O1084" i="29" s="1"/>
  <c r="O1085" i="29" s="1"/>
  <c r="O1086" i="29" s="1"/>
  <c r="P1064" i="29"/>
  <c r="F1065" i="29"/>
  <c r="F1066" i="29" s="1"/>
  <c r="F1067" i="29" s="1"/>
  <c r="F1068" i="29" s="1"/>
  <c r="F1069" i="29" s="1"/>
  <c r="F1070" i="29" s="1"/>
  <c r="F1071" i="29" s="1"/>
  <c r="F1072" i="29" s="1"/>
  <c r="F1073" i="29" s="1"/>
  <c r="F1074" i="29" s="1"/>
  <c r="F1075" i="29" s="1"/>
  <c r="F1076" i="29" s="1"/>
  <c r="F1077" i="29" s="1"/>
  <c r="F1078" i="29" s="1"/>
  <c r="F1079" i="29" s="1"/>
  <c r="F1080" i="29" s="1"/>
  <c r="F1081" i="29" s="1"/>
  <c r="F1082" i="29" s="1"/>
  <c r="F1083" i="29" s="1"/>
  <c r="F1084" i="29" s="1"/>
  <c r="F1085" i="29" s="1"/>
  <c r="F1086" i="29" s="1"/>
  <c r="H1065" i="29"/>
  <c r="H1066" i="29" s="1"/>
  <c r="H1067" i="29" s="1"/>
  <c r="H1068" i="29" s="1"/>
  <c r="H1069" i="29" s="1"/>
  <c r="H1070" i="29" s="1"/>
  <c r="H1071" i="29" s="1"/>
  <c r="H1072" i="29" s="1"/>
  <c r="H1073" i="29" s="1"/>
  <c r="H1074" i="29" s="1"/>
  <c r="H1075" i="29" s="1"/>
  <c r="H1076" i="29" s="1"/>
  <c r="H1077" i="29" s="1"/>
  <c r="H1078" i="29" s="1"/>
  <c r="H1079" i="29" s="1"/>
  <c r="H1080" i="29" s="1"/>
  <c r="H1081" i="29" s="1"/>
  <c r="H1082" i="29" s="1"/>
  <c r="H1083" i="29" s="1"/>
  <c r="H1084" i="29" s="1"/>
  <c r="H1085" i="29" s="1"/>
  <c r="H1086" i="29" s="1"/>
  <c r="J1065" i="29"/>
  <c r="J1066" i="29" s="1"/>
  <c r="J1067" i="29" s="1"/>
  <c r="J1068" i="29" s="1"/>
  <c r="J1069" i="29" s="1"/>
  <c r="J1070" i="29" s="1"/>
  <c r="J1071" i="29" s="1"/>
  <c r="J1072" i="29" s="1"/>
  <c r="J1073" i="29" s="1"/>
  <c r="J1074" i="29" s="1"/>
  <c r="J1075" i="29" s="1"/>
  <c r="J1076" i="29" s="1"/>
  <c r="J1077" i="29" s="1"/>
  <c r="J1078" i="29" s="1"/>
  <c r="J1079" i="29" s="1"/>
  <c r="J1080" i="29" s="1"/>
  <c r="J1081" i="29" s="1"/>
  <c r="J1082" i="29" s="1"/>
  <c r="J1083" i="29" s="1"/>
  <c r="J1084" i="29" s="1"/>
  <c r="J1085" i="29" s="1"/>
  <c r="J1086" i="29" s="1"/>
  <c r="L1065" i="29"/>
  <c r="N1065" i="29"/>
  <c r="N1066" i="29" s="1"/>
  <c r="N1067" i="29" s="1"/>
  <c r="N1068" i="29" s="1"/>
  <c r="N1069" i="29" s="1"/>
  <c r="N1070" i="29" s="1"/>
  <c r="N1071" i="29" s="1"/>
  <c r="N1072" i="29" s="1"/>
  <c r="N1073" i="29" s="1"/>
  <c r="N1074" i="29" s="1"/>
  <c r="N1075" i="29" s="1"/>
  <c r="N1076" i="29" s="1"/>
  <c r="N1077" i="29" s="1"/>
  <c r="N1078" i="29" s="1"/>
  <c r="N1079" i="29" s="1"/>
  <c r="N1080" i="29" s="1"/>
  <c r="N1081" i="29" s="1"/>
  <c r="N1082" i="29" s="1"/>
  <c r="N1083" i="29" s="1"/>
  <c r="N1084" i="29" s="1"/>
  <c r="N1085" i="29" s="1"/>
  <c r="N1086" i="29" s="1"/>
  <c r="P1065" i="29"/>
  <c r="P1066" i="29" s="1"/>
  <c r="P1067" i="29" s="1"/>
  <c r="P1068" i="29" s="1"/>
  <c r="P1069" i="29" s="1"/>
  <c r="P1070" i="29" s="1"/>
  <c r="P1071" i="29" s="1"/>
  <c r="P1072" i="29" s="1"/>
  <c r="P1073" i="29" s="1"/>
  <c r="P1074" i="29" s="1"/>
  <c r="P1075" i="29" s="1"/>
  <c r="P1076" i="29" s="1"/>
  <c r="P1077" i="29" s="1"/>
  <c r="P1078" i="29" s="1"/>
  <c r="P1079" i="29" s="1"/>
  <c r="P1080" i="29" s="1"/>
  <c r="P1081" i="29" s="1"/>
  <c r="P1082" i="29" s="1"/>
  <c r="P1083" i="29" s="1"/>
  <c r="P1084" i="29" s="1"/>
  <c r="P1085" i="29" s="1"/>
  <c r="P1086" i="29" s="1"/>
  <c r="L1066" i="29"/>
  <c r="L1067" i="29" s="1"/>
  <c r="L1068" i="29" s="1"/>
  <c r="L1069" i="29" s="1"/>
  <c r="L1070" i="29" s="1"/>
  <c r="L1071" i="29" s="1"/>
  <c r="L1072" i="29" s="1"/>
  <c r="L1073" i="29" s="1"/>
  <c r="L1074" i="29" s="1"/>
  <c r="L1075" i="29" s="1"/>
  <c r="L1076" i="29" s="1"/>
  <c r="L1077" i="29" s="1"/>
  <c r="L1078" i="29" s="1"/>
  <c r="L1079" i="29" s="1"/>
  <c r="L1080" i="29" s="1"/>
  <c r="L1081" i="29" s="1"/>
  <c r="L1082" i="29" s="1"/>
  <c r="L1083" i="29" s="1"/>
  <c r="L1084" i="29" s="1"/>
  <c r="L1085" i="29" s="1"/>
  <c r="L1086" i="29" s="1"/>
  <c r="E1118" i="29"/>
  <c r="E1119" i="29" s="1"/>
  <c r="E1120" i="29" s="1"/>
  <c r="E1121" i="29" s="1"/>
  <c r="E1122" i="29" s="1"/>
  <c r="E1123" i="29" s="1"/>
  <c r="E1124" i="29" s="1"/>
  <c r="E1125" i="29" s="1"/>
  <c r="E1126" i="29" s="1"/>
  <c r="E1127" i="29" s="1"/>
  <c r="E1128" i="29" s="1"/>
  <c r="E1129" i="29" s="1"/>
  <c r="E1130" i="29" s="1"/>
  <c r="E1131" i="29" s="1"/>
  <c r="E1132" i="29" s="1"/>
  <c r="E1133" i="29" s="1"/>
  <c r="E1134" i="29" s="1"/>
  <c r="E1135" i="29" s="1"/>
  <c r="E1136" i="29" s="1"/>
  <c r="E1137" i="29" s="1"/>
  <c r="E1138" i="29" s="1"/>
  <c r="E1139" i="29" s="1"/>
  <c r="E1140" i="29" s="1"/>
  <c r="F1118" i="29"/>
  <c r="F1119" i="29" s="1"/>
  <c r="F1120" i="29" s="1"/>
  <c r="F1121" i="29" s="1"/>
  <c r="F1122" i="29" s="1"/>
  <c r="F1123" i="29" s="1"/>
  <c r="F1124" i="29" s="1"/>
  <c r="F1125" i="29" s="1"/>
  <c r="F1126" i="29" s="1"/>
  <c r="F1127" i="29" s="1"/>
  <c r="F1128" i="29" s="1"/>
  <c r="F1129" i="29" s="1"/>
  <c r="F1130" i="29" s="1"/>
  <c r="F1131" i="29" s="1"/>
  <c r="F1132" i="29" s="1"/>
  <c r="F1133" i="29" s="1"/>
  <c r="F1134" i="29" s="1"/>
  <c r="F1135" i="29" s="1"/>
  <c r="F1136" i="29" s="1"/>
  <c r="F1137" i="29" s="1"/>
  <c r="F1138" i="29" s="1"/>
  <c r="F1139" i="29" s="1"/>
  <c r="F1140" i="29" s="1"/>
  <c r="G1118" i="29"/>
  <c r="G1119" i="29" s="1"/>
  <c r="G1120" i="29" s="1"/>
  <c r="G1121" i="29" s="1"/>
  <c r="G1122" i="29" s="1"/>
  <c r="G1123" i="29" s="1"/>
  <c r="G1124" i="29" s="1"/>
  <c r="G1125" i="29" s="1"/>
  <c r="H1118" i="29"/>
  <c r="H1119" i="29" s="1"/>
  <c r="H1120" i="29" s="1"/>
  <c r="H1121" i="29" s="1"/>
  <c r="H1122" i="29" s="1"/>
  <c r="H1123" i="29" s="1"/>
  <c r="H1124" i="29" s="1"/>
  <c r="H1125" i="29" s="1"/>
  <c r="H1126" i="29" s="1"/>
  <c r="H1127" i="29" s="1"/>
  <c r="H1128" i="29" s="1"/>
  <c r="H1129" i="29" s="1"/>
  <c r="H1130" i="29" s="1"/>
  <c r="H1131" i="29" s="1"/>
  <c r="H1132" i="29" s="1"/>
  <c r="H1133" i="29" s="1"/>
  <c r="H1134" i="29" s="1"/>
  <c r="H1135" i="29" s="1"/>
  <c r="H1136" i="29" s="1"/>
  <c r="H1137" i="29" s="1"/>
  <c r="H1138" i="29" s="1"/>
  <c r="H1139" i="29" s="1"/>
  <c r="H1140" i="29" s="1"/>
  <c r="I1118" i="29"/>
  <c r="I1119" i="29" s="1"/>
  <c r="I1120" i="29" s="1"/>
  <c r="I1121" i="29" s="1"/>
  <c r="I1122" i="29" s="1"/>
  <c r="I1123" i="29" s="1"/>
  <c r="I1124" i="29" s="1"/>
  <c r="I1125" i="29" s="1"/>
  <c r="I1126" i="29" s="1"/>
  <c r="I1127" i="29" s="1"/>
  <c r="I1128" i="29" s="1"/>
  <c r="I1129" i="29" s="1"/>
  <c r="I1130" i="29" s="1"/>
  <c r="I1131" i="29" s="1"/>
  <c r="I1132" i="29" s="1"/>
  <c r="I1133" i="29" s="1"/>
  <c r="I1134" i="29" s="1"/>
  <c r="I1135" i="29" s="1"/>
  <c r="I1136" i="29" s="1"/>
  <c r="I1137" i="29" s="1"/>
  <c r="I1138" i="29" s="1"/>
  <c r="I1139" i="29" s="1"/>
  <c r="I1140" i="29" s="1"/>
  <c r="J1118" i="29"/>
  <c r="J1119" i="29" s="1"/>
  <c r="J1120" i="29" s="1"/>
  <c r="J1121" i="29" s="1"/>
  <c r="J1122" i="29" s="1"/>
  <c r="J1123" i="29" s="1"/>
  <c r="J1124" i="29" s="1"/>
  <c r="J1125" i="29" s="1"/>
  <c r="J1126" i="29" s="1"/>
  <c r="J1127" i="29" s="1"/>
  <c r="J1128" i="29" s="1"/>
  <c r="J1129" i="29" s="1"/>
  <c r="J1130" i="29" s="1"/>
  <c r="J1131" i="29" s="1"/>
  <c r="J1132" i="29" s="1"/>
  <c r="J1133" i="29" s="1"/>
  <c r="J1134" i="29" s="1"/>
  <c r="J1135" i="29" s="1"/>
  <c r="J1136" i="29" s="1"/>
  <c r="J1137" i="29" s="1"/>
  <c r="J1138" i="29" s="1"/>
  <c r="J1139" i="29" s="1"/>
  <c r="J1140" i="29" s="1"/>
  <c r="K1118" i="29"/>
  <c r="K1119" i="29" s="1"/>
  <c r="K1120" i="29" s="1"/>
  <c r="K1121" i="29" s="1"/>
  <c r="K1122" i="29" s="1"/>
  <c r="K1123" i="29" s="1"/>
  <c r="K1124" i="29" s="1"/>
  <c r="K1125" i="29" s="1"/>
  <c r="K1126" i="29" s="1"/>
  <c r="K1127" i="29" s="1"/>
  <c r="K1128" i="29" s="1"/>
  <c r="K1129" i="29" s="1"/>
  <c r="K1130" i="29" s="1"/>
  <c r="K1131" i="29" s="1"/>
  <c r="K1132" i="29" s="1"/>
  <c r="K1133" i="29" s="1"/>
  <c r="K1134" i="29" s="1"/>
  <c r="K1135" i="29" s="1"/>
  <c r="K1136" i="29" s="1"/>
  <c r="K1137" i="29" s="1"/>
  <c r="K1138" i="29" s="1"/>
  <c r="K1139" i="29" s="1"/>
  <c r="K1140" i="29" s="1"/>
  <c r="L1118" i="29"/>
  <c r="L1119" i="29" s="1"/>
  <c r="L1120" i="29" s="1"/>
  <c r="L1121" i="29" s="1"/>
  <c r="L1122" i="29" s="1"/>
  <c r="L1123" i="29" s="1"/>
  <c r="L1124" i="29" s="1"/>
  <c r="L1125" i="29" s="1"/>
  <c r="L1126" i="29" s="1"/>
  <c r="L1127" i="29" s="1"/>
  <c r="L1128" i="29" s="1"/>
  <c r="L1129" i="29" s="1"/>
  <c r="L1130" i="29" s="1"/>
  <c r="L1131" i="29" s="1"/>
  <c r="L1132" i="29" s="1"/>
  <c r="L1133" i="29" s="1"/>
  <c r="L1134" i="29" s="1"/>
  <c r="L1135" i="29" s="1"/>
  <c r="L1136" i="29" s="1"/>
  <c r="L1137" i="29" s="1"/>
  <c r="L1138" i="29" s="1"/>
  <c r="L1139" i="29" s="1"/>
  <c r="L1140" i="29" s="1"/>
  <c r="M1118" i="29"/>
  <c r="M1119" i="29" s="1"/>
  <c r="M1120" i="29" s="1"/>
  <c r="M1121" i="29" s="1"/>
  <c r="M1122" i="29" s="1"/>
  <c r="M1123" i="29" s="1"/>
  <c r="M1124" i="29" s="1"/>
  <c r="M1125" i="29" s="1"/>
  <c r="M1126" i="29" s="1"/>
  <c r="M1127" i="29" s="1"/>
  <c r="M1128" i="29" s="1"/>
  <c r="M1129" i="29" s="1"/>
  <c r="M1130" i="29" s="1"/>
  <c r="M1131" i="29" s="1"/>
  <c r="M1132" i="29" s="1"/>
  <c r="M1133" i="29" s="1"/>
  <c r="M1134" i="29" s="1"/>
  <c r="M1135" i="29" s="1"/>
  <c r="M1136" i="29" s="1"/>
  <c r="M1137" i="29" s="1"/>
  <c r="M1138" i="29" s="1"/>
  <c r="M1139" i="29" s="1"/>
  <c r="M1140" i="29" s="1"/>
  <c r="N1118" i="29"/>
  <c r="N1119" i="29" s="1"/>
  <c r="N1120" i="29" s="1"/>
  <c r="N1121" i="29" s="1"/>
  <c r="N1122" i="29" s="1"/>
  <c r="N1123" i="29" s="1"/>
  <c r="N1124" i="29" s="1"/>
  <c r="N1125" i="29" s="1"/>
  <c r="N1126" i="29" s="1"/>
  <c r="N1127" i="29" s="1"/>
  <c r="N1128" i="29" s="1"/>
  <c r="N1129" i="29" s="1"/>
  <c r="N1130" i="29" s="1"/>
  <c r="N1131" i="29" s="1"/>
  <c r="N1132" i="29" s="1"/>
  <c r="N1133" i="29" s="1"/>
  <c r="N1134" i="29" s="1"/>
  <c r="N1135" i="29" s="1"/>
  <c r="N1136" i="29" s="1"/>
  <c r="N1137" i="29" s="1"/>
  <c r="N1138" i="29" s="1"/>
  <c r="N1139" i="29" s="1"/>
  <c r="N1140" i="29" s="1"/>
  <c r="O1118" i="29"/>
  <c r="O1119" i="29" s="1"/>
  <c r="O1120" i="29" s="1"/>
  <c r="O1121" i="29" s="1"/>
  <c r="O1122" i="29" s="1"/>
  <c r="O1123" i="29" s="1"/>
  <c r="O1124" i="29" s="1"/>
  <c r="O1125" i="29" s="1"/>
  <c r="P1118" i="29"/>
  <c r="P1119" i="29" s="1"/>
  <c r="P1120" i="29" s="1"/>
  <c r="P1121" i="29" s="1"/>
  <c r="P1122" i="29" s="1"/>
  <c r="P1123" i="29" s="1"/>
  <c r="P1124" i="29" s="1"/>
  <c r="P1125" i="29" s="1"/>
  <c r="P1126" i="29" s="1"/>
  <c r="P1127" i="29" s="1"/>
  <c r="P1128" i="29" s="1"/>
  <c r="P1129" i="29" s="1"/>
  <c r="P1130" i="29" s="1"/>
  <c r="P1131" i="29" s="1"/>
  <c r="P1132" i="29" s="1"/>
  <c r="P1133" i="29" s="1"/>
  <c r="P1134" i="29" s="1"/>
  <c r="P1135" i="29" s="1"/>
  <c r="P1136" i="29" s="1"/>
  <c r="P1137" i="29" s="1"/>
  <c r="P1138" i="29" s="1"/>
  <c r="P1139" i="29" s="1"/>
  <c r="P1140" i="29" s="1"/>
  <c r="G1126" i="29"/>
  <c r="G1127" i="29" s="1"/>
  <c r="G1128" i="29" s="1"/>
  <c r="G1129" i="29" s="1"/>
  <c r="G1130" i="29" s="1"/>
  <c r="G1131" i="29" s="1"/>
  <c r="G1132" i="29" s="1"/>
  <c r="G1133" i="29" s="1"/>
  <c r="G1134" i="29" s="1"/>
  <c r="G1135" i="29" s="1"/>
  <c r="G1136" i="29" s="1"/>
  <c r="G1137" i="29" s="1"/>
  <c r="G1138" i="29" s="1"/>
  <c r="G1139" i="29" s="1"/>
  <c r="G1140" i="29" s="1"/>
  <c r="O1126" i="29"/>
  <c r="O1127" i="29" s="1"/>
  <c r="O1128" i="29" s="1"/>
  <c r="O1129" i="29" s="1"/>
  <c r="O1130" i="29" s="1"/>
  <c r="O1131" i="29" s="1"/>
  <c r="O1132" i="29" s="1"/>
  <c r="O1133" i="29" s="1"/>
  <c r="O1134" i="29" s="1"/>
  <c r="O1135" i="29" s="1"/>
  <c r="O1136" i="29" s="1"/>
  <c r="O1137" i="29" s="1"/>
  <c r="O1138" i="29" s="1"/>
  <c r="O1139" i="29" s="1"/>
  <c r="O1140" i="29" s="1"/>
  <c r="E1172" i="29"/>
  <c r="E1173" i="29" s="1"/>
  <c r="E1174" i="29" s="1"/>
  <c r="E1175" i="29" s="1"/>
  <c r="E1176" i="29" s="1"/>
  <c r="E1177" i="29" s="1"/>
  <c r="E1178" i="29" s="1"/>
  <c r="E1179" i="29" s="1"/>
  <c r="E1180" i="29" s="1"/>
  <c r="E1181" i="29" s="1"/>
  <c r="E1182" i="29" s="1"/>
  <c r="E1183" i="29" s="1"/>
  <c r="E1184" i="29" s="1"/>
  <c r="E1185" i="29" s="1"/>
  <c r="E1186" i="29" s="1"/>
  <c r="E1187" i="29" s="1"/>
  <c r="E1188" i="29" s="1"/>
  <c r="E1189" i="29" s="1"/>
  <c r="E1190" i="29" s="1"/>
  <c r="E1191" i="29" s="1"/>
  <c r="E1192" i="29" s="1"/>
  <c r="E1193" i="29" s="1"/>
  <c r="E1194" i="29" s="1"/>
  <c r="F1172" i="29"/>
  <c r="F1173" i="29" s="1"/>
  <c r="F1174" i="29" s="1"/>
  <c r="F1175" i="29" s="1"/>
  <c r="F1176" i="29" s="1"/>
  <c r="F1177" i="29" s="1"/>
  <c r="F1178" i="29" s="1"/>
  <c r="F1179" i="29" s="1"/>
  <c r="F1180" i="29" s="1"/>
  <c r="F1181" i="29" s="1"/>
  <c r="F1182" i="29" s="1"/>
  <c r="F1183" i="29" s="1"/>
  <c r="F1184" i="29" s="1"/>
  <c r="F1185" i="29" s="1"/>
  <c r="F1186" i="29" s="1"/>
  <c r="F1187" i="29" s="1"/>
  <c r="F1188" i="29" s="1"/>
  <c r="F1189" i="29" s="1"/>
  <c r="F1190" i="29" s="1"/>
  <c r="F1191" i="29" s="1"/>
  <c r="F1192" i="29" s="1"/>
  <c r="F1193" i="29" s="1"/>
  <c r="F1194" i="29" s="1"/>
  <c r="G1172" i="29"/>
  <c r="G1173" i="29" s="1"/>
  <c r="G1174" i="29" s="1"/>
  <c r="G1175" i="29" s="1"/>
  <c r="G1176" i="29" s="1"/>
  <c r="G1177" i="29" s="1"/>
  <c r="G1178" i="29" s="1"/>
  <c r="G1179" i="29" s="1"/>
  <c r="G1180" i="29" s="1"/>
  <c r="G1181" i="29" s="1"/>
  <c r="G1182" i="29" s="1"/>
  <c r="G1183" i="29" s="1"/>
  <c r="G1184" i="29" s="1"/>
  <c r="G1185" i="29" s="1"/>
  <c r="G1186" i="29" s="1"/>
  <c r="G1187" i="29" s="1"/>
  <c r="G1188" i="29" s="1"/>
  <c r="G1189" i="29" s="1"/>
  <c r="G1190" i="29" s="1"/>
  <c r="G1191" i="29" s="1"/>
  <c r="G1192" i="29" s="1"/>
  <c r="G1193" i="29" s="1"/>
  <c r="G1194" i="29" s="1"/>
  <c r="H1172" i="29"/>
  <c r="H1173" i="29" s="1"/>
  <c r="H1174" i="29" s="1"/>
  <c r="H1175" i="29" s="1"/>
  <c r="H1176" i="29" s="1"/>
  <c r="H1177" i="29" s="1"/>
  <c r="H1178" i="29" s="1"/>
  <c r="H1179" i="29" s="1"/>
  <c r="H1180" i="29" s="1"/>
  <c r="H1181" i="29" s="1"/>
  <c r="H1182" i="29" s="1"/>
  <c r="H1183" i="29" s="1"/>
  <c r="H1184" i="29" s="1"/>
  <c r="H1185" i="29" s="1"/>
  <c r="H1186" i="29" s="1"/>
  <c r="H1187" i="29" s="1"/>
  <c r="H1188" i="29" s="1"/>
  <c r="H1189" i="29" s="1"/>
  <c r="H1190" i="29" s="1"/>
  <c r="H1191" i="29" s="1"/>
  <c r="H1192" i="29" s="1"/>
  <c r="H1193" i="29" s="1"/>
  <c r="H1194" i="29" s="1"/>
  <c r="I1172" i="29"/>
  <c r="I1173" i="29" s="1"/>
  <c r="I1174" i="29" s="1"/>
  <c r="I1175" i="29" s="1"/>
  <c r="I1176" i="29" s="1"/>
  <c r="I1177" i="29" s="1"/>
  <c r="I1178" i="29" s="1"/>
  <c r="I1179" i="29" s="1"/>
  <c r="I1180" i="29" s="1"/>
  <c r="I1181" i="29" s="1"/>
  <c r="I1182" i="29" s="1"/>
  <c r="I1183" i="29" s="1"/>
  <c r="I1184" i="29" s="1"/>
  <c r="I1185" i="29" s="1"/>
  <c r="I1186" i="29" s="1"/>
  <c r="I1187" i="29" s="1"/>
  <c r="I1188" i="29" s="1"/>
  <c r="I1189" i="29" s="1"/>
  <c r="I1190" i="29" s="1"/>
  <c r="I1191" i="29" s="1"/>
  <c r="I1192" i="29" s="1"/>
  <c r="I1193" i="29" s="1"/>
  <c r="I1194" i="29" s="1"/>
  <c r="J1172" i="29"/>
  <c r="J1173" i="29" s="1"/>
  <c r="J1174" i="29" s="1"/>
  <c r="J1175" i="29" s="1"/>
  <c r="J1176" i="29" s="1"/>
  <c r="J1177" i="29" s="1"/>
  <c r="J1178" i="29" s="1"/>
  <c r="J1179" i="29" s="1"/>
  <c r="J1180" i="29" s="1"/>
  <c r="J1181" i="29" s="1"/>
  <c r="J1182" i="29" s="1"/>
  <c r="J1183" i="29" s="1"/>
  <c r="J1184" i="29" s="1"/>
  <c r="J1185" i="29" s="1"/>
  <c r="J1186" i="29" s="1"/>
  <c r="J1187" i="29" s="1"/>
  <c r="J1188" i="29" s="1"/>
  <c r="J1189" i="29" s="1"/>
  <c r="J1190" i="29" s="1"/>
  <c r="J1191" i="29" s="1"/>
  <c r="J1192" i="29" s="1"/>
  <c r="J1193" i="29" s="1"/>
  <c r="J1194" i="29" s="1"/>
  <c r="K1172" i="29"/>
  <c r="K1173" i="29" s="1"/>
  <c r="K1174" i="29" s="1"/>
  <c r="K1175" i="29" s="1"/>
  <c r="K1176" i="29" s="1"/>
  <c r="K1177" i="29" s="1"/>
  <c r="K1178" i="29" s="1"/>
  <c r="K1179" i="29" s="1"/>
  <c r="K1180" i="29" s="1"/>
  <c r="K1181" i="29" s="1"/>
  <c r="K1182" i="29" s="1"/>
  <c r="K1183" i="29" s="1"/>
  <c r="K1184" i="29" s="1"/>
  <c r="K1185" i="29" s="1"/>
  <c r="K1186" i="29" s="1"/>
  <c r="K1187" i="29" s="1"/>
  <c r="K1188" i="29" s="1"/>
  <c r="K1189" i="29" s="1"/>
  <c r="K1190" i="29" s="1"/>
  <c r="K1191" i="29" s="1"/>
  <c r="K1192" i="29" s="1"/>
  <c r="K1193" i="29" s="1"/>
  <c r="K1194" i="29" s="1"/>
  <c r="L1172" i="29"/>
  <c r="L1173" i="29" s="1"/>
  <c r="L1174" i="29" s="1"/>
  <c r="L1175" i="29" s="1"/>
  <c r="L1176" i="29" s="1"/>
  <c r="L1177" i="29" s="1"/>
  <c r="L1178" i="29" s="1"/>
  <c r="L1179" i="29" s="1"/>
  <c r="L1180" i="29" s="1"/>
  <c r="L1181" i="29" s="1"/>
  <c r="L1182" i="29" s="1"/>
  <c r="L1183" i="29" s="1"/>
  <c r="L1184" i="29" s="1"/>
  <c r="L1185" i="29" s="1"/>
  <c r="L1186" i="29" s="1"/>
  <c r="L1187" i="29" s="1"/>
  <c r="L1188" i="29" s="1"/>
  <c r="L1189" i="29" s="1"/>
  <c r="L1190" i="29" s="1"/>
  <c r="L1191" i="29" s="1"/>
  <c r="L1192" i="29" s="1"/>
  <c r="L1193" i="29" s="1"/>
  <c r="L1194" i="29" s="1"/>
  <c r="M1172" i="29"/>
  <c r="M1173" i="29" s="1"/>
  <c r="M1174" i="29" s="1"/>
  <c r="M1175" i="29" s="1"/>
  <c r="M1176" i="29" s="1"/>
  <c r="M1177" i="29" s="1"/>
  <c r="M1178" i="29" s="1"/>
  <c r="M1179" i="29" s="1"/>
  <c r="M1180" i="29" s="1"/>
  <c r="M1181" i="29" s="1"/>
  <c r="M1182" i="29" s="1"/>
  <c r="M1183" i="29" s="1"/>
  <c r="M1184" i="29" s="1"/>
  <c r="M1185" i="29" s="1"/>
  <c r="M1186" i="29" s="1"/>
  <c r="M1187" i="29" s="1"/>
  <c r="M1188" i="29" s="1"/>
  <c r="M1189" i="29" s="1"/>
  <c r="M1190" i="29" s="1"/>
  <c r="M1191" i="29" s="1"/>
  <c r="M1192" i="29" s="1"/>
  <c r="M1193" i="29" s="1"/>
  <c r="M1194" i="29" s="1"/>
  <c r="N1172" i="29"/>
  <c r="N1173" i="29" s="1"/>
  <c r="N1174" i="29" s="1"/>
  <c r="N1175" i="29" s="1"/>
  <c r="N1176" i="29" s="1"/>
  <c r="N1177" i="29" s="1"/>
  <c r="N1178" i="29" s="1"/>
  <c r="N1179" i="29" s="1"/>
  <c r="N1180" i="29" s="1"/>
  <c r="N1181" i="29" s="1"/>
  <c r="N1182" i="29" s="1"/>
  <c r="N1183" i="29" s="1"/>
  <c r="N1184" i="29" s="1"/>
  <c r="N1185" i="29" s="1"/>
  <c r="N1186" i="29" s="1"/>
  <c r="N1187" i="29" s="1"/>
  <c r="N1188" i="29" s="1"/>
  <c r="N1189" i="29" s="1"/>
  <c r="N1190" i="29" s="1"/>
  <c r="N1191" i="29" s="1"/>
  <c r="N1192" i="29" s="1"/>
  <c r="N1193" i="29" s="1"/>
  <c r="N1194" i="29" s="1"/>
  <c r="O1172" i="29"/>
  <c r="O1173" i="29" s="1"/>
  <c r="O1174" i="29" s="1"/>
  <c r="O1175" i="29" s="1"/>
  <c r="O1176" i="29" s="1"/>
  <c r="O1177" i="29" s="1"/>
  <c r="O1178" i="29" s="1"/>
  <c r="O1179" i="29" s="1"/>
  <c r="O1180" i="29" s="1"/>
  <c r="O1181" i="29" s="1"/>
  <c r="O1182" i="29" s="1"/>
  <c r="O1183" i="29" s="1"/>
  <c r="O1184" i="29" s="1"/>
  <c r="O1185" i="29" s="1"/>
  <c r="O1186" i="29" s="1"/>
  <c r="O1187" i="29" s="1"/>
  <c r="O1188" i="29" s="1"/>
  <c r="O1189" i="29" s="1"/>
  <c r="O1190" i="29" s="1"/>
  <c r="O1191" i="29" s="1"/>
  <c r="O1192" i="29" s="1"/>
  <c r="O1193" i="29" s="1"/>
  <c r="O1194" i="29" s="1"/>
  <c r="P1172" i="29"/>
  <c r="P1173" i="29" s="1"/>
  <c r="P1174" i="29" s="1"/>
  <c r="P1175" i="29" s="1"/>
  <c r="P1176" i="29" s="1"/>
  <c r="P1177" i="29" s="1"/>
  <c r="P1178" i="29" s="1"/>
  <c r="P1179" i="29" s="1"/>
  <c r="P1180" i="29" s="1"/>
  <c r="P1181" i="29" s="1"/>
  <c r="P1182" i="29" s="1"/>
  <c r="P1183" i="29" s="1"/>
  <c r="P1184" i="29" s="1"/>
  <c r="P1185" i="29" s="1"/>
  <c r="P1186" i="29" s="1"/>
  <c r="P1187" i="29" s="1"/>
  <c r="P1188" i="29" s="1"/>
  <c r="P1189" i="29" s="1"/>
  <c r="P1190" i="29" s="1"/>
  <c r="P1191" i="29" s="1"/>
  <c r="P1192" i="29" s="1"/>
  <c r="P1193" i="29" s="1"/>
  <c r="P1194" i="29" s="1"/>
  <c r="E1226" i="29"/>
  <c r="E1227" i="29" s="1"/>
  <c r="E1228" i="29" s="1"/>
  <c r="E1229" i="29" s="1"/>
  <c r="E1230" i="29" s="1"/>
  <c r="E1231" i="29" s="1"/>
  <c r="E1232" i="29" s="1"/>
  <c r="E1233" i="29" s="1"/>
  <c r="E1234" i="29" s="1"/>
  <c r="E1235" i="29" s="1"/>
  <c r="E1236" i="29" s="1"/>
  <c r="E1237" i="29" s="1"/>
  <c r="E1238" i="29" s="1"/>
  <c r="E1239" i="29" s="1"/>
  <c r="E1240" i="29" s="1"/>
  <c r="E1241" i="29" s="1"/>
  <c r="E1242" i="29" s="1"/>
  <c r="E1243" i="29" s="1"/>
  <c r="E1244" i="29" s="1"/>
  <c r="E1245" i="29" s="1"/>
  <c r="E1246" i="29" s="1"/>
  <c r="E1247" i="29" s="1"/>
  <c r="E1248" i="29" s="1"/>
  <c r="F1226" i="29"/>
  <c r="F1227" i="29" s="1"/>
  <c r="F1228" i="29" s="1"/>
  <c r="F1229" i="29" s="1"/>
  <c r="F1230" i="29" s="1"/>
  <c r="F1231" i="29" s="1"/>
  <c r="F1232" i="29" s="1"/>
  <c r="F1233" i="29" s="1"/>
  <c r="F1234" i="29" s="1"/>
  <c r="F1235" i="29" s="1"/>
  <c r="F1236" i="29" s="1"/>
  <c r="F1237" i="29" s="1"/>
  <c r="F1238" i="29" s="1"/>
  <c r="F1239" i="29" s="1"/>
  <c r="F1240" i="29" s="1"/>
  <c r="F1241" i="29" s="1"/>
  <c r="F1242" i="29" s="1"/>
  <c r="F1243" i="29" s="1"/>
  <c r="F1244" i="29" s="1"/>
  <c r="F1245" i="29" s="1"/>
  <c r="F1246" i="29" s="1"/>
  <c r="F1247" i="29" s="1"/>
  <c r="F1248" i="29" s="1"/>
  <c r="G1226" i="29"/>
  <c r="G1227" i="29" s="1"/>
  <c r="G1228" i="29" s="1"/>
  <c r="G1229" i="29" s="1"/>
  <c r="G1230" i="29" s="1"/>
  <c r="G1231" i="29" s="1"/>
  <c r="G1232" i="29" s="1"/>
  <c r="G1233" i="29" s="1"/>
  <c r="G1234" i="29" s="1"/>
  <c r="G1235" i="29" s="1"/>
  <c r="G1236" i="29" s="1"/>
  <c r="G1237" i="29" s="1"/>
  <c r="G1238" i="29" s="1"/>
  <c r="G1239" i="29" s="1"/>
  <c r="G1240" i="29" s="1"/>
  <c r="G1241" i="29" s="1"/>
  <c r="G1242" i="29" s="1"/>
  <c r="G1243" i="29" s="1"/>
  <c r="G1244" i="29" s="1"/>
  <c r="G1245" i="29" s="1"/>
  <c r="G1246" i="29" s="1"/>
  <c r="G1247" i="29" s="1"/>
  <c r="G1248" i="29" s="1"/>
  <c r="H1226" i="29"/>
  <c r="H1227" i="29" s="1"/>
  <c r="H1228" i="29" s="1"/>
  <c r="H1229" i="29" s="1"/>
  <c r="H1230" i="29" s="1"/>
  <c r="H1231" i="29" s="1"/>
  <c r="H1232" i="29" s="1"/>
  <c r="H1233" i="29" s="1"/>
  <c r="H1234" i="29" s="1"/>
  <c r="H1235" i="29" s="1"/>
  <c r="H1236" i="29" s="1"/>
  <c r="H1237" i="29" s="1"/>
  <c r="H1238" i="29" s="1"/>
  <c r="H1239" i="29" s="1"/>
  <c r="H1240" i="29" s="1"/>
  <c r="H1241" i="29" s="1"/>
  <c r="H1242" i="29" s="1"/>
  <c r="H1243" i="29" s="1"/>
  <c r="H1244" i="29" s="1"/>
  <c r="H1245" i="29" s="1"/>
  <c r="H1246" i="29" s="1"/>
  <c r="H1247" i="29" s="1"/>
  <c r="H1248" i="29" s="1"/>
  <c r="I1226" i="29"/>
  <c r="I1227" i="29" s="1"/>
  <c r="I1228" i="29" s="1"/>
  <c r="I1229" i="29" s="1"/>
  <c r="I1230" i="29" s="1"/>
  <c r="I1231" i="29" s="1"/>
  <c r="I1232" i="29" s="1"/>
  <c r="I1233" i="29" s="1"/>
  <c r="I1234" i="29" s="1"/>
  <c r="I1235" i="29" s="1"/>
  <c r="I1236" i="29" s="1"/>
  <c r="I1237" i="29" s="1"/>
  <c r="I1238" i="29" s="1"/>
  <c r="I1239" i="29" s="1"/>
  <c r="I1240" i="29" s="1"/>
  <c r="I1241" i="29" s="1"/>
  <c r="I1242" i="29" s="1"/>
  <c r="I1243" i="29" s="1"/>
  <c r="I1244" i="29" s="1"/>
  <c r="I1245" i="29" s="1"/>
  <c r="I1246" i="29" s="1"/>
  <c r="I1247" i="29" s="1"/>
  <c r="I1248" i="29" s="1"/>
  <c r="J1226" i="29"/>
  <c r="J1227" i="29" s="1"/>
  <c r="J1228" i="29" s="1"/>
  <c r="J1229" i="29" s="1"/>
  <c r="J1230" i="29" s="1"/>
  <c r="J1231" i="29" s="1"/>
  <c r="J1232" i="29" s="1"/>
  <c r="J1233" i="29" s="1"/>
  <c r="J1234" i="29" s="1"/>
  <c r="J1235" i="29" s="1"/>
  <c r="J1236" i="29" s="1"/>
  <c r="J1237" i="29" s="1"/>
  <c r="J1238" i="29" s="1"/>
  <c r="J1239" i="29" s="1"/>
  <c r="J1240" i="29" s="1"/>
  <c r="J1241" i="29" s="1"/>
  <c r="J1242" i="29" s="1"/>
  <c r="J1243" i="29" s="1"/>
  <c r="J1244" i="29" s="1"/>
  <c r="J1245" i="29" s="1"/>
  <c r="J1246" i="29" s="1"/>
  <c r="J1247" i="29" s="1"/>
  <c r="J1248" i="29" s="1"/>
  <c r="K1226" i="29"/>
  <c r="K1227" i="29" s="1"/>
  <c r="K1228" i="29" s="1"/>
  <c r="K1229" i="29" s="1"/>
  <c r="K1230" i="29" s="1"/>
  <c r="K1231" i="29" s="1"/>
  <c r="K1232" i="29" s="1"/>
  <c r="K1233" i="29" s="1"/>
  <c r="K1234" i="29" s="1"/>
  <c r="K1235" i="29" s="1"/>
  <c r="K1236" i="29" s="1"/>
  <c r="K1237" i="29" s="1"/>
  <c r="K1238" i="29" s="1"/>
  <c r="K1239" i="29" s="1"/>
  <c r="K1240" i="29" s="1"/>
  <c r="K1241" i="29" s="1"/>
  <c r="K1242" i="29" s="1"/>
  <c r="K1243" i="29" s="1"/>
  <c r="K1244" i="29" s="1"/>
  <c r="K1245" i="29" s="1"/>
  <c r="K1246" i="29" s="1"/>
  <c r="K1247" i="29" s="1"/>
  <c r="K1248" i="29" s="1"/>
  <c r="L1226" i="29"/>
  <c r="L1227" i="29" s="1"/>
  <c r="L1228" i="29" s="1"/>
  <c r="L1229" i="29" s="1"/>
  <c r="L1230" i="29" s="1"/>
  <c r="L1231" i="29" s="1"/>
  <c r="L1232" i="29" s="1"/>
  <c r="L1233" i="29" s="1"/>
  <c r="L1234" i="29" s="1"/>
  <c r="L1235" i="29" s="1"/>
  <c r="L1236" i="29" s="1"/>
  <c r="L1237" i="29" s="1"/>
  <c r="L1238" i="29" s="1"/>
  <c r="L1239" i="29" s="1"/>
  <c r="L1240" i="29" s="1"/>
  <c r="L1241" i="29" s="1"/>
  <c r="L1242" i="29" s="1"/>
  <c r="L1243" i="29" s="1"/>
  <c r="L1244" i="29" s="1"/>
  <c r="L1245" i="29" s="1"/>
  <c r="L1246" i="29" s="1"/>
  <c r="L1247" i="29" s="1"/>
  <c r="L1248" i="29" s="1"/>
  <c r="M1226" i="29"/>
  <c r="M1227" i="29" s="1"/>
  <c r="M1228" i="29" s="1"/>
  <c r="M1229" i="29" s="1"/>
  <c r="M1230" i="29" s="1"/>
  <c r="M1231" i="29" s="1"/>
  <c r="M1232" i="29" s="1"/>
  <c r="M1233" i="29" s="1"/>
  <c r="M1234" i="29" s="1"/>
  <c r="M1235" i="29" s="1"/>
  <c r="M1236" i="29" s="1"/>
  <c r="M1237" i="29" s="1"/>
  <c r="M1238" i="29" s="1"/>
  <c r="M1239" i="29" s="1"/>
  <c r="M1240" i="29" s="1"/>
  <c r="M1241" i="29" s="1"/>
  <c r="M1242" i="29" s="1"/>
  <c r="M1243" i="29" s="1"/>
  <c r="M1244" i="29" s="1"/>
  <c r="M1245" i="29" s="1"/>
  <c r="M1246" i="29" s="1"/>
  <c r="M1247" i="29" s="1"/>
  <c r="M1248" i="29" s="1"/>
  <c r="N1226" i="29"/>
  <c r="N1227" i="29" s="1"/>
  <c r="N1228" i="29" s="1"/>
  <c r="N1229" i="29" s="1"/>
  <c r="N1230" i="29" s="1"/>
  <c r="N1231" i="29" s="1"/>
  <c r="N1232" i="29" s="1"/>
  <c r="N1233" i="29" s="1"/>
  <c r="N1234" i="29" s="1"/>
  <c r="N1235" i="29" s="1"/>
  <c r="N1236" i="29" s="1"/>
  <c r="N1237" i="29" s="1"/>
  <c r="N1238" i="29" s="1"/>
  <c r="N1239" i="29" s="1"/>
  <c r="N1240" i="29" s="1"/>
  <c r="N1241" i="29" s="1"/>
  <c r="N1242" i="29" s="1"/>
  <c r="N1243" i="29" s="1"/>
  <c r="N1244" i="29" s="1"/>
  <c r="N1245" i="29" s="1"/>
  <c r="N1246" i="29" s="1"/>
  <c r="N1247" i="29" s="1"/>
  <c r="N1248" i="29" s="1"/>
  <c r="O1226" i="29"/>
  <c r="O1227" i="29" s="1"/>
  <c r="O1228" i="29" s="1"/>
  <c r="O1229" i="29" s="1"/>
  <c r="O1230" i="29" s="1"/>
  <c r="O1231" i="29" s="1"/>
  <c r="O1232" i="29" s="1"/>
  <c r="O1233" i="29" s="1"/>
  <c r="O1234" i="29" s="1"/>
  <c r="O1235" i="29" s="1"/>
  <c r="O1236" i="29" s="1"/>
  <c r="O1237" i="29" s="1"/>
  <c r="O1238" i="29" s="1"/>
  <c r="O1239" i="29" s="1"/>
  <c r="O1240" i="29" s="1"/>
  <c r="O1241" i="29" s="1"/>
  <c r="O1242" i="29" s="1"/>
  <c r="O1243" i="29" s="1"/>
  <c r="O1244" i="29" s="1"/>
  <c r="O1245" i="29" s="1"/>
  <c r="O1246" i="29" s="1"/>
  <c r="O1247" i="29" s="1"/>
  <c r="O1248" i="29" s="1"/>
  <c r="P1226" i="29"/>
  <c r="P1227" i="29" s="1"/>
  <c r="P1228" i="29" s="1"/>
  <c r="P1229" i="29" s="1"/>
  <c r="P1230" i="29" s="1"/>
  <c r="P1231" i="29" s="1"/>
  <c r="P1232" i="29" s="1"/>
  <c r="P1233" i="29" s="1"/>
  <c r="P1234" i="29" s="1"/>
  <c r="P1235" i="29" s="1"/>
  <c r="P1236" i="29" s="1"/>
  <c r="P1237" i="29" s="1"/>
  <c r="P1238" i="29" s="1"/>
  <c r="P1239" i="29" s="1"/>
  <c r="P1240" i="29" s="1"/>
  <c r="P1241" i="29" s="1"/>
  <c r="P1242" i="29" s="1"/>
  <c r="P1243" i="29" s="1"/>
  <c r="P1244" i="29" s="1"/>
  <c r="P1245" i="29" s="1"/>
  <c r="P1246" i="29" s="1"/>
  <c r="P1247" i="29" s="1"/>
  <c r="P1248" i="29" s="1"/>
  <c r="E1280" i="29"/>
  <c r="E1281" i="29" s="1"/>
  <c r="E1282" i="29" s="1"/>
  <c r="E1283" i="29" s="1"/>
  <c r="E1284" i="29" s="1"/>
  <c r="E1285" i="29" s="1"/>
  <c r="E1286" i="29" s="1"/>
  <c r="E1287" i="29" s="1"/>
  <c r="E1288" i="29" s="1"/>
  <c r="E1289" i="29" s="1"/>
  <c r="E1290" i="29" s="1"/>
  <c r="E1291" i="29" s="1"/>
  <c r="E1292" i="29" s="1"/>
  <c r="E1293" i="29" s="1"/>
  <c r="E1294" i="29" s="1"/>
  <c r="E1295" i="29" s="1"/>
  <c r="E1296" i="29" s="1"/>
  <c r="E1297" i="29" s="1"/>
  <c r="E1298" i="29" s="1"/>
  <c r="E1299" i="29" s="1"/>
  <c r="E1300" i="29" s="1"/>
  <c r="E1301" i="29" s="1"/>
  <c r="E1302" i="29" s="1"/>
  <c r="F1280" i="29"/>
  <c r="F1281" i="29" s="1"/>
  <c r="F1282" i="29" s="1"/>
  <c r="F1283" i="29" s="1"/>
  <c r="F1284" i="29" s="1"/>
  <c r="F1285" i="29" s="1"/>
  <c r="F1286" i="29" s="1"/>
  <c r="F1287" i="29" s="1"/>
  <c r="F1288" i="29" s="1"/>
  <c r="F1289" i="29" s="1"/>
  <c r="F1290" i="29" s="1"/>
  <c r="F1291" i="29" s="1"/>
  <c r="F1292" i="29" s="1"/>
  <c r="F1293" i="29" s="1"/>
  <c r="F1294" i="29" s="1"/>
  <c r="F1295" i="29" s="1"/>
  <c r="F1296" i="29" s="1"/>
  <c r="F1297" i="29" s="1"/>
  <c r="F1298" i="29" s="1"/>
  <c r="F1299" i="29" s="1"/>
  <c r="F1300" i="29" s="1"/>
  <c r="F1301" i="29" s="1"/>
  <c r="F1302" i="29" s="1"/>
  <c r="G1280" i="29"/>
  <c r="G1281" i="29" s="1"/>
  <c r="G1282" i="29" s="1"/>
  <c r="G1283" i="29" s="1"/>
  <c r="G1284" i="29" s="1"/>
  <c r="G1285" i="29" s="1"/>
  <c r="G1286" i="29" s="1"/>
  <c r="G1287" i="29" s="1"/>
  <c r="G1288" i="29" s="1"/>
  <c r="G1289" i="29" s="1"/>
  <c r="G1290" i="29" s="1"/>
  <c r="G1291" i="29" s="1"/>
  <c r="G1292" i="29" s="1"/>
  <c r="G1293" i="29" s="1"/>
  <c r="G1294" i="29" s="1"/>
  <c r="G1295" i="29" s="1"/>
  <c r="G1296" i="29" s="1"/>
  <c r="G1297" i="29" s="1"/>
  <c r="G1298" i="29" s="1"/>
  <c r="G1299" i="29" s="1"/>
  <c r="G1300" i="29" s="1"/>
  <c r="G1301" i="29" s="1"/>
  <c r="G1302" i="29" s="1"/>
  <c r="H1280" i="29"/>
  <c r="H1281" i="29" s="1"/>
  <c r="H1282" i="29" s="1"/>
  <c r="H1283" i="29" s="1"/>
  <c r="H1284" i="29" s="1"/>
  <c r="H1285" i="29" s="1"/>
  <c r="H1286" i="29" s="1"/>
  <c r="H1287" i="29" s="1"/>
  <c r="H1288" i="29" s="1"/>
  <c r="H1289" i="29" s="1"/>
  <c r="H1290" i="29" s="1"/>
  <c r="H1291" i="29" s="1"/>
  <c r="H1292" i="29" s="1"/>
  <c r="H1293" i="29" s="1"/>
  <c r="H1294" i="29" s="1"/>
  <c r="H1295" i="29" s="1"/>
  <c r="H1296" i="29" s="1"/>
  <c r="H1297" i="29" s="1"/>
  <c r="H1298" i="29" s="1"/>
  <c r="H1299" i="29" s="1"/>
  <c r="H1300" i="29" s="1"/>
  <c r="H1301" i="29" s="1"/>
  <c r="H1302" i="29" s="1"/>
  <c r="I1280" i="29"/>
  <c r="I1281" i="29" s="1"/>
  <c r="I1282" i="29" s="1"/>
  <c r="I1283" i="29" s="1"/>
  <c r="I1284" i="29" s="1"/>
  <c r="I1285" i="29" s="1"/>
  <c r="I1286" i="29" s="1"/>
  <c r="I1287" i="29" s="1"/>
  <c r="I1288" i="29" s="1"/>
  <c r="I1289" i="29" s="1"/>
  <c r="I1290" i="29" s="1"/>
  <c r="I1291" i="29" s="1"/>
  <c r="I1292" i="29" s="1"/>
  <c r="I1293" i="29" s="1"/>
  <c r="I1294" i="29" s="1"/>
  <c r="I1295" i="29" s="1"/>
  <c r="I1296" i="29" s="1"/>
  <c r="I1297" i="29" s="1"/>
  <c r="I1298" i="29" s="1"/>
  <c r="I1299" i="29" s="1"/>
  <c r="I1300" i="29" s="1"/>
  <c r="I1301" i="29" s="1"/>
  <c r="I1302" i="29" s="1"/>
  <c r="J1280" i="29"/>
  <c r="K1280" i="29"/>
  <c r="K1281" i="29" s="1"/>
  <c r="K1282" i="29" s="1"/>
  <c r="K1283" i="29" s="1"/>
  <c r="K1284" i="29" s="1"/>
  <c r="K1285" i="29" s="1"/>
  <c r="K1286" i="29" s="1"/>
  <c r="K1287" i="29" s="1"/>
  <c r="K1288" i="29" s="1"/>
  <c r="K1289" i="29" s="1"/>
  <c r="K1290" i="29" s="1"/>
  <c r="K1291" i="29" s="1"/>
  <c r="K1292" i="29" s="1"/>
  <c r="K1293" i="29" s="1"/>
  <c r="K1294" i="29" s="1"/>
  <c r="K1295" i="29" s="1"/>
  <c r="K1296" i="29" s="1"/>
  <c r="K1297" i="29" s="1"/>
  <c r="K1298" i="29" s="1"/>
  <c r="K1299" i="29" s="1"/>
  <c r="K1300" i="29" s="1"/>
  <c r="K1301" i="29" s="1"/>
  <c r="K1302" i="29" s="1"/>
  <c r="L1280" i="29"/>
  <c r="L1281" i="29" s="1"/>
  <c r="L1282" i="29" s="1"/>
  <c r="L1283" i="29" s="1"/>
  <c r="L1284" i="29" s="1"/>
  <c r="L1285" i="29" s="1"/>
  <c r="L1286" i="29" s="1"/>
  <c r="L1287" i="29" s="1"/>
  <c r="L1288" i="29" s="1"/>
  <c r="L1289" i="29" s="1"/>
  <c r="L1290" i="29" s="1"/>
  <c r="L1291" i="29" s="1"/>
  <c r="L1292" i="29" s="1"/>
  <c r="L1293" i="29" s="1"/>
  <c r="L1294" i="29" s="1"/>
  <c r="L1295" i="29" s="1"/>
  <c r="L1296" i="29" s="1"/>
  <c r="L1297" i="29" s="1"/>
  <c r="L1298" i="29" s="1"/>
  <c r="L1299" i="29" s="1"/>
  <c r="L1300" i="29" s="1"/>
  <c r="L1301" i="29" s="1"/>
  <c r="L1302" i="29" s="1"/>
  <c r="M1280" i="29"/>
  <c r="M1281" i="29" s="1"/>
  <c r="M1282" i="29" s="1"/>
  <c r="M1283" i="29" s="1"/>
  <c r="M1284" i="29" s="1"/>
  <c r="M1285" i="29" s="1"/>
  <c r="M1286" i="29" s="1"/>
  <c r="M1287" i="29" s="1"/>
  <c r="M1288" i="29" s="1"/>
  <c r="M1289" i="29" s="1"/>
  <c r="M1290" i="29" s="1"/>
  <c r="M1291" i="29" s="1"/>
  <c r="M1292" i="29" s="1"/>
  <c r="M1293" i="29" s="1"/>
  <c r="M1294" i="29" s="1"/>
  <c r="M1295" i="29" s="1"/>
  <c r="M1296" i="29" s="1"/>
  <c r="M1297" i="29" s="1"/>
  <c r="M1298" i="29" s="1"/>
  <c r="M1299" i="29" s="1"/>
  <c r="M1300" i="29" s="1"/>
  <c r="M1301" i="29" s="1"/>
  <c r="M1302" i="29" s="1"/>
  <c r="N1280" i="29"/>
  <c r="N1281" i="29" s="1"/>
  <c r="N1282" i="29" s="1"/>
  <c r="N1283" i="29" s="1"/>
  <c r="N1284" i="29" s="1"/>
  <c r="N1285" i="29" s="1"/>
  <c r="N1286" i="29" s="1"/>
  <c r="N1287" i="29" s="1"/>
  <c r="N1288" i="29" s="1"/>
  <c r="N1289" i="29" s="1"/>
  <c r="N1290" i="29" s="1"/>
  <c r="N1291" i="29" s="1"/>
  <c r="N1292" i="29" s="1"/>
  <c r="N1293" i="29" s="1"/>
  <c r="N1294" i="29" s="1"/>
  <c r="N1295" i="29" s="1"/>
  <c r="N1296" i="29" s="1"/>
  <c r="N1297" i="29" s="1"/>
  <c r="N1298" i="29" s="1"/>
  <c r="N1299" i="29" s="1"/>
  <c r="N1300" i="29" s="1"/>
  <c r="N1301" i="29" s="1"/>
  <c r="N1302" i="29" s="1"/>
  <c r="O1280" i="29"/>
  <c r="O1281" i="29" s="1"/>
  <c r="O1282" i="29" s="1"/>
  <c r="O1283" i="29" s="1"/>
  <c r="O1284" i="29" s="1"/>
  <c r="O1285" i="29" s="1"/>
  <c r="O1286" i="29" s="1"/>
  <c r="O1287" i="29" s="1"/>
  <c r="O1288" i="29" s="1"/>
  <c r="O1289" i="29" s="1"/>
  <c r="O1290" i="29" s="1"/>
  <c r="O1291" i="29" s="1"/>
  <c r="O1292" i="29" s="1"/>
  <c r="O1293" i="29" s="1"/>
  <c r="O1294" i="29" s="1"/>
  <c r="O1295" i="29" s="1"/>
  <c r="O1296" i="29" s="1"/>
  <c r="O1297" i="29" s="1"/>
  <c r="O1298" i="29" s="1"/>
  <c r="O1299" i="29" s="1"/>
  <c r="O1300" i="29" s="1"/>
  <c r="O1301" i="29" s="1"/>
  <c r="O1302" i="29" s="1"/>
  <c r="P1280" i="29"/>
  <c r="P1281" i="29" s="1"/>
  <c r="P1282" i="29" s="1"/>
  <c r="P1283" i="29" s="1"/>
  <c r="P1284" i="29" s="1"/>
  <c r="P1285" i="29" s="1"/>
  <c r="P1286" i="29" s="1"/>
  <c r="P1287" i="29" s="1"/>
  <c r="P1288" i="29" s="1"/>
  <c r="P1289" i="29" s="1"/>
  <c r="P1290" i="29" s="1"/>
  <c r="P1291" i="29" s="1"/>
  <c r="P1292" i="29" s="1"/>
  <c r="P1293" i="29" s="1"/>
  <c r="P1294" i="29" s="1"/>
  <c r="P1295" i="29" s="1"/>
  <c r="P1296" i="29" s="1"/>
  <c r="P1297" i="29" s="1"/>
  <c r="P1298" i="29" s="1"/>
  <c r="P1299" i="29" s="1"/>
  <c r="P1300" i="29" s="1"/>
  <c r="P1301" i="29" s="1"/>
  <c r="P1302" i="29" s="1"/>
  <c r="J1281" i="29"/>
  <c r="J1282" i="29" s="1"/>
  <c r="J1283" i="29" s="1"/>
  <c r="J1284" i="29" s="1"/>
  <c r="J1285" i="29" s="1"/>
  <c r="J1286" i="29" s="1"/>
  <c r="J1287" i="29" s="1"/>
  <c r="J1288" i="29" s="1"/>
  <c r="J1289" i="29" s="1"/>
  <c r="J1290" i="29" s="1"/>
  <c r="J1291" i="29" s="1"/>
  <c r="J1292" i="29" s="1"/>
  <c r="J1293" i="29" s="1"/>
  <c r="J1294" i="29" s="1"/>
  <c r="J1295" i="29" s="1"/>
  <c r="J1296" i="29" s="1"/>
  <c r="J1297" i="29" s="1"/>
  <c r="J1298" i="29" s="1"/>
  <c r="J1299" i="29" s="1"/>
  <c r="J1300" i="29" s="1"/>
  <c r="J1301" i="29" s="1"/>
  <c r="J1302" i="29" s="1"/>
  <c r="E1334" i="29"/>
  <c r="E1335" i="29" s="1"/>
  <c r="E1336" i="29" s="1"/>
  <c r="E1337" i="29" s="1"/>
  <c r="E1338" i="29" s="1"/>
  <c r="E1339" i="29" s="1"/>
  <c r="E1340" i="29" s="1"/>
  <c r="E1341" i="29" s="1"/>
  <c r="E1342" i="29" s="1"/>
  <c r="E1343" i="29" s="1"/>
  <c r="E1344" i="29" s="1"/>
  <c r="E1345" i="29" s="1"/>
  <c r="E1346" i="29" s="1"/>
  <c r="E1347" i="29" s="1"/>
  <c r="E1348" i="29" s="1"/>
  <c r="E1349" i="29" s="1"/>
  <c r="E1350" i="29" s="1"/>
  <c r="E1351" i="29" s="1"/>
  <c r="E1352" i="29" s="1"/>
  <c r="E1353" i="29" s="1"/>
  <c r="E1354" i="29" s="1"/>
  <c r="E1355" i="29" s="1"/>
  <c r="E1356" i="29" s="1"/>
  <c r="F1334" i="29"/>
  <c r="F1335" i="29" s="1"/>
  <c r="F1336" i="29" s="1"/>
  <c r="F1337" i="29" s="1"/>
  <c r="F1338" i="29" s="1"/>
  <c r="F1339" i="29" s="1"/>
  <c r="F1340" i="29" s="1"/>
  <c r="F1341" i="29" s="1"/>
  <c r="F1342" i="29" s="1"/>
  <c r="F1343" i="29" s="1"/>
  <c r="F1344" i="29" s="1"/>
  <c r="F1345" i="29" s="1"/>
  <c r="F1346" i="29" s="1"/>
  <c r="F1347" i="29" s="1"/>
  <c r="F1348" i="29" s="1"/>
  <c r="F1349" i="29" s="1"/>
  <c r="F1350" i="29" s="1"/>
  <c r="F1351" i="29" s="1"/>
  <c r="F1352" i="29" s="1"/>
  <c r="F1353" i="29" s="1"/>
  <c r="F1354" i="29" s="1"/>
  <c r="F1355" i="29" s="1"/>
  <c r="F1356" i="29" s="1"/>
  <c r="G1334" i="29"/>
  <c r="G1335" i="29" s="1"/>
  <c r="G1336" i="29" s="1"/>
  <c r="G1337" i="29" s="1"/>
  <c r="G1338" i="29" s="1"/>
  <c r="G1339" i="29" s="1"/>
  <c r="G1340" i="29" s="1"/>
  <c r="G1341" i="29" s="1"/>
  <c r="G1342" i="29" s="1"/>
  <c r="G1343" i="29" s="1"/>
  <c r="G1344" i="29" s="1"/>
  <c r="G1345" i="29" s="1"/>
  <c r="G1346" i="29" s="1"/>
  <c r="G1347" i="29" s="1"/>
  <c r="G1348" i="29" s="1"/>
  <c r="G1349" i="29" s="1"/>
  <c r="G1350" i="29" s="1"/>
  <c r="G1351" i="29" s="1"/>
  <c r="G1352" i="29" s="1"/>
  <c r="G1353" i="29" s="1"/>
  <c r="G1354" i="29" s="1"/>
  <c r="G1355" i="29" s="1"/>
  <c r="G1356" i="29" s="1"/>
  <c r="H1334" i="29"/>
  <c r="H1335" i="29" s="1"/>
  <c r="H1336" i="29" s="1"/>
  <c r="H1337" i="29" s="1"/>
  <c r="H1338" i="29" s="1"/>
  <c r="H1339" i="29" s="1"/>
  <c r="H1340" i="29" s="1"/>
  <c r="H1341" i="29" s="1"/>
  <c r="H1342" i="29" s="1"/>
  <c r="H1343" i="29" s="1"/>
  <c r="H1344" i="29" s="1"/>
  <c r="H1345" i="29" s="1"/>
  <c r="H1346" i="29" s="1"/>
  <c r="H1347" i="29" s="1"/>
  <c r="H1348" i="29" s="1"/>
  <c r="H1349" i="29" s="1"/>
  <c r="H1350" i="29" s="1"/>
  <c r="H1351" i="29" s="1"/>
  <c r="H1352" i="29" s="1"/>
  <c r="H1353" i="29" s="1"/>
  <c r="H1354" i="29" s="1"/>
  <c r="H1355" i="29" s="1"/>
  <c r="H1356" i="29" s="1"/>
  <c r="I1334" i="29"/>
  <c r="I1335" i="29" s="1"/>
  <c r="I1336" i="29" s="1"/>
  <c r="I1337" i="29" s="1"/>
  <c r="I1338" i="29" s="1"/>
  <c r="I1339" i="29" s="1"/>
  <c r="I1340" i="29" s="1"/>
  <c r="I1341" i="29" s="1"/>
  <c r="I1342" i="29" s="1"/>
  <c r="I1343" i="29" s="1"/>
  <c r="I1344" i="29" s="1"/>
  <c r="I1345" i="29" s="1"/>
  <c r="I1346" i="29" s="1"/>
  <c r="I1347" i="29" s="1"/>
  <c r="I1348" i="29" s="1"/>
  <c r="I1349" i="29" s="1"/>
  <c r="I1350" i="29" s="1"/>
  <c r="I1351" i="29" s="1"/>
  <c r="I1352" i="29" s="1"/>
  <c r="I1353" i="29" s="1"/>
  <c r="I1354" i="29" s="1"/>
  <c r="I1355" i="29" s="1"/>
  <c r="I1356" i="29" s="1"/>
  <c r="J1334" i="29"/>
  <c r="J1335" i="29" s="1"/>
  <c r="J1336" i="29" s="1"/>
  <c r="J1337" i="29" s="1"/>
  <c r="J1338" i="29" s="1"/>
  <c r="J1339" i="29" s="1"/>
  <c r="J1340" i="29" s="1"/>
  <c r="J1341" i="29" s="1"/>
  <c r="J1342" i="29" s="1"/>
  <c r="J1343" i="29" s="1"/>
  <c r="J1344" i="29" s="1"/>
  <c r="J1345" i="29" s="1"/>
  <c r="J1346" i="29" s="1"/>
  <c r="J1347" i="29" s="1"/>
  <c r="J1348" i="29" s="1"/>
  <c r="J1349" i="29" s="1"/>
  <c r="J1350" i="29" s="1"/>
  <c r="J1351" i="29" s="1"/>
  <c r="J1352" i="29" s="1"/>
  <c r="J1353" i="29" s="1"/>
  <c r="J1354" i="29" s="1"/>
  <c r="J1355" i="29" s="1"/>
  <c r="J1356" i="29" s="1"/>
  <c r="K1334" i="29"/>
  <c r="K1335" i="29" s="1"/>
  <c r="K1336" i="29" s="1"/>
  <c r="K1337" i="29" s="1"/>
  <c r="K1338" i="29" s="1"/>
  <c r="K1339" i="29" s="1"/>
  <c r="K1340" i="29" s="1"/>
  <c r="K1341" i="29" s="1"/>
  <c r="K1342" i="29" s="1"/>
  <c r="K1343" i="29" s="1"/>
  <c r="K1344" i="29" s="1"/>
  <c r="K1345" i="29" s="1"/>
  <c r="K1346" i="29" s="1"/>
  <c r="K1347" i="29" s="1"/>
  <c r="K1348" i="29" s="1"/>
  <c r="K1349" i="29" s="1"/>
  <c r="K1350" i="29" s="1"/>
  <c r="K1351" i="29" s="1"/>
  <c r="K1352" i="29" s="1"/>
  <c r="K1353" i="29" s="1"/>
  <c r="K1354" i="29" s="1"/>
  <c r="K1355" i="29" s="1"/>
  <c r="K1356" i="29" s="1"/>
  <c r="L1334" i="29"/>
  <c r="L1335" i="29" s="1"/>
  <c r="L1336" i="29" s="1"/>
  <c r="L1337" i="29" s="1"/>
  <c r="L1338" i="29" s="1"/>
  <c r="L1339" i="29" s="1"/>
  <c r="L1340" i="29" s="1"/>
  <c r="L1341" i="29" s="1"/>
  <c r="L1342" i="29" s="1"/>
  <c r="L1343" i="29" s="1"/>
  <c r="L1344" i="29" s="1"/>
  <c r="L1345" i="29" s="1"/>
  <c r="L1346" i="29" s="1"/>
  <c r="L1347" i="29" s="1"/>
  <c r="L1348" i="29" s="1"/>
  <c r="L1349" i="29" s="1"/>
  <c r="L1350" i="29" s="1"/>
  <c r="L1351" i="29" s="1"/>
  <c r="L1352" i="29" s="1"/>
  <c r="L1353" i="29" s="1"/>
  <c r="L1354" i="29" s="1"/>
  <c r="L1355" i="29" s="1"/>
  <c r="L1356" i="29" s="1"/>
  <c r="M1334" i="29"/>
  <c r="M1335" i="29" s="1"/>
  <c r="M1336" i="29" s="1"/>
  <c r="M1337" i="29" s="1"/>
  <c r="M1338" i="29" s="1"/>
  <c r="M1339" i="29" s="1"/>
  <c r="M1340" i="29" s="1"/>
  <c r="M1341" i="29" s="1"/>
  <c r="M1342" i="29" s="1"/>
  <c r="M1343" i="29" s="1"/>
  <c r="M1344" i="29" s="1"/>
  <c r="M1345" i="29" s="1"/>
  <c r="M1346" i="29" s="1"/>
  <c r="M1347" i="29" s="1"/>
  <c r="M1348" i="29" s="1"/>
  <c r="M1349" i="29" s="1"/>
  <c r="M1350" i="29" s="1"/>
  <c r="M1351" i="29" s="1"/>
  <c r="M1352" i="29" s="1"/>
  <c r="M1353" i="29" s="1"/>
  <c r="M1354" i="29" s="1"/>
  <c r="M1355" i="29" s="1"/>
  <c r="M1356" i="29" s="1"/>
  <c r="N1334" i="29"/>
  <c r="N1335" i="29" s="1"/>
  <c r="N1336" i="29" s="1"/>
  <c r="N1337" i="29" s="1"/>
  <c r="N1338" i="29" s="1"/>
  <c r="N1339" i="29" s="1"/>
  <c r="N1340" i="29" s="1"/>
  <c r="N1341" i="29" s="1"/>
  <c r="N1342" i="29" s="1"/>
  <c r="N1343" i="29" s="1"/>
  <c r="N1344" i="29" s="1"/>
  <c r="N1345" i="29" s="1"/>
  <c r="N1346" i="29" s="1"/>
  <c r="N1347" i="29" s="1"/>
  <c r="N1348" i="29" s="1"/>
  <c r="N1349" i="29" s="1"/>
  <c r="N1350" i="29" s="1"/>
  <c r="N1351" i="29" s="1"/>
  <c r="N1352" i="29" s="1"/>
  <c r="N1353" i="29" s="1"/>
  <c r="N1354" i="29" s="1"/>
  <c r="N1355" i="29" s="1"/>
  <c r="N1356" i="29" s="1"/>
  <c r="O1334" i="29"/>
  <c r="O1335" i="29" s="1"/>
  <c r="O1336" i="29" s="1"/>
  <c r="O1337" i="29" s="1"/>
  <c r="O1338" i="29" s="1"/>
  <c r="O1339" i="29" s="1"/>
  <c r="O1340" i="29" s="1"/>
  <c r="O1341" i="29" s="1"/>
  <c r="O1342" i="29" s="1"/>
  <c r="O1343" i="29" s="1"/>
  <c r="O1344" i="29" s="1"/>
  <c r="O1345" i="29" s="1"/>
  <c r="O1346" i="29" s="1"/>
  <c r="O1347" i="29" s="1"/>
  <c r="O1348" i="29" s="1"/>
  <c r="O1349" i="29" s="1"/>
  <c r="O1350" i="29" s="1"/>
  <c r="O1351" i="29" s="1"/>
  <c r="O1352" i="29" s="1"/>
  <c r="O1353" i="29" s="1"/>
  <c r="O1354" i="29" s="1"/>
  <c r="O1355" i="29" s="1"/>
  <c r="O1356" i="29" s="1"/>
  <c r="P1334" i="29"/>
  <c r="P1335" i="29" s="1"/>
  <c r="P1336" i="29" s="1"/>
  <c r="P1337" i="29" s="1"/>
  <c r="P1338" i="29" s="1"/>
  <c r="P1339" i="29" s="1"/>
  <c r="P1340" i="29" s="1"/>
  <c r="P1341" i="29" s="1"/>
  <c r="P1342" i="29" s="1"/>
  <c r="P1343" i="29" s="1"/>
  <c r="P1344" i="29" s="1"/>
  <c r="P1345" i="29" s="1"/>
  <c r="P1346" i="29" s="1"/>
  <c r="P1347" i="29" s="1"/>
  <c r="P1348" i="29" s="1"/>
  <c r="P1349" i="29" s="1"/>
  <c r="P1350" i="29" s="1"/>
  <c r="P1351" i="29" s="1"/>
  <c r="P1352" i="29" s="1"/>
  <c r="P1353" i="29" s="1"/>
  <c r="P1354" i="29" s="1"/>
  <c r="P1355" i="29" s="1"/>
  <c r="P1356" i="29" s="1"/>
  <c r="E1388" i="29"/>
  <c r="E1389" i="29" s="1"/>
  <c r="E1390" i="29" s="1"/>
  <c r="E1391" i="29" s="1"/>
  <c r="E1392" i="29" s="1"/>
  <c r="E1393" i="29" s="1"/>
  <c r="E1394" i="29" s="1"/>
  <c r="E1395" i="29" s="1"/>
  <c r="E1396" i="29" s="1"/>
  <c r="E1397" i="29" s="1"/>
  <c r="E1398" i="29" s="1"/>
  <c r="E1399" i="29" s="1"/>
  <c r="E1400" i="29" s="1"/>
  <c r="E1401" i="29" s="1"/>
  <c r="E1402" i="29" s="1"/>
  <c r="E1403" i="29" s="1"/>
  <c r="E1404" i="29" s="1"/>
  <c r="E1405" i="29" s="1"/>
  <c r="E1406" i="29" s="1"/>
  <c r="E1407" i="29" s="1"/>
  <c r="E1408" i="29" s="1"/>
  <c r="E1409" i="29" s="1"/>
  <c r="E1410" i="29" s="1"/>
  <c r="F1388" i="29"/>
  <c r="F1389" i="29" s="1"/>
  <c r="F1390" i="29" s="1"/>
  <c r="F1391" i="29" s="1"/>
  <c r="F1392" i="29" s="1"/>
  <c r="F1393" i="29" s="1"/>
  <c r="F1394" i="29" s="1"/>
  <c r="F1395" i="29" s="1"/>
  <c r="F1396" i="29" s="1"/>
  <c r="F1397" i="29" s="1"/>
  <c r="F1398" i="29" s="1"/>
  <c r="F1399" i="29" s="1"/>
  <c r="F1400" i="29" s="1"/>
  <c r="F1401" i="29" s="1"/>
  <c r="F1402" i="29" s="1"/>
  <c r="F1403" i="29" s="1"/>
  <c r="F1404" i="29" s="1"/>
  <c r="F1405" i="29" s="1"/>
  <c r="F1406" i="29" s="1"/>
  <c r="F1407" i="29" s="1"/>
  <c r="F1408" i="29" s="1"/>
  <c r="F1409" i="29" s="1"/>
  <c r="F1410" i="29" s="1"/>
  <c r="G1388" i="29"/>
  <c r="G1389" i="29" s="1"/>
  <c r="G1390" i="29" s="1"/>
  <c r="G1391" i="29" s="1"/>
  <c r="G1392" i="29" s="1"/>
  <c r="G1393" i="29" s="1"/>
  <c r="G1394" i="29" s="1"/>
  <c r="G1395" i="29" s="1"/>
  <c r="G1396" i="29" s="1"/>
  <c r="G1397" i="29" s="1"/>
  <c r="G1398" i="29" s="1"/>
  <c r="G1399" i="29" s="1"/>
  <c r="G1400" i="29" s="1"/>
  <c r="G1401" i="29" s="1"/>
  <c r="G1402" i="29" s="1"/>
  <c r="G1403" i="29" s="1"/>
  <c r="G1404" i="29" s="1"/>
  <c r="G1405" i="29" s="1"/>
  <c r="G1406" i="29" s="1"/>
  <c r="G1407" i="29" s="1"/>
  <c r="G1408" i="29" s="1"/>
  <c r="G1409" i="29" s="1"/>
  <c r="G1410" i="29" s="1"/>
  <c r="H1388" i="29"/>
  <c r="H1389" i="29" s="1"/>
  <c r="H1390" i="29" s="1"/>
  <c r="H1391" i="29" s="1"/>
  <c r="H1392" i="29" s="1"/>
  <c r="H1393" i="29" s="1"/>
  <c r="H1394" i="29" s="1"/>
  <c r="H1395" i="29" s="1"/>
  <c r="H1396" i="29" s="1"/>
  <c r="H1397" i="29" s="1"/>
  <c r="H1398" i="29" s="1"/>
  <c r="H1399" i="29" s="1"/>
  <c r="H1400" i="29" s="1"/>
  <c r="H1401" i="29" s="1"/>
  <c r="H1402" i="29" s="1"/>
  <c r="H1403" i="29" s="1"/>
  <c r="H1404" i="29" s="1"/>
  <c r="H1405" i="29" s="1"/>
  <c r="H1406" i="29" s="1"/>
  <c r="H1407" i="29" s="1"/>
  <c r="H1408" i="29" s="1"/>
  <c r="H1409" i="29" s="1"/>
  <c r="H1410" i="29" s="1"/>
  <c r="I1388" i="29"/>
  <c r="I1389" i="29" s="1"/>
  <c r="I1390" i="29" s="1"/>
  <c r="I1391" i="29" s="1"/>
  <c r="I1392" i="29" s="1"/>
  <c r="I1393" i="29" s="1"/>
  <c r="I1394" i="29" s="1"/>
  <c r="I1395" i="29" s="1"/>
  <c r="I1396" i="29" s="1"/>
  <c r="I1397" i="29" s="1"/>
  <c r="I1398" i="29" s="1"/>
  <c r="I1399" i="29" s="1"/>
  <c r="I1400" i="29" s="1"/>
  <c r="I1401" i="29" s="1"/>
  <c r="I1402" i="29" s="1"/>
  <c r="I1403" i="29" s="1"/>
  <c r="I1404" i="29" s="1"/>
  <c r="I1405" i="29" s="1"/>
  <c r="I1406" i="29" s="1"/>
  <c r="I1407" i="29" s="1"/>
  <c r="I1408" i="29" s="1"/>
  <c r="I1409" i="29" s="1"/>
  <c r="I1410" i="29" s="1"/>
  <c r="J1388" i="29"/>
  <c r="J1389" i="29" s="1"/>
  <c r="J1390" i="29" s="1"/>
  <c r="J1391" i="29" s="1"/>
  <c r="J1392" i="29" s="1"/>
  <c r="J1393" i="29" s="1"/>
  <c r="J1394" i="29" s="1"/>
  <c r="J1395" i="29" s="1"/>
  <c r="J1396" i="29" s="1"/>
  <c r="J1397" i="29" s="1"/>
  <c r="J1398" i="29" s="1"/>
  <c r="J1399" i="29" s="1"/>
  <c r="J1400" i="29" s="1"/>
  <c r="J1401" i="29" s="1"/>
  <c r="J1402" i="29" s="1"/>
  <c r="J1403" i="29" s="1"/>
  <c r="J1404" i="29" s="1"/>
  <c r="J1405" i="29" s="1"/>
  <c r="J1406" i="29" s="1"/>
  <c r="J1407" i="29" s="1"/>
  <c r="J1408" i="29" s="1"/>
  <c r="J1409" i="29" s="1"/>
  <c r="J1410" i="29" s="1"/>
  <c r="K1388" i="29"/>
  <c r="K1389" i="29" s="1"/>
  <c r="K1390" i="29" s="1"/>
  <c r="K1391" i="29" s="1"/>
  <c r="K1392" i="29" s="1"/>
  <c r="K1393" i="29" s="1"/>
  <c r="K1394" i="29" s="1"/>
  <c r="K1395" i="29" s="1"/>
  <c r="K1396" i="29" s="1"/>
  <c r="K1397" i="29" s="1"/>
  <c r="K1398" i="29" s="1"/>
  <c r="K1399" i="29" s="1"/>
  <c r="K1400" i="29" s="1"/>
  <c r="K1401" i="29" s="1"/>
  <c r="K1402" i="29" s="1"/>
  <c r="K1403" i="29" s="1"/>
  <c r="K1404" i="29" s="1"/>
  <c r="K1405" i="29" s="1"/>
  <c r="K1406" i="29" s="1"/>
  <c r="K1407" i="29" s="1"/>
  <c r="K1408" i="29" s="1"/>
  <c r="K1409" i="29" s="1"/>
  <c r="K1410" i="29" s="1"/>
  <c r="L1388" i="29"/>
  <c r="L1389" i="29" s="1"/>
  <c r="L1390" i="29" s="1"/>
  <c r="L1391" i="29" s="1"/>
  <c r="L1392" i="29" s="1"/>
  <c r="L1393" i="29" s="1"/>
  <c r="L1394" i="29" s="1"/>
  <c r="L1395" i="29" s="1"/>
  <c r="L1396" i="29" s="1"/>
  <c r="L1397" i="29" s="1"/>
  <c r="L1398" i="29" s="1"/>
  <c r="L1399" i="29" s="1"/>
  <c r="L1400" i="29" s="1"/>
  <c r="L1401" i="29" s="1"/>
  <c r="L1402" i="29" s="1"/>
  <c r="L1403" i="29" s="1"/>
  <c r="L1404" i="29" s="1"/>
  <c r="L1405" i="29" s="1"/>
  <c r="L1406" i="29" s="1"/>
  <c r="L1407" i="29" s="1"/>
  <c r="L1408" i="29" s="1"/>
  <c r="L1409" i="29" s="1"/>
  <c r="L1410" i="29" s="1"/>
  <c r="M1388" i="29"/>
  <c r="M1389" i="29" s="1"/>
  <c r="M1390" i="29" s="1"/>
  <c r="M1391" i="29" s="1"/>
  <c r="M1392" i="29" s="1"/>
  <c r="M1393" i="29" s="1"/>
  <c r="M1394" i="29" s="1"/>
  <c r="M1395" i="29" s="1"/>
  <c r="M1396" i="29" s="1"/>
  <c r="M1397" i="29" s="1"/>
  <c r="M1398" i="29" s="1"/>
  <c r="M1399" i="29" s="1"/>
  <c r="M1400" i="29" s="1"/>
  <c r="M1401" i="29" s="1"/>
  <c r="M1402" i="29" s="1"/>
  <c r="M1403" i="29" s="1"/>
  <c r="M1404" i="29" s="1"/>
  <c r="M1405" i="29" s="1"/>
  <c r="M1406" i="29" s="1"/>
  <c r="M1407" i="29" s="1"/>
  <c r="M1408" i="29" s="1"/>
  <c r="M1409" i="29" s="1"/>
  <c r="M1410" i="29" s="1"/>
  <c r="N1388" i="29"/>
  <c r="N1389" i="29" s="1"/>
  <c r="N1390" i="29" s="1"/>
  <c r="N1391" i="29" s="1"/>
  <c r="N1392" i="29" s="1"/>
  <c r="N1393" i="29" s="1"/>
  <c r="N1394" i="29" s="1"/>
  <c r="N1395" i="29" s="1"/>
  <c r="N1396" i="29" s="1"/>
  <c r="N1397" i="29" s="1"/>
  <c r="N1398" i="29" s="1"/>
  <c r="N1399" i="29" s="1"/>
  <c r="N1400" i="29" s="1"/>
  <c r="N1401" i="29" s="1"/>
  <c r="N1402" i="29" s="1"/>
  <c r="N1403" i="29" s="1"/>
  <c r="N1404" i="29" s="1"/>
  <c r="N1405" i="29" s="1"/>
  <c r="N1406" i="29" s="1"/>
  <c r="N1407" i="29" s="1"/>
  <c r="N1408" i="29" s="1"/>
  <c r="N1409" i="29" s="1"/>
  <c r="N1410" i="29" s="1"/>
  <c r="O1388" i="29"/>
  <c r="O1389" i="29" s="1"/>
  <c r="O1390" i="29" s="1"/>
  <c r="O1391" i="29" s="1"/>
  <c r="O1392" i="29" s="1"/>
  <c r="O1393" i="29" s="1"/>
  <c r="O1394" i="29" s="1"/>
  <c r="O1395" i="29" s="1"/>
  <c r="O1396" i="29" s="1"/>
  <c r="O1397" i="29" s="1"/>
  <c r="O1398" i="29" s="1"/>
  <c r="O1399" i="29" s="1"/>
  <c r="O1400" i="29" s="1"/>
  <c r="O1401" i="29" s="1"/>
  <c r="O1402" i="29" s="1"/>
  <c r="O1403" i="29" s="1"/>
  <c r="O1404" i="29" s="1"/>
  <c r="O1405" i="29" s="1"/>
  <c r="O1406" i="29" s="1"/>
  <c r="O1407" i="29" s="1"/>
  <c r="O1408" i="29" s="1"/>
  <c r="O1409" i="29" s="1"/>
  <c r="O1410" i="29" s="1"/>
  <c r="P1388" i="29"/>
  <c r="P1389" i="29"/>
  <c r="P1390" i="29" s="1"/>
  <c r="P1391" i="29" s="1"/>
  <c r="P1392" i="29" s="1"/>
  <c r="P1393" i="29" s="1"/>
  <c r="P1394" i="29" s="1"/>
  <c r="P1395" i="29" s="1"/>
  <c r="P1396" i="29" s="1"/>
  <c r="P1397" i="29" s="1"/>
  <c r="P1398" i="29" s="1"/>
  <c r="P1399" i="29" s="1"/>
  <c r="P1400" i="29" s="1"/>
  <c r="P1401" i="29" s="1"/>
  <c r="P1402" i="29" s="1"/>
  <c r="P1403" i="29" s="1"/>
  <c r="P1404" i="29" s="1"/>
  <c r="P1405" i="29" s="1"/>
  <c r="P1406" i="29" s="1"/>
  <c r="P1407" i="29" s="1"/>
  <c r="P1408" i="29" s="1"/>
  <c r="P1409" i="29" s="1"/>
  <c r="P1410" i="29" s="1"/>
  <c r="AR1441" i="29"/>
  <c r="E1442" i="29"/>
  <c r="E1443" i="29" s="1"/>
  <c r="E1444" i="29" s="1"/>
  <c r="E1445" i="29" s="1"/>
  <c r="E1446" i="29" s="1"/>
  <c r="E1447" i="29" s="1"/>
  <c r="E1448" i="29" s="1"/>
  <c r="E1449" i="29" s="1"/>
  <c r="E1450" i="29" s="1"/>
  <c r="E1451" i="29" s="1"/>
  <c r="E1452" i="29" s="1"/>
  <c r="E1453" i="29" s="1"/>
  <c r="E1454" i="29" s="1"/>
  <c r="E1455" i="29" s="1"/>
  <c r="E1456" i="29" s="1"/>
  <c r="E1457" i="29" s="1"/>
  <c r="E1458" i="29" s="1"/>
  <c r="E1459" i="29" s="1"/>
  <c r="E1460" i="29" s="1"/>
  <c r="E1461" i="29" s="1"/>
  <c r="E1462" i="29" s="1"/>
  <c r="E1463" i="29" s="1"/>
  <c r="E1464" i="29" s="1"/>
  <c r="F1442" i="29"/>
  <c r="F1443" i="29" s="1"/>
  <c r="F1444" i="29" s="1"/>
  <c r="F1445" i="29" s="1"/>
  <c r="F1446" i="29" s="1"/>
  <c r="F1447" i="29" s="1"/>
  <c r="F1448" i="29" s="1"/>
  <c r="F1449" i="29" s="1"/>
  <c r="F1450" i="29" s="1"/>
  <c r="F1451" i="29" s="1"/>
  <c r="F1452" i="29" s="1"/>
  <c r="F1453" i="29" s="1"/>
  <c r="F1454" i="29" s="1"/>
  <c r="F1455" i="29" s="1"/>
  <c r="F1456" i="29" s="1"/>
  <c r="F1457" i="29" s="1"/>
  <c r="F1458" i="29" s="1"/>
  <c r="F1459" i="29" s="1"/>
  <c r="F1460" i="29" s="1"/>
  <c r="F1461" i="29" s="1"/>
  <c r="F1462" i="29" s="1"/>
  <c r="F1463" i="29" s="1"/>
  <c r="F1464" i="29" s="1"/>
  <c r="G1442" i="29"/>
  <c r="G1443" i="29" s="1"/>
  <c r="G1444" i="29" s="1"/>
  <c r="G1445" i="29" s="1"/>
  <c r="G1446" i="29" s="1"/>
  <c r="G1447" i="29" s="1"/>
  <c r="G1448" i="29" s="1"/>
  <c r="G1449" i="29" s="1"/>
  <c r="G1450" i="29" s="1"/>
  <c r="G1451" i="29" s="1"/>
  <c r="G1452" i="29" s="1"/>
  <c r="G1453" i="29" s="1"/>
  <c r="G1454" i="29" s="1"/>
  <c r="G1455" i="29" s="1"/>
  <c r="G1456" i="29" s="1"/>
  <c r="G1457" i="29" s="1"/>
  <c r="G1458" i="29" s="1"/>
  <c r="G1459" i="29" s="1"/>
  <c r="G1460" i="29" s="1"/>
  <c r="G1461" i="29" s="1"/>
  <c r="G1462" i="29" s="1"/>
  <c r="G1463" i="29" s="1"/>
  <c r="G1464" i="29" s="1"/>
  <c r="H1442" i="29"/>
  <c r="H1443" i="29" s="1"/>
  <c r="I1442" i="29"/>
  <c r="I1443" i="29" s="1"/>
  <c r="I1444" i="29" s="1"/>
  <c r="I1445" i="29" s="1"/>
  <c r="I1446" i="29" s="1"/>
  <c r="I1447" i="29" s="1"/>
  <c r="I1448" i="29" s="1"/>
  <c r="I1449" i="29" s="1"/>
  <c r="I1450" i="29" s="1"/>
  <c r="I1451" i="29" s="1"/>
  <c r="I1452" i="29" s="1"/>
  <c r="I1453" i="29" s="1"/>
  <c r="I1454" i="29" s="1"/>
  <c r="I1455" i="29" s="1"/>
  <c r="I1456" i="29" s="1"/>
  <c r="I1457" i="29" s="1"/>
  <c r="I1458" i="29" s="1"/>
  <c r="I1459" i="29" s="1"/>
  <c r="I1460" i="29" s="1"/>
  <c r="I1461" i="29" s="1"/>
  <c r="I1462" i="29" s="1"/>
  <c r="I1463" i="29" s="1"/>
  <c r="I1464" i="29" s="1"/>
  <c r="J1442" i="29"/>
  <c r="J1443" i="29" s="1"/>
  <c r="J1444" i="29" s="1"/>
  <c r="J1445" i="29" s="1"/>
  <c r="J1446" i="29" s="1"/>
  <c r="J1447" i="29" s="1"/>
  <c r="J1448" i="29" s="1"/>
  <c r="J1449" i="29" s="1"/>
  <c r="J1450" i="29" s="1"/>
  <c r="J1451" i="29" s="1"/>
  <c r="J1452" i="29" s="1"/>
  <c r="J1453" i="29" s="1"/>
  <c r="J1454" i="29" s="1"/>
  <c r="J1455" i="29" s="1"/>
  <c r="J1456" i="29" s="1"/>
  <c r="J1457" i="29" s="1"/>
  <c r="J1458" i="29" s="1"/>
  <c r="J1459" i="29" s="1"/>
  <c r="J1460" i="29" s="1"/>
  <c r="J1461" i="29" s="1"/>
  <c r="J1462" i="29" s="1"/>
  <c r="J1463" i="29" s="1"/>
  <c r="J1464" i="29" s="1"/>
  <c r="K1442" i="29"/>
  <c r="L1442" i="29"/>
  <c r="L1443" i="29" s="1"/>
  <c r="L1444" i="29" s="1"/>
  <c r="L1445" i="29" s="1"/>
  <c r="L1446" i="29" s="1"/>
  <c r="L1447" i="29" s="1"/>
  <c r="L1448" i="29" s="1"/>
  <c r="L1449" i="29" s="1"/>
  <c r="L1450" i="29" s="1"/>
  <c r="L1451" i="29" s="1"/>
  <c r="L1452" i="29" s="1"/>
  <c r="L1453" i="29" s="1"/>
  <c r="L1454" i="29" s="1"/>
  <c r="L1455" i="29" s="1"/>
  <c r="L1456" i="29" s="1"/>
  <c r="L1457" i="29" s="1"/>
  <c r="L1458" i="29" s="1"/>
  <c r="L1459" i="29" s="1"/>
  <c r="L1460" i="29" s="1"/>
  <c r="L1461" i="29" s="1"/>
  <c r="L1462" i="29" s="1"/>
  <c r="L1463" i="29" s="1"/>
  <c r="L1464" i="29" s="1"/>
  <c r="M1442" i="29"/>
  <c r="M1443" i="29" s="1"/>
  <c r="M1444" i="29" s="1"/>
  <c r="M1445" i="29" s="1"/>
  <c r="M1446" i="29" s="1"/>
  <c r="M1447" i="29" s="1"/>
  <c r="M1448" i="29" s="1"/>
  <c r="M1449" i="29" s="1"/>
  <c r="M1450" i="29" s="1"/>
  <c r="M1451" i="29" s="1"/>
  <c r="M1452" i="29" s="1"/>
  <c r="M1453" i="29" s="1"/>
  <c r="M1454" i="29" s="1"/>
  <c r="M1455" i="29" s="1"/>
  <c r="M1456" i="29" s="1"/>
  <c r="M1457" i="29" s="1"/>
  <c r="M1458" i="29" s="1"/>
  <c r="M1459" i="29" s="1"/>
  <c r="M1460" i="29" s="1"/>
  <c r="M1461" i="29" s="1"/>
  <c r="M1462" i="29" s="1"/>
  <c r="M1463" i="29" s="1"/>
  <c r="M1464" i="29" s="1"/>
  <c r="N1442" i="29"/>
  <c r="N1443" i="29" s="1"/>
  <c r="N1444" i="29" s="1"/>
  <c r="N1445" i="29" s="1"/>
  <c r="N1446" i="29" s="1"/>
  <c r="N1447" i="29" s="1"/>
  <c r="N1448" i="29" s="1"/>
  <c r="N1449" i="29" s="1"/>
  <c r="N1450" i="29" s="1"/>
  <c r="N1451" i="29" s="1"/>
  <c r="N1452" i="29" s="1"/>
  <c r="N1453" i="29" s="1"/>
  <c r="N1454" i="29" s="1"/>
  <c r="N1455" i="29" s="1"/>
  <c r="N1456" i="29" s="1"/>
  <c r="N1457" i="29" s="1"/>
  <c r="N1458" i="29" s="1"/>
  <c r="N1459" i="29" s="1"/>
  <c r="N1460" i="29" s="1"/>
  <c r="N1461" i="29" s="1"/>
  <c r="N1462" i="29" s="1"/>
  <c r="N1463" i="29" s="1"/>
  <c r="N1464" i="29" s="1"/>
  <c r="O1442" i="29"/>
  <c r="O1443" i="29" s="1"/>
  <c r="O1444" i="29" s="1"/>
  <c r="O1445" i="29" s="1"/>
  <c r="O1446" i="29" s="1"/>
  <c r="O1447" i="29" s="1"/>
  <c r="O1448" i="29" s="1"/>
  <c r="O1449" i="29" s="1"/>
  <c r="O1450" i="29" s="1"/>
  <c r="O1451" i="29" s="1"/>
  <c r="O1452" i="29" s="1"/>
  <c r="O1453" i="29" s="1"/>
  <c r="O1454" i="29" s="1"/>
  <c r="O1455" i="29" s="1"/>
  <c r="O1456" i="29" s="1"/>
  <c r="O1457" i="29" s="1"/>
  <c r="O1458" i="29" s="1"/>
  <c r="O1459" i="29" s="1"/>
  <c r="O1460" i="29" s="1"/>
  <c r="O1461" i="29" s="1"/>
  <c r="O1462" i="29" s="1"/>
  <c r="O1463" i="29" s="1"/>
  <c r="O1464" i="29" s="1"/>
  <c r="P1442" i="29"/>
  <c r="P1443" i="29" s="1"/>
  <c r="P1444" i="29" s="1"/>
  <c r="P1445" i="29" s="1"/>
  <c r="P1446" i="29" s="1"/>
  <c r="P1447" i="29" s="1"/>
  <c r="P1448" i="29" s="1"/>
  <c r="P1449" i="29" s="1"/>
  <c r="P1450" i="29" s="1"/>
  <c r="P1451" i="29" s="1"/>
  <c r="P1452" i="29" s="1"/>
  <c r="P1453" i="29" s="1"/>
  <c r="P1454" i="29" s="1"/>
  <c r="P1455" i="29" s="1"/>
  <c r="P1456" i="29" s="1"/>
  <c r="P1457" i="29" s="1"/>
  <c r="P1458" i="29" s="1"/>
  <c r="P1459" i="29" s="1"/>
  <c r="P1460" i="29" s="1"/>
  <c r="P1461" i="29" s="1"/>
  <c r="P1462" i="29" s="1"/>
  <c r="P1463" i="29" s="1"/>
  <c r="P1464" i="29" s="1"/>
  <c r="AR1442" i="29"/>
  <c r="K1443" i="29"/>
  <c r="K1444" i="29" s="1"/>
  <c r="K1445" i="29" s="1"/>
  <c r="K1446" i="29" s="1"/>
  <c r="K1447" i="29" s="1"/>
  <c r="K1448" i="29" s="1"/>
  <c r="K1449" i="29" s="1"/>
  <c r="K1450" i="29" s="1"/>
  <c r="K1451" i="29" s="1"/>
  <c r="K1452" i="29" s="1"/>
  <c r="K1453" i="29" s="1"/>
  <c r="K1454" i="29" s="1"/>
  <c r="K1455" i="29" s="1"/>
  <c r="K1456" i="29" s="1"/>
  <c r="K1457" i="29" s="1"/>
  <c r="K1458" i="29" s="1"/>
  <c r="K1459" i="29" s="1"/>
  <c r="K1460" i="29" s="1"/>
  <c r="K1461" i="29" s="1"/>
  <c r="K1462" i="29" s="1"/>
  <c r="K1463" i="29" s="1"/>
  <c r="K1464" i="29" s="1"/>
  <c r="AR1443" i="29"/>
  <c r="H1444" i="29"/>
  <c r="H1445" i="29" s="1"/>
  <c r="H1446" i="29" s="1"/>
  <c r="H1447" i="29" s="1"/>
  <c r="H1448" i="29" s="1"/>
  <c r="H1449" i="29" s="1"/>
  <c r="H1450" i="29" s="1"/>
  <c r="H1451" i="29" s="1"/>
  <c r="H1452" i="29" s="1"/>
  <c r="H1453" i="29" s="1"/>
  <c r="H1454" i="29" s="1"/>
  <c r="H1455" i="29" s="1"/>
  <c r="H1456" i="29" s="1"/>
  <c r="H1457" i="29" s="1"/>
  <c r="H1458" i="29" s="1"/>
  <c r="H1459" i="29" s="1"/>
  <c r="H1460" i="29" s="1"/>
  <c r="H1461" i="29" s="1"/>
  <c r="H1462" i="29" s="1"/>
  <c r="H1463" i="29" s="1"/>
  <c r="H1464" i="29" s="1"/>
  <c r="AR1444" i="29"/>
  <c r="AR1445" i="29"/>
  <c r="AR1446" i="29"/>
  <c r="AR1447" i="29"/>
  <c r="AR1448" i="29"/>
  <c r="AR1449" i="29"/>
  <c r="AR1450" i="29"/>
  <c r="AR1451" i="29"/>
  <c r="AR1476" i="29"/>
  <c r="AR1477" i="29"/>
  <c r="AR1478" i="29"/>
  <c r="AR1479" i="29"/>
  <c r="AR1480" i="29"/>
  <c r="AR1481" i="29"/>
  <c r="AR1482" i="29"/>
  <c r="AR1483" i="29"/>
  <c r="AR1484" i="29"/>
  <c r="AR1485" i="29"/>
  <c r="AR1486" i="29"/>
  <c r="E1496" i="29"/>
  <c r="E1497" i="29" s="1"/>
  <c r="E1498" i="29" s="1"/>
  <c r="E1499" i="29" s="1"/>
  <c r="E1500" i="29" s="1"/>
  <c r="E1501" i="29" s="1"/>
  <c r="E1502" i="29" s="1"/>
  <c r="E1503" i="29" s="1"/>
  <c r="E1504" i="29" s="1"/>
  <c r="E1505" i="29" s="1"/>
  <c r="E1506" i="29" s="1"/>
  <c r="E1507" i="29" s="1"/>
  <c r="E1508" i="29" s="1"/>
  <c r="E1509" i="29" s="1"/>
  <c r="E1510" i="29" s="1"/>
  <c r="E1511" i="29" s="1"/>
  <c r="E1512" i="29" s="1"/>
  <c r="E1513" i="29" s="1"/>
  <c r="E1514" i="29" s="1"/>
  <c r="E1515" i="29" s="1"/>
  <c r="E1516" i="29" s="1"/>
  <c r="E1517" i="29" s="1"/>
  <c r="E1518" i="29" s="1"/>
  <c r="F1496" i="29"/>
  <c r="F1497" i="29" s="1"/>
  <c r="F1498" i="29" s="1"/>
  <c r="F1499" i="29" s="1"/>
  <c r="F1500" i="29" s="1"/>
  <c r="F1501" i="29" s="1"/>
  <c r="F1502" i="29" s="1"/>
  <c r="F1503" i="29" s="1"/>
  <c r="F1504" i="29" s="1"/>
  <c r="F1505" i="29" s="1"/>
  <c r="F1506" i="29" s="1"/>
  <c r="F1507" i="29" s="1"/>
  <c r="F1508" i="29" s="1"/>
  <c r="F1509" i="29" s="1"/>
  <c r="F1510" i="29" s="1"/>
  <c r="F1511" i="29" s="1"/>
  <c r="F1512" i="29" s="1"/>
  <c r="F1513" i="29" s="1"/>
  <c r="F1514" i="29" s="1"/>
  <c r="F1515" i="29" s="1"/>
  <c r="F1516" i="29" s="1"/>
  <c r="F1517" i="29" s="1"/>
  <c r="F1518" i="29" s="1"/>
  <c r="G1496" i="29"/>
  <c r="G1497" i="29" s="1"/>
  <c r="G1498" i="29" s="1"/>
  <c r="G1499" i="29" s="1"/>
  <c r="G1500" i="29" s="1"/>
  <c r="G1501" i="29" s="1"/>
  <c r="G1502" i="29" s="1"/>
  <c r="G1503" i="29" s="1"/>
  <c r="G1504" i="29" s="1"/>
  <c r="G1505" i="29" s="1"/>
  <c r="G1506" i="29" s="1"/>
  <c r="G1507" i="29" s="1"/>
  <c r="G1508" i="29" s="1"/>
  <c r="G1509" i="29" s="1"/>
  <c r="G1510" i="29" s="1"/>
  <c r="G1511" i="29" s="1"/>
  <c r="G1512" i="29" s="1"/>
  <c r="G1513" i="29" s="1"/>
  <c r="G1514" i="29" s="1"/>
  <c r="G1515" i="29" s="1"/>
  <c r="G1516" i="29" s="1"/>
  <c r="G1517" i="29" s="1"/>
  <c r="G1518" i="29" s="1"/>
  <c r="H1496" i="29"/>
  <c r="H1497" i="29" s="1"/>
  <c r="H1498" i="29" s="1"/>
  <c r="H1499" i="29" s="1"/>
  <c r="H1500" i="29" s="1"/>
  <c r="H1501" i="29" s="1"/>
  <c r="H1502" i="29" s="1"/>
  <c r="H1503" i="29" s="1"/>
  <c r="H1504" i="29" s="1"/>
  <c r="H1505" i="29" s="1"/>
  <c r="H1506" i="29" s="1"/>
  <c r="H1507" i="29" s="1"/>
  <c r="H1508" i="29" s="1"/>
  <c r="H1509" i="29" s="1"/>
  <c r="H1510" i="29" s="1"/>
  <c r="H1511" i="29" s="1"/>
  <c r="H1512" i="29" s="1"/>
  <c r="H1513" i="29" s="1"/>
  <c r="H1514" i="29" s="1"/>
  <c r="H1515" i="29" s="1"/>
  <c r="H1516" i="29" s="1"/>
  <c r="H1517" i="29" s="1"/>
  <c r="H1518" i="29" s="1"/>
  <c r="I1496" i="29"/>
  <c r="I1497" i="29" s="1"/>
  <c r="I1498" i="29" s="1"/>
  <c r="I1499" i="29" s="1"/>
  <c r="I1500" i="29" s="1"/>
  <c r="I1501" i="29" s="1"/>
  <c r="I1502" i="29" s="1"/>
  <c r="I1503" i="29" s="1"/>
  <c r="I1504" i="29" s="1"/>
  <c r="I1505" i="29" s="1"/>
  <c r="I1506" i="29" s="1"/>
  <c r="I1507" i="29" s="1"/>
  <c r="I1508" i="29" s="1"/>
  <c r="I1509" i="29" s="1"/>
  <c r="I1510" i="29" s="1"/>
  <c r="I1511" i="29" s="1"/>
  <c r="I1512" i="29" s="1"/>
  <c r="I1513" i="29" s="1"/>
  <c r="I1514" i="29" s="1"/>
  <c r="I1515" i="29" s="1"/>
  <c r="I1516" i="29" s="1"/>
  <c r="I1517" i="29" s="1"/>
  <c r="I1518" i="29" s="1"/>
  <c r="J1496" i="29"/>
  <c r="J1497" i="29" s="1"/>
  <c r="J1498" i="29" s="1"/>
  <c r="J1499" i="29" s="1"/>
  <c r="J1500" i="29" s="1"/>
  <c r="J1501" i="29" s="1"/>
  <c r="J1502" i="29" s="1"/>
  <c r="J1503" i="29" s="1"/>
  <c r="J1504" i="29" s="1"/>
  <c r="J1505" i="29" s="1"/>
  <c r="J1506" i="29" s="1"/>
  <c r="J1507" i="29" s="1"/>
  <c r="J1508" i="29" s="1"/>
  <c r="J1509" i="29" s="1"/>
  <c r="J1510" i="29" s="1"/>
  <c r="J1511" i="29" s="1"/>
  <c r="J1512" i="29" s="1"/>
  <c r="J1513" i="29" s="1"/>
  <c r="J1514" i="29" s="1"/>
  <c r="J1515" i="29" s="1"/>
  <c r="J1516" i="29" s="1"/>
  <c r="J1517" i="29" s="1"/>
  <c r="J1518" i="29" s="1"/>
  <c r="K1496" i="29"/>
  <c r="K1497" i="29" s="1"/>
  <c r="K1498" i="29" s="1"/>
  <c r="K1499" i="29" s="1"/>
  <c r="K1500" i="29" s="1"/>
  <c r="K1501" i="29" s="1"/>
  <c r="K1502" i="29" s="1"/>
  <c r="K1503" i="29" s="1"/>
  <c r="K1504" i="29" s="1"/>
  <c r="K1505" i="29" s="1"/>
  <c r="K1506" i="29" s="1"/>
  <c r="K1507" i="29" s="1"/>
  <c r="K1508" i="29" s="1"/>
  <c r="K1509" i="29" s="1"/>
  <c r="K1510" i="29" s="1"/>
  <c r="K1511" i="29" s="1"/>
  <c r="K1512" i="29" s="1"/>
  <c r="K1513" i="29" s="1"/>
  <c r="K1514" i="29" s="1"/>
  <c r="K1515" i="29" s="1"/>
  <c r="K1516" i="29" s="1"/>
  <c r="K1517" i="29" s="1"/>
  <c r="K1518" i="29" s="1"/>
  <c r="L1496" i="29"/>
  <c r="L1497" i="29" s="1"/>
  <c r="L1498" i="29" s="1"/>
  <c r="L1499" i="29" s="1"/>
  <c r="L1500" i="29" s="1"/>
  <c r="L1501" i="29" s="1"/>
  <c r="L1502" i="29" s="1"/>
  <c r="L1503" i="29" s="1"/>
  <c r="L1504" i="29" s="1"/>
  <c r="L1505" i="29" s="1"/>
  <c r="L1506" i="29" s="1"/>
  <c r="L1507" i="29" s="1"/>
  <c r="L1508" i="29" s="1"/>
  <c r="L1509" i="29" s="1"/>
  <c r="L1510" i="29" s="1"/>
  <c r="L1511" i="29" s="1"/>
  <c r="L1512" i="29" s="1"/>
  <c r="L1513" i="29" s="1"/>
  <c r="L1514" i="29" s="1"/>
  <c r="L1515" i="29" s="1"/>
  <c r="L1516" i="29" s="1"/>
  <c r="L1517" i="29" s="1"/>
  <c r="L1518" i="29" s="1"/>
  <c r="M1496" i="29"/>
  <c r="M1497" i="29" s="1"/>
  <c r="M1498" i="29" s="1"/>
  <c r="M1499" i="29" s="1"/>
  <c r="M1500" i="29" s="1"/>
  <c r="M1501" i="29" s="1"/>
  <c r="M1502" i="29" s="1"/>
  <c r="M1503" i="29" s="1"/>
  <c r="M1504" i="29" s="1"/>
  <c r="M1505" i="29" s="1"/>
  <c r="M1506" i="29" s="1"/>
  <c r="M1507" i="29" s="1"/>
  <c r="M1508" i="29" s="1"/>
  <c r="M1509" i="29" s="1"/>
  <c r="M1510" i="29" s="1"/>
  <c r="M1511" i="29" s="1"/>
  <c r="M1512" i="29" s="1"/>
  <c r="M1513" i="29" s="1"/>
  <c r="M1514" i="29" s="1"/>
  <c r="M1515" i="29" s="1"/>
  <c r="M1516" i="29" s="1"/>
  <c r="M1517" i="29" s="1"/>
  <c r="M1518" i="29" s="1"/>
  <c r="N1496" i="29"/>
  <c r="O1496" i="29"/>
  <c r="O1497" i="29" s="1"/>
  <c r="O1498" i="29" s="1"/>
  <c r="O1499" i="29" s="1"/>
  <c r="O1500" i="29" s="1"/>
  <c r="O1501" i="29" s="1"/>
  <c r="O1502" i="29" s="1"/>
  <c r="O1503" i="29" s="1"/>
  <c r="O1504" i="29" s="1"/>
  <c r="O1505" i="29" s="1"/>
  <c r="O1506" i="29" s="1"/>
  <c r="O1507" i="29" s="1"/>
  <c r="O1508" i="29" s="1"/>
  <c r="O1509" i="29" s="1"/>
  <c r="O1510" i="29" s="1"/>
  <c r="O1511" i="29" s="1"/>
  <c r="O1512" i="29" s="1"/>
  <c r="O1513" i="29" s="1"/>
  <c r="O1514" i="29" s="1"/>
  <c r="O1515" i="29" s="1"/>
  <c r="O1516" i="29" s="1"/>
  <c r="O1517" i="29" s="1"/>
  <c r="O1518" i="29" s="1"/>
  <c r="P1496" i="29"/>
  <c r="P1497" i="29" s="1"/>
  <c r="P1498" i="29" s="1"/>
  <c r="P1499" i="29" s="1"/>
  <c r="P1500" i="29" s="1"/>
  <c r="P1501" i="29" s="1"/>
  <c r="P1502" i="29" s="1"/>
  <c r="P1503" i="29" s="1"/>
  <c r="P1504" i="29" s="1"/>
  <c r="P1505" i="29" s="1"/>
  <c r="P1506" i="29" s="1"/>
  <c r="P1507" i="29" s="1"/>
  <c r="P1508" i="29" s="1"/>
  <c r="P1509" i="29" s="1"/>
  <c r="P1510" i="29" s="1"/>
  <c r="P1511" i="29" s="1"/>
  <c r="P1512" i="29" s="1"/>
  <c r="P1513" i="29" s="1"/>
  <c r="P1514" i="29" s="1"/>
  <c r="P1515" i="29" s="1"/>
  <c r="P1516" i="29" s="1"/>
  <c r="P1517" i="29" s="1"/>
  <c r="P1518" i="29" s="1"/>
  <c r="N1497" i="29"/>
  <c r="N1498" i="29" s="1"/>
  <c r="N1499" i="29" s="1"/>
  <c r="N1500" i="29" s="1"/>
  <c r="N1501" i="29" s="1"/>
  <c r="N1502" i="29" s="1"/>
  <c r="N1503" i="29" s="1"/>
  <c r="N1504" i="29" s="1"/>
  <c r="N1505" i="29" s="1"/>
  <c r="N1506" i="29" s="1"/>
  <c r="N1507" i="29" s="1"/>
  <c r="N1508" i="29" s="1"/>
  <c r="N1509" i="29" s="1"/>
  <c r="N1510" i="29" s="1"/>
  <c r="N1511" i="29" s="1"/>
  <c r="N1512" i="29" s="1"/>
  <c r="N1513" i="29" s="1"/>
  <c r="N1514" i="29" s="1"/>
  <c r="N1515" i="29" s="1"/>
  <c r="N1516" i="29" s="1"/>
  <c r="N1517" i="29" s="1"/>
  <c r="N1518" i="29" s="1"/>
  <c r="AR1511" i="29"/>
  <c r="AR1512" i="29"/>
  <c r="AR1513" i="29"/>
  <c r="AR1514" i="29"/>
  <c r="AR1515" i="29"/>
  <c r="AR1516" i="29"/>
  <c r="AR1517" i="29"/>
  <c r="AR1518" i="29"/>
  <c r="AR1519" i="29"/>
  <c r="AR1520" i="29"/>
  <c r="AR1521" i="29"/>
  <c r="AR1546" i="29"/>
  <c r="AR1547" i="29"/>
  <c r="AR1548" i="29"/>
  <c r="AR1549" i="29"/>
  <c r="E1550" i="29"/>
  <c r="E1551" i="29" s="1"/>
  <c r="E1552" i="29" s="1"/>
  <c r="E1553" i="29" s="1"/>
  <c r="E1554" i="29" s="1"/>
  <c r="E1555" i="29" s="1"/>
  <c r="E1556" i="29" s="1"/>
  <c r="E1557" i="29" s="1"/>
  <c r="E1558" i="29" s="1"/>
  <c r="E1559" i="29" s="1"/>
  <c r="E1560" i="29" s="1"/>
  <c r="E1561" i="29" s="1"/>
  <c r="E1562" i="29" s="1"/>
  <c r="E1563" i="29" s="1"/>
  <c r="E1564" i="29" s="1"/>
  <c r="E1565" i="29" s="1"/>
  <c r="E1566" i="29" s="1"/>
  <c r="E1567" i="29" s="1"/>
  <c r="E1568" i="29" s="1"/>
  <c r="E1569" i="29" s="1"/>
  <c r="E1570" i="29" s="1"/>
  <c r="E1571" i="29" s="1"/>
  <c r="E1572" i="29" s="1"/>
  <c r="F1550" i="29"/>
  <c r="G1550" i="29"/>
  <c r="G1551" i="29" s="1"/>
  <c r="G1552" i="29" s="1"/>
  <c r="G1553" i="29" s="1"/>
  <c r="G1554" i="29" s="1"/>
  <c r="G1555" i="29" s="1"/>
  <c r="G1556" i="29" s="1"/>
  <c r="G1557" i="29" s="1"/>
  <c r="G1558" i="29" s="1"/>
  <c r="G1559" i="29" s="1"/>
  <c r="G1560" i="29" s="1"/>
  <c r="G1561" i="29" s="1"/>
  <c r="G1562" i="29" s="1"/>
  <c r="G1563" i="29" s="1"/>
  <c r="G1564" i="29" s="1"/>
  <c r="G1565" i="29" s="1"/>
  <c r="G1566" i="29" s="1"/>
  <c r="G1567" i="29" s="1"/>
  <c r="G1568" i="29" s="1"/>
  <c r="G1569" i="29" s="1"/>
  <c r="G1570" i="29" s="1"/>
  <c r="G1571" i="29" s="1"/>
  <c r="G1572" i="29" s="1"/>
  <c r="H1550" i="29"/>
  <c r="I1550" i="29"/>
  <c r="I1551" i="29" s="1"/>
  <c r="I1552" i="29" s="1"/>
  <c r="I1553" i="29" s="1"/>
  <c r="I1554" i="29" s="1"/>
  <c r="I1555" i="29" s="1"/>
  <c r="I1556" i="29" s="1"/>
  <c r="I1557" i="29" s="1"/>
  <c r="I1558" i="29" s="1"/>
  <c r="I1559" i="29" s="1"/>
  <c r="I1560" i="29" s="1"/>
  <c r="I1561" i="29" s="1"/>
  <c r="I1562" i="29" s="1"/>
  <c r="I1563" i="29" s="1"/>
  <c r="I1564" i="29" s="1"/>
  <c r="I1565" i="29" s="1"/>
  <c r="I1566" i="29" s="1"/>
  <c r="I1567" i="29" s="1"/>
  <c r="I1568" i="29" s="1"/>
  <c r="I1569" i="29" s="1"/>
  <c r="I1570" i="29" s="1"/>
  <c r="I1571" i="29" s="1"/>
  <c r="I1572" i="29" s="1"/>
  <c r="J1550" i="29"/>
  <c r="K1550" i="29"/>
  <c r="K1551" i="29" s="1"/>
  <c r="K1552" i="29" s="1"/>
  <c r="K1553" i="29" s="1"/>
  <c r="K1554" i="29" s="1"/>
  <c r="K1555" i="29" s="1"/>
  <c r="K1556" i="29" s="1"/>
  <c r="K1557" i="29" s="1"/>
  <c r="K1558" i="29" s="1"/>
  <c r="K1559" i="29" s="1"/>
  <c r="K1560" i="29" s="1"/>
  <c r="K1561" i="29" s="1"/>
  <c r="K1562" i="29" s="1"/>
  <c r="K1563" i="29" s="1"/>
  <c r="K1564" i="29" s="1"/>
  <c r="K1565" i="29" s="1"/>
  <c r="K1566" i="29" s="1"/>
  <c r="K1567" i="29" s="1"/>
  <c r="K1568" i="29" s="1"/>
  <c r="K1569" i="29" s="1"/>
  <c r="K1570" i="29" s="1"/>
  <c r="K1571" i="29" s="1"/>
  <c r="K1572" i="29" s="1"/>
  <c r="L1550" i="29"/>
  <c r="M1550" i="29"/>
  <c r="M1551" i="29" s="1"/>
  <c r="M1552" i="29" s="1"/>
  <c r="M1553" i="29" s="1"/>
  <c r="M1554" i="29" s="1"/>
  <c r="M1555" i="29" s="1"/>
  <c r="M1556" i="29" s="1"/>
  <c r="M1557" i="29" s="1"/>
  <c r="M1558" i="29" s="1"/>
  <c r="M1559" i="29" s="1"/>
  <c r="M1560" i="29" s="1"/>
  <c r="M1561" i="29" s="1"/>
  <c r="M1562" i="29" s="1"/>
  <c r="M1563" i="29" s="1"/>
  <c r="M1564" i="29" s="1"/>
  <c r="M1565" i="29" s="1"/>
  <c r="M1566" i="29" s="1"/>
  <c r="M1567" i="29" s="1"/>
  <c r="M1568" i="29" s="1"/>
  <c r="M1569" i="29" s="1"/>
  <c r="M1570" i="29" s="1"/>
  <c r="M1571" i="29" s="1"/>
  <c r="M1572" i="29" s="1"/>
  <c r="N1550" i="29"/>
  <c r="O1550" i="29"/>
  <c r="O1551" i="29" s="1"/>
  <c r="O1552" i="29" s="1"/>
  <c r="O1553" i="29" s="1"/>
  <c r="O1554" i="29" s="1"/>
  <c r="O1555" i="29" s="1"/>
  <c r="O1556" i="29" s="1"/>
  <c r="O1557" i="29" s="1"/>
  <c r="O1558" i="29" s="1"/>
  <c r="O1559" i="29" s="1"/>
  <c r="O1560" i="29" s="1"/>
  <c r="O1561" i="29" s="1"/>
  <c r="O1562" i="29" s="1"/>
  <c r="O1563" i="29" s="1"/>
  <c r="O1564" i="29" s="1"/>
  <c r="O1565" i="29" s="1"/>
  <c r="O1566" i="29" s="1"/>
  <c r="O1567" i="29" s="1"/>
  <c r="O1568" i="29" s="1"/>
  <c r="O1569" i="29" s="1"/>
  <c r="O1570" i="29" s="1"/>
  <c r="O1571" i="29" s="1"/>
  <c r="O1572" i="29" s="1"/>
  <c r="P1550" i="29"/>
  <c r="AR1550" i="29"/>
  <c r="F1551" i="29"/>
  <c r="H1551" i="29"/>
  <c r="H1552" i="29" s="1"/>
  <c r="H1553" i="29" s="1"/>
  <c r="H1554" i="29" s="1"/>
  <c r="H1555" i="29" s="1"/>
  <c r="H1556" i="29" s="1"/>
  <c r="H1557" i="29" s="1"/>
  <c r="H1558" i="29" s="1"/>
  <c r="H1559" i="29" s="1"/>
  <c r="H1560" i="29" s="1"/>
  <c r="H1561" i="29" s="1"/>
  <c r="H1562" i="29" s="1"/>
  <c r="H1563" i="29" s="1"/>
  <c r="H1564" i="29" s="1"/>
  <c r="H1565" i="29" s="1"/>
  <c r="H1566" i="29" s="1"/>
  <c r="H1567" i="29" s="1"/>
  <c r="H1568" i="29" s="1"/>
  <c r="H1569" i="29" s="1"/>
  <c r="H1570" i="29" s="1"/>
  <c r="H1571" i="29" s="1"/>
  <c r="H1572" i="29" s="1"/>
  <c r="J1551" i="29"/>
  <c r="J1552" i="29" s="1"/>
  <c r="J1553" i="29" s="1"/>
  <c r="J1554" i="29" s="1"/>
  <c r="J1555" i="29" s="1"/>
  <c r="J1556" i="29" s="1"/>
  <c r="J1557" i="29" s="1"/>
  <c r="J1558" i="29" s="1"/>
  <c r="J1559" i="29" s="1"/>
  <c r="J1560" i="29" s="1"/>
  <c r="J1561" i="29" s="1"/>
  <c r="J1562" i="29" s="1"/>
  <c r="J1563" i="29" s="1"/>
  <c r="J1564" i="29" s="1"/>
  <c r="J1565" i="29" s="1"/>
  <c r="J1566" i="29" s="1"/>
  <c r="J1567" i="29" s="1"/>
  <c r="J1568" i="29" s="1"/>
  <c r="J1569" i="29" s="1"/>
  <c r="J1570" i="29" s="1"/>
  <c r="J1571" i="29" s="1"/>
  <c r="J1572" i="29" s="1"/>
  <c r="L1551" i="29"/>
  <c r="L1552" i="29" s="1"/>
  <c r="L1553" i="29" s="1"/>
  <c r="L1554" i="29" s="1"/>
  <c r="L1555" i="29" s="1"/>
  <c r="L1556" i="29" s="1"/>
  <c r="L1557" i="29" s="1"/>
  <c r="L1558" i="29" s="1"/>
  <c r="L1559" i="29" s="1"/>
  <c r="L1560" i="29" s="1"/>
  <c r="L1561" i="29" s="1"/>
  <c r="L1562" i="29" s="1"/>
  <c r="L1563" i="29" s="1"/>
  <c r="L1564" i="29" s="1"/>
  <c r="L1565" i="29" s="1"/>
  <c r="L1566" i="29" s="1"/>
  <c r="L1567" i="29" s="1"/>
  <c r="L1568" i="29" s="1"/>
  <c r="L1569" i="29" s="1"/>
  <c r="L1570" i="29" s="1"/>
  <c r="L1571" i="29" s="1"/>
  <c r="L1572" i="29" s="1"/>
  <c r="N1551" i="29"/>
  <c r="P1551" i="29"/>
  <c r="P1552" i="29" s="1"/>
  <c r="P1553" i="29" s="1"/>
  <c r="P1554" i="29" s="1"/>
  <c r="P1555" i="29" s="1"/>
  <c r="P1556" i="29" s="1"/>
  <c r="P1557" i="29" s="1"/>
  <c r="P1558" i="29" s="1"/>
  <c r="P1559" i="29" s="1"/>
  <c r="P1560" i="29" s="1"/>
  <c r="P1561" i="29" s="1"/>
  <c r="P1562" i="29" s="1"/>
  <c r="P1563" i="29" s="1"/>
  <c r="P1564" i="29" s="1"/>
  <c r="P1565" i="29" s="1"/>
  <c r="P1566" i="29" s="1"/>
  <c r="P1567" i="29" s="1"/>
  <c r="P1568" i="29" s="1"/>
  <c r="P1569" i="29" s="1"/>
  <c r="P1570" i="29" s="1"/>
  <c r="P1571" i="29" s="1"/>
  <c r="P1572" i="29" s="1"/>
  <c r="AR1551" i="29"/>
  <c r="F1552" i="29"/>
  <c r="F1553" i="29" s="1"/>
  <c r="F1554" i="29" s="1"/>
  <c r="F1555" i="29" s="1"/>
  <c r="F1556" i="29" s="1"/>
  <c r="F1557" i="29" s="1"/>
  <c r="F1558" i="29" s="1"/>
  <c r="F1559" i="29" s="1"/>
  <c r="F1560" i="29" s="1"/>
  <c r="F1561" i="29" s="1"/>
  <c r="F1562" i="29" s="1"/>
  <c r="F1563" i="29" s="1"/>
  <c r="F1564" i="29" s="1"/>
  <c r="F1565" i="29" s="1"/>
  <c r="F1566" i="29" s="1"/>
  <c r="F1567" i="29" s="1"/>
  <c r="F1568" i="29" s="1"/>
  <c r="F1569" i="29" s="1"/>
  <c r="F1570" i="29" s="1"/>
  <c r="F1571" i="29" s="1"/>
  <c r="F1572" i="29" s="1"/>
  <c r="N1552" i="29"/>
  <c r="N1553" i="29" s="1"/>
  <c r="N1554" i="29" s="1"/>
  <c r="N1555" i="29" s="1"/>
  <c r="N1556" i="29" s="1"/>
  <c r="N1557" i="29" s="1"/>
  <c r="N1558" i="29" s="1"/>
  <c r="N1559" i="29" s="1"/>
  <c r="N1560" i="29" s="1"/>
  <c r="N1561" i="29" s="1"/>
  <c r="N1562" i="29" s="1"/>
  <c r="N1563" i="29" s="1"/>
  <c r="N1564" i="29" s="1"/>
  <c r="N1565" i="29" s="1"/>
  <c r="N1566" i="29" s="1"/>
  <c r="N1567" i="29" s="1"/>
  <c r="N1568" i="29" s="1"/>
  <c r="N1569" i="29" s="1"/>
  <c r="N1570" i="29" s="1"/>
  <c r="N1571" i="29" s="1"/>
  <c r="N1572" i="29" s="1"/>
  <c r="AR1552" i="29"/>
  <c r="AR1553" i="29"/>
  <c r="AR1554" i="29"/>
  <c r="AR1555" i="29"/>
  <c r="AR1556" i="29"/>
  <c r="AR1581" i="29"/>
  <c r="AR1582" i="29"/>
  <c r="AR1583" i="29"/>
  <c r="AR1584" i="29"/>
  <c r="AR1585" i="29"/>
  <c r="AR1586" i="29"/>
  <c r="AR1587" i="29"/>
  <c r="AR1588" i="29"/>
  <c r="AR1589" i="29"/>
  <c r="AR1590" i="29"/>
  <c r="AR1591" i="29"/>
  <c r="E1604" i="29"/>
  <c r="F1604" i="29"/>
  <c r="F1605" i="29" s="1"/>
  <c r="F1606" i="29" s="1"/>
  <c r="F1607" i="29" s="1"/>
  <c r="F1608" i="29" s="1"/>
  <c r="F1609" i="29" s="1"/>
  <c r="F1610" i="29" s="1"/>
  <c r="F1611" i="29" s="1"/>
  <c r="F1612" i="29" s="1"/>
  <c r="F1613" i="29" s="1"/>
  <c r="F1614" i="29" s="1"/>
  <c r="F1615" i="29" s="1"/>
  <c r="F1616" i="29" s="1"/>
  <c r="F1617" i="29" s="1"/>
  <c r="F1618" i="29" s="1"/>
  <c r="F1619" i="29" s="1"/>
  <c r="F1620" i="29" s="1"/>
  <c r="F1621" i="29" s="1"/>
  <c r="F1622" i="29" s="1"/>
  <c r="F1623" i="29" s="1"/>
  <c r="F1624" i="29" s="1"/>
  <c r="F1625" i="29" s="1"/>
  <c r="F1626" i="29" s="1"/>
  <c r="G1604" i="29"/>
  <c r="G1605" i="29" s="1"/>
  <c r="G1606" i="29" s="1"/>
  <c r="G1607" i="29" s="1"/>
  <c r="G1608" i="29" s="1"/>
  <c r="G1609" i="29" s="1"/>
  <c r="G1610" i="29" s="1"/>
  <c r="G1611" i="29" s="1"/>
  <c r="G1612" i="29" s="1"/>
  <c r="G1613" i="29" s="1"/>
  <c r="G1614" i="29" s="1"/>
  <c r="G1615" i="29" s="1"/>
  <c r="G1616" i="29" s="1"/>
  <c r="G1617" i="29" s="1"/>
  <c r="G1618" i="29" s="1"/>
  <c r="G1619" i="29" s="1"/>
  <c r="G1620" i="29" s="1"/>
  <c r="G1621" i="29" s="1"/>
  <c r="G1622" i="29" s="1"/>
  <c r="G1623" i="29" s="1"/>
  <c r="G1624" i="29" s="1"/>
  <c r="G1625" i="29" s="1"/>
  <c r="G1626" i="29" s="1"/>
  <c r="H1604" i="29"/>
  <c r="H1605" i="29" s="1"/>
  <c r="H1606" i="29" s="1"/>
  <c r="H1607" i="29" s="1"/>
  <c r="H1608" i="29" s="1"/>
  <c r="H1609" i="29" s="1"/>
  <c r="H1610" i="29" s="1"/>
  <c r="H1611" i="29" s="1"/>
  <c r="H1612" i="29" s="1"/>
  <c r="H1613" i="29" s="1"/>
  <c r="H1614" i="29" s="1"/>
  <c r="H1615" i="29" s="1"/>
  <c r="H1616" i="29" s="1"/>
  <c r="H1617" i="29" s="1"/>
  <c r="H1618" i="29" s="1"/>
  <c r="H1619" i="29" s="1"/>
  <c r="H1620" i="29" s="1"/>
  <c r="H1621" i="29" s="1"/>
  <c r="H1622" i="29" s="1"/>
  <c r="H1623" i="29" s="1"/>
  <c r="H1624" i="29" s="1"/>
  <c r="H1625" i="29" s="1"/>
  <c r="H1626" i="29" s="1"/>
  <c r="I1604" i="29"/>
  <c r="I1605" i="29" s="1"/>
  <c r="I1606" i="29" s="1"/>
  <c r="I1607" i="29" s="1"/>
  <c r="I1608" i="29" s="1"/>
  <c r="I1609" i="29" s="1"/>
  <c r="I1610" i="29" s="1"/>
  <c r="I1611" i="29" s="1"/>
  <c r="I1612" i="29" s="1"/>
  <c r="I1613" i="29" s="1"/>
  <c r="I1614" i="29" s="1"/>
  <c r="I1615" i="29" s="1"/>
  <c r="I1616" i="29" s="1"/>
  <c r="I1617" i="29" s="1"/>
  <c r="I1618" i="29" s="1"/>
  <c r="I1619" i="29" s="1"/>
  <c r="I1620" i="29" s="1"/>
  <c r="I1621" i="29" s="1"/>
  <c r="I1622" i="29" s="1"/>
  <c r="I1623" i="29" s="1"/>
  <c r="I1624" i="29" s="1"/>
  <c r="I1625" i="29" s="1"/>
  <c r="I1626" i="29" s="1"/>
  <c r="J1604" i="29"/>
  <c r="J1605" i="29" s="1"/>
  <c r="J1606" i="29" s="1"/>
  <c r="J1607" i="29" s="1"/>
  <c r="J1608" i="29" s="1"/>
  <c r="J1609" i="29" s="1"/>
  <c r="J1610" i="29" s="1"/>
  <c r="J1611" i="29" s="1"/>
  <c r="J1612" i="29" s="1"/>
  <c r="J1613" i="29" s="1"/>
  <c r="J1614" i="29" s="1"/>
  <c r="J1615" i="29" s="1"/>
  <c r="J1616" i="29" s="1"/>
  <c r="J1617" i="29" s="1"/>
  <c r="J1618" i="29" s="1"/>
  <c r="J1619" i="29" s="1"/>
  <c r="J1620" i="29" s="1"/>
  <c r="J1621" i="29" s="1"/>
  <c r="J1622" i="29" s="1"/>
  <c r="J1623" i="29" s="1"/>
  <c r="J1624" i="29" s="1"/>
  <c r="J1625" i="29" s="1"/>
  <c r="J1626" i="29" s="1"/>
  <c r="K1604" i="29"/>
  <c r="K1605" i="29" s="1"/>
  <c r="K1606" i="29" s="1"/>
  <c r="K1607" i="29" s="1"/>
  <c r="K1608" i="29" s="1"/>
  <c r="K1609" i="29" s="1"/>
  <c r="K1610" i="29" s="1"/>
  <c r="K1611" i="29" s="1"/>
  <c r="K1612" i="29" s="1"/>
  <c r="K1613" i="29" s="1"/>
  <c r="K1614" i="29" s="1"/>
  <c r="K1615" i="29" s="1"/>
  <c r="K1616" i="29" s="1"/>
  <c r="K1617" i="29" s="1"/>
  <c r="K1618" i="29" s="1"/>
  <c r="K1619" i="29" s="1"/>
  <c r="K1620" i="29" s="1"/>
  <c r="K1621" i="29" s="1"/>
  <c r="K1622" i="29" s="1"/>
  <c r="K1623" i="29" s="1"/>
  <c r="K1624" i="29" s="1"/>
  <c r="K1625" i="29" s="1"/>
  <c r="K1626" i="29" s="1"/>
  <c r="L1604" i="29"/>
  <c r="L1605" i="29" s="1"/>
  <c r="L1606" i="29" s="1"/>
  <c r="L1607" i="29" s="1"/>
  <c r="L1608" i="29" s="1"/>
  <c r="L1609" i="29" s="1"/>
  <c r="L1610" i="29" s="1"/>
  <c r="L1611" i="29" s="1"/>
  <c r="L1612" i="29" s="1"/>
  <c r="L1613" i="29" s="1"/>
  <c r="L1614" i="29" s="1"/>
  <c r="L1615" i="29" s="1"/>
  <c r="L1616" i="29" s="1"/>
  <c r="L1617" i="29" s="1"/>
  <c r="L1618" i="29" s="1"/>
  <c r="L1619" i="29" s="1"/>
  <c r="L1620" i="29" s="1"/>
  <c r="L1621" i="29" s="1"/>
  <c r="L1622" i="29" s="1"/>
  <c r="L1623" i="29" s="1"/>
  <c r="L1624" i="29" s="1"/>
  <c r="L1625" i="29" s="1"/>
  <c r="L1626" i="29" s="1"/>
  <c r="M1604" i="29"/>
  <c r="N1604" i="29"/>
  <c r="N1605" i="29" s="1"/>
  <c r="N1606" i="29" s="1"/>
  <c r="N1607" i="29" s="1"/>
  <c r="N1608" i="29" s="1"/>
  <c r="N1609" i="29" s="1"/>
  <c r="N1610" i="29" s="1"/>
  <c r="N1611" i="29" s="1"/>
  <c r="N1612" i="29" s="1"/>
  <c r="N1613" i="29" s="1"/>
  <c r="N1614" i="29" s="1"/>
  <c r="N1615" i="29" s="1"/>
  <c r="N1616" i="29" s="1"/>
  <c r="N1617" i="29" s="1"/>
  <c r="N1618" i="29" s="1"/>
  <c r="N1619" i="29" s="1"/>
  <c r="N1620" i="29" s="1"/>
  <c r="N1621" i="29" s="1"/>
  <c r="N1622" i="29" s="1"/>
  <c r="N1623" i="29" s="1"/>
  <c r="N1624" i="29" s="1"/>
  <c r="N1625" i="29" s="1"/>
  <c r="N1626" i="29" s="1"/>
  <c r="O1604" i="29"/>
  <c r="O1605" i="29" s="1"/>
  <c r="O1606" i="29" s="1"/>
  <c r="O1607" i="29" s="1"/>
  <c r="O1608" i="29" s="1"/>
  <c r="O1609" i="29" s="1"/>
  <c r="O1610" i="29" s="1"/>
  <c r="O1611" i="29" s="1"/>
  <c r="O1612" i="29" s="1"/>
  <c r="O1613" i="29" s="1"/>
  <c r="O1614" i="29" s="1"/>
  <c r="O1615" i="29" s="1"/>
  <c r="O1616" i="29" s="1"/>
  <c r="O1617" i="29" s="1"/>
  <c r="O1618" i="29" s="1"/>
  <c r="O1619" i="29" s="1"/>
  <c r="O1620" i="29" s="1"/>
  <c r="O1621" i="29" s="1"/>
  <c r="O1622" i="29" s="1"/>
  <c r="O1623" i="29" s="1"/>
  <c r="O1624" i="29" s="1"/>
  <c r="O1625" i="29" s="1"/>
  <c r="O1626" i="29" s="1"/>
  <c r="P1604" i="29"/>
  <c r="P1605" i="29" s="1"/>
  <c r="P1606" i="29" s="1"/>
  <c r="P1607" i="29" s="1"/>
  <c r="P1608" i="29" s="1"/>
  <c r="P1609" i="29" s="1"/>
  <c r="P1610" i="29" s="1"/>
  <c r="P1611" i="29" s="1"/>
  <c r="P1612" i="29" s="1"/>
  <c r="P1613" i="29" s="1"/>
  <c r="P1614" i="29" s="1"/>
  <c r="P1615" i="29" s="1"/>
  <c r="P1616" i="29" s="1"/>
  <c r="P1617" i="29" s="1"/>
  <c r="P1618" i="29" s="1"/>
  <c r="P1619" i="29" s="1"/>
  <c r="P1620" i="29" s="1"/>
  <c r="P1621" i="29" s="1"/>
  <c r="P1622" i="29" s="1"/>
  <c r="P1623" i="29" s="1"/>
  <c r="P1624" i="29" s="1"/>
  <c r="P1625" i="29" s="1"/>
  <c r="P1626" i="29" s="1"/>
  <c r="E1605" i="29"/>
  <c r="E1606" i="29" s="1"/>
  <c r="E1607" i="29" s="1"/>
  <c r="E1608" i="29" s="1"/>
  <c r="E1609" i="29" s="1"/>
  <c r="E1610" i="29" s="1"/>
  <c r="E1611" i="29" s="1"/>
  <c r="E1612" i="29" s="1"/>
  <c r="E1613" i="29" s="1"/>
  <c r="E1614" i="29" s="1"/>
  <c r="E1615" i="29" s="1"/>
  <c r="E1616" i="29" s="1"/>
  <c r="E1617" i="29" s="1"/>
  <c r="E1618" i="29" s="1"/>
  <c r="E1619" i="29" s="1"/>
  <c r="E1620" i="29" s="1"/>
  <c r="E1621" i="29" s="1"/>
  <c r="E1622" i="29" s="1"/>
  <c r="E1623" i="29" s="1"/>
  <c r="E1624" i="29" s="1"/>
  <c r="E1625" i="29" s="1"/>
  <c r="E1626" i="29" s="1"/>
  <c r="M1605" i="29"/>
  <c r="M1606" i="29" s="1"/>
  <c r="M1607" i="29" s="1"/>
  <c r="M1608" i="29" s="1"/>
  <c r="M1609" i="29" s="1"/>
  <c r="M1610" i="29" s="1"/>
  <c r="M1611" i="29" s="1"/>
  <c r="M1612" i="29" s="1"/>
  <c r="M1613" i="29" s="1"/>
  <c r="M1614" i="29" s="1"/>
  <c r="M1615" i="29" s="1"/>
  <c r="M1616" i="29" s="1"/>
  <c r="M1617" i="29" s="1"/>
  <c r="M1618" i="29" s="1"/>
  <c r="M1619" i="29" s="1"/>
  <c r="M1620" i="29" s="1"/>
  <c r="M1621" i="29" s="1"/>
  <c r="M1622" i="29" s="1"/>
  <c r="M1623" i="29" s="1"/>
  <c r="M1624" i="29" s="1"/>
  <c r="M1625" i="29" s="1"/>
  <c r="M1626" i="29" s="1"/>
  <c r="AR1616" i="29"/>
  <c r="AR1617" i="29"/>
  <c r="AR1618" i="29"/>
  <c r="AR1619" i="29"/>
  <c r="AR1620" i="29"/>
  <c r="AR1621" i="29"/>
  <c r="AR1622" i="29"/>
  <c r="AR1623" i="29"/>
  <c r="AR1624" i="29"/>
  <c r="AR1625" i="29"/>
  <c r="AR1626" i="29"/>
  <c r="AR1651" i="29"/>
  <c r="AR1652" i="29"/>
  <c r="AR1653" i="29"/>
  <c r="AR1654" i="29"/>
  <c r="AR1655" i="29"/>
  <c r="AR1656" i="29"/>
  <c r="AR1657" i="29"/>
  <c r="E1658" i="29"/>
  <c r="E1659" i="29" s="1"/>
  <c r="E1660" i="29" s="1"/>
  <c r="E1661" i="29" s="1"/>
  <c r="E1662" i="29" s="1"/>
  <c r="E1663" i="29" s="1"/>
  <c r="E1664" i="29" s="1"/>
  <c r="E1665" i="29" s="1"/>
  <c r="E1666" i="29" s="1"/>
  <c r="E1667" i="29" s="1"/>
  <c r="E1668" i="29" s="1"/>
  <c r="E1669" i="29" s="1"/>
  <c r="E1670" i="29" s="1"/>
  <c r="E1671" i="29" s="1"/>
  <c r="E1672" i="29" s="1"/>
  <c r="E1673" i="29" s="1"/>
  <c r="E1674" i="29" s="1"/>
  <c r="E1675" i="29" s="1"/>
  <c r="E1676" i="29" s="1"/>
  <c r="E1677" i="29" s="1"/>
  <c r="E1678" i="29" s="1"/>
  <c r="E1679" i="29" s="1"/>
  <c r="E1680" i="29" s="1"/>
  <c r="F1658" i="29"/>
  <c r="G1658" i="29"/>
  <c r="G1659" i="29" s="1"/>
  <c r="G1660" i="29" s="1"/>
  <c r="G1661" i="29" s="1"/>
  <c r="G1662" i="29" s="1"/>
  <c r="G1663" i="29" s="1"/>
  <c r="G1664" i="29" s="1"/>
  <c r="G1665" i="29" s="1"/>
  <c r="G1666" i="29" s="1"/>
  <c r="G1667" i="29" s="1"/>
  <c r="G1668" i="29" s="1"/>
  <c r="G1669" i="29" s="1"/>
  <c r="G1670" i="29" s="1"/>
  <c r="G1671" i="29" s="1"/>
  <c r="G1672" i="29" s="1"/>
  <c r="G1673" i="29" s="1"/>
  <c r="G1674" i="29" s="1"/>
  <c r="G1675" i="29" s="1"/>
  <c r="G1676" i="29" s="1"/>
  <c r="G1677" i="29" s="1"/>
  <c r="G1678" i="29" s="1"/>
  <c r="G1679" i="29" s="1"/>
  <c r="G1680" i="29" s="1"/>
  <c r="H1658" i="29"/>
  <c r="H1659" i="29" s="1"/>
  <c r="H1660" i="29" s="1"/>
  <c r="H1661" i="29" s="1"/>
  <c r="H1662" i="29" s="1"/>
  <c r="H1663" i="29" s="1"/>
  <c r="H1664" i="29" s="1"/>
  <c r="H1665" i="29" s="1"/>
  <c r="H1666" i="29" s="1"/>
  <c r="H1667" i="29" s="1"/>
  <c r="H1668" i="29" s="1"/>
  <c r="H1669" i="29" s="1"/>
  <c r="H1670" i="29" s="1"/>
  <c r="H1671" i="29" s="1"/>
  <c r="H1672" i="29" s="1"/>
  <c r="H1673" i="29" s="1"/>
  <c r="H1674" i="29" s="1"/>
  <c r="H1675" i="29" s="1"/>
  <c r="H1676" i="29" s="1"/>
  <c r="H1677" i="29" s="1"/>
  <c r="H1678" i="29" s="1"/>
  <c r="H1679" i="29" s="1"/>
  <c r="H1680" i="29" s="1"/>
  <c r="I1658" i="29"/>
  <c r="I1659" i="29" s="1"/>
  <c r="I1660" i="29" s="1"/>
  <c r="I1661" i="29" s="1"/>
  <c r="I1662" i="29" s="1"/>
  <c r="I1663" i="29" s="1"/>
  <c r="I1664" i="29" s="1"/>
  <c r="I1665" i="29" s="1"/>
  <c r="I1666" i="29" s="1"/>
  <c r="I1667" i="29" s="1"/>
  <c r="I1668" i="29" s="1"/>
  <c r="I1669" i="29" s="1"/>
  <c r="I1670" i="29" s="1"/>
  <c r="I1671" i="29" s="1"/>
  <c r="I1672" i="29" s="1"/>
  <c r="I1673" i="29" s="1"/>
  <c r="I1674" i="29" s="1"/>
  <c r="I1675" i="29" s="1"/>
  <c r="I1676" i="29" s="1"/>
  <c r="I1677" i="29" s="1"/>
  <c r="I1678" i="29" s="1"/>
  <c r="I1679" i="29" s="1"/>
  <c r="I1680" i="29" s="1"/>
  <c r="J1658" i="29"/>
  <c r="K1658" i="29"/>
  <c r="K1659" i="29" s="1"/>
  <c r="K1660" i="29" s="1"/>
  <c r="K1661" i="29" s="1"/>
  <c r="K1662" i="29" s="1"/>
  <c r="K1663" i="29" s="1"/>
  <c r="K1664" i="29" s="1"/>
  <c r="K1665" i="29" s="1"/>
  <c r="K1666" i="29" s="1"/>
  <c r="K1667" i="29" s="1"/>
  <c r="K1668" i="29" s="1"/>
  <c r="K1669" i="29" s="1"/>
  <c r="K1670" i="29" s="1"/>
  <c r="K1671" i="29" s="1"/>
  <c r="K1672" i="29" s="1"/>
  <c r="K1673" i="29" s="1"/>
  <c r="K1674" i="29" s="1"/>
  <c r="K1675" i="29" s="1"/>
  <c r="K1676" i="29" s="1"/>
  <c r="K1677" i="29" s="1"/>
  <c r="K1678" i="29" s="1"/>
  <c r="K1679" i="29" s="1"/>
  <c r="K1680" i="29" s="1"/>
  <c r="L1658" i="29"/>
  <c r="L1659" i="29" s="1"/>
  <c r="L1660" i="29" s="1"/>
  <c r="L1661" i="29" s="1"/>
  <c r="L1662" i="29" s="1"/>
  <c r="L1663" i="29" s="1"/>
  <c r="L1664" i="29" s="1"/>
  <c r="L1665" i="29" s="1"/>
  <c r="L1666" i="29" s="1"/>
  <c r="L1667" i="29" s="1"/>
  <c r="L1668" i="29" s="1"/>
  <c r="L1669" i="29" s="1"/>
  <c r="L1670" i="29" s="1"/>
  <c r="L1671" i="29" s="1"/>
  <c r="L1672" i="29" s="1"/>
  <c r="L1673" i="29" s="1"/>
  <c r="L1674" i="29" s="1"/>
  <c r="L1675" i="29" s="1"/>
  <c r="L1676" i="29" s="1"/>
  <c r="L1677" i="29" s="1"/>
  <c r="L1678" i="29" s="1"/>
  <c r="L1679" i="29" s="1"/>
  <c r="L1680" i="29" s="1"/>
  <c r="M1658" i="29"/>
  <c r="M1659" i="29" s="1"/>
  <c r="M1660" i="29" s="1"/>
  <c r="M1661" i="29" s="1"/>
  <c r="M1662" i="29" s="1"/>
  <c r="M1663" i="29" s="1"/>
  <c r="M1664" i="29" s="1"/>
  <c r="M1665" i="29" s="1"/>
  <c r="M1666" i="29" s="1"/>
  <c r="M1667" i="29" s="1"/>
  <c r="M1668" i="29" s="1"/>
  <c r="M1669" i="29" s="1"/>
  <c r="M1670" i="29" s="1"/>
  <c r="M1671" i="29" s="1"/>
  <c r="M1672" i="29" s="1"/>
  <c r="M1673" i="29" s="1"/>
  <c r="M1674" i="29" s="1"/>
  <c r="M1675" i="29" s="1"/>
  <c r="M1676" i="29" s="1"/>
  <c r="M1677" i="29" s="1"/>
  <c r="M1678" i="29" s="1"/>
  <c r="M1679" i="29" s="1"/>
  <c r="M1680" i="29" s="1"/>
  <c r="N1658" i="29"/>
  <c r="O1658" i="29"/>
  <c r="O1659" i="29" s="1"/>
  <c r="O1660" i="29" s="1"/>
  <c r="O1661" i="29" s="1"/>
  <c r="O1662" i="29" s="1"/>
  <c r="O1663" i="29" s="1"/>
  <c r="O1664" i="29" s="1"/>
  <c r="O1665" i="29" s="1"/>
  <c r="O1666" i="29" s="1"/>
  <c r="O1667" i="29" s="1"/>
  <c r="O1668" i="29" s="1"/>
  <c r="O1669" i="29" s="1"/>
  <c r="O1670" i="29" s="1"/>
  <c r="O1671" i="29" s="1"/>
  <c r="O1672" i="29" s="1"/>
  <c r="O1673" i="29" s="1"/>
  <c r="O1674" i="29" s="1"/>
  <c r="O1675" i="29" s="1"/>
  <c r="O1676" i="29" s="1"/>
  <c r="O1677" i="29" s="1"/>
  <c r="O1678" i="29" s="1"/>
  <c r="O1679" i="29" s="1"/>
  <c r="O1680" i="29" s="1"/>
  <c r="P1658" i="29"/>
  <c r="P1659" i="29" s="1"/>
  <c r="P1660" i="29" s="1"/>
  <c r="P1661" i="29" s="1"/>
  <c r="P1662" i="29" s="1"/>
  <c r="P1663" i="29" s="1"/>
  <c r="P1664" i="29" s="1"/>
  <c r="P1665" i="29" s="1"/>
  <c r="P1666" i="29" s="1"/>
  <c r="P1667" i="29" s="1"/>
  <c r="P1668" i="29" s="1"/>
  <c r="P1669" i="29" s="1"/>
  <c r="P1670" i="29" s="1"/>
  <c r="P1671" i="29" s="1"/>
  <c r="P1672" i="29" s="1"/>
  <c r="P1673" i="29" s="1"/>
  <c r="P1674" i="29" s="1"/>
  <c r="P1675" i="29" s="1"/>
  <c r="P1676" i="29" s="1"/>
  <c r="P1677" i="29" s="1"/>
  <c r="P1678" i="29" s="1"/>
  <c r="P1679" i="29" s="1"/>
  <c r="P1680" i="29" s="1"/>
  <c r="AR1658" i="29"/>
  <c r="F1659" i="29"/>
  <c r="F1660" i="29" s="1"/>
  <c r="F1661" i="29" s="1"/>
  <c r="F1662" i="29" s="1"/>
  <c r="F1663" i="29" s="1"/>
  <c r="F1664" i="29" s="1"/>
  <c r="F1665" i="29" s="1"/>
  <c r="F1666" i="29" s="1"/>
  <c r="F1667" i="29" s="1"/>
  <c r="F1668" i="29" s="1"/>
  <c r="F1669" i="29" s="1"/>
  <c r="F1670" i="29" s="1"/>
  <c r="F1671" i="29" s="1"/>
  <c r="F1672" i="29" s="1"/>
  <c r="F1673" i="29" s="1"/>
  <c r="F1674" i="29" s="1"/>
  <c r="F1675" i="29" s="1"/>
  <c r="F1676" i="29" s="1"/>
  <c r="F1677" i="29" s="1"/>
  <c r="F1678" i="29" s="1"/>
  <c r="F1679" i="29" s="1"/>
  <c r="F1680" i="29" s="1"/>
  <c r="J1659" i="29"/>
  <c r="J1660" i="29" s="1"/>
  <c r="J1661" i="29" s="1"/>
  <c r="J1662" i="29" s="1"/>
  <c r="J1663" i="29" s="1"/>
  <c r="J1664" i="29" s="1"/>
  <c r="J1665" i="29" s="1"/>
  <c r="J1666" i="29" s="1"/>
  <c r="J1667" i="29" s="1"/>
  <c r="J1668" i="29" s="1"/>
  <c r="J1669" i="29" s="1"/>
  <c r="J1670" i="29" s="1"/>
  <c r="J1671" i="29" s="1"/>
  <c r="J1672" i="29" s="1"/>
  <c r="J1673" i="29" s="1"/>
  <c r="J1674" i="29" s="1"/>
  <c r="J1675" i="29" s="1"/>
  <c r="J1676" i="29" s="1"/>
  <c r="J1677" i="29" s="1"/>
  <c r="J1678" i="29" s="1"/>
  <c r="J1679" i="29" s="1"/>
  <c r="J1680" i="29" s="1"/>
  <c r="N1659" i="29"/>
  <c r="N1660" i="29" s="1"/>
  <c r="N1661" i="29" s="1"/>
  <c r="N1662" i="29" s="1"/>
  <c r="N1663" i="29" s="1"/>
  <c r="N1664" i="29" s="1"/>
  <c r="N1665" i="29" s="1"/>
  <c r="N1666" i="29" s="1"/>
  <c r="N1667" i="29" s="1"/>
  <c r="N1668" i="29" s="1"/>
  <c r="N1669" i="29" s="1"/>
  <c r="N1670" i="29" s="1"/>
  <c r="N1671" i="29" s="1"/>
  <c r="N1672" i="29" s="1"/>
  <c r="N1673" i="29" s="1"/>
  <c r="N1674" i="29" s="1"/>
  <c r="N1675" i="29" s="1"/>
  <c r="N1676" i="29" s="1"/>
  <c r="N1677" i="29" s="1"/>
  <c r="N1678" i="29" s="1"/>
  <c r="N1679" i="29" s="1"/>
  <c r="N1680" i="29" s="1"/>
  <c r="AR1659" i="29"/>
  <c r="AR1660" i="29"/>
  <c r="AR1661" i="29"/>
  <c r="AR1686" i="29"/>
  <c r="AR1687" i="29"/>
  <c r="AR1688" i="29"/>
  <c r="AR1689" i="29"/>
  <c r="AR1690" i="29"/>
  <c r="AR1691" i="29"/>
  <c r="AR1692" i="29"/>
  <c r="AR1693" i="29"/>
  <c r="AR1694" i="29"/>
  <c r="AR1695" i="29"/>
  <c r="AR1696" i="29"/>
  <c r="E1712" i="29"/>
  <c r="E1713" i="29" s="1"/>
  <c r="E1714" i="29" s="1"/>
  <c r="E1715" i="29" s="1"/>
  <c r="E1716" i="29" s="1"/>
  <c r="E1717" i="29" s="1"/>
  <c r="E1718" i="29" s="1"/>
  <c r="E1719" i="29" s="1"/>
  <c r="E1720" i="29" s="1"/>
  <c r="E1721" i="29" s="1"/>
  <c r="E1722" i="29" s="1"/>
  <c r="E1723" i="29" s="1"/>
  <c r="E1724" i="29" s="1"/>
  <c r="E1725" i="29" s="1"/>
  <c r="E1726" i="29" s="1"/>
  <c r="E1727" i="29" s="1"/>
  <c r="E1728" i="29" s="1"/>
  <c r="E1729" i="29" s="1"/>
  <c r="E1730" i="29" s="1"/>
  <c r="E1731" i="29" s="1"/>
  <c r="E1732" i="29" s="1"/>
  <c r="E1733" i="29" s="1"/>
  <c r="E1734" i="29" s="1"/>
  <c r="F1712" i="29"/>
  <c r="F1713" i="29" s="1"/>
  <c r="F1714" i="29" s="1"/>
  <c r="F1715" i="29" s="1"/>
  <c r="F1716" i="29" s="1"/>
  <c r="F1717" i="29" s="1"/>
  <c r="F1718" i="29" s="1"/>
  <c r="F1719" i="29" s="1"/>
  <c r="F1720" i="29" s="1"/>
  <c r="F1721" i="29" s="1"/>
  <c r="F1722" i="29" s="1"/>
  <c r="F1723" i="29" s="1"/>
  <c r="F1724" i="29" s="1"/>
  <c r="F1725" i="29" s="1"/>
  <c r="F1726" i="29" s="1"/>
  <c r="F1727" i="29" s="1"/>
  <c r="F1728" i="29" s="1"/>
  <c r="F1729" i="29" s="1"/>
  <c r="F1730" i="29" s="1"/>
  <c r="F1731" i="29" s="1"/>
  <c r="F1732" i="29" s="1"/>
  <c r="F1733" i="29" s="1"/>
  <c r="F1734" i="29" s="1"/>
  <c r="G1712" i="29"/>
  <c r="G1713" i="29" s="1"/>
  <c r="G1714" i="29" s="1"/>
  <c r="G1715" i="29" s="1"/>
  <c r="G1716" i="29" s="1"/>
  <c r="G1717" i="29" s="1"/>
  <c r="G1718" i="29" s="1"/>
  <c r="G1719" i="29" s="1"/>
  <c r="G1720" i="29" s="1"/>
  <c r="G1721" i="29" s="1"/>
  <c r="G1722" i="29" s="1"/>
  <c r="G1723" i="29" s="1"/>
  <c r="G1724" i="29" s="1"/>
  <c r="G1725" i="29" s="1"/>
  <c r="G1726" i="29" s="1"/>
  <c r="G1727" i="29" s="1"/>
  <c r="G1728" i="29" s="1"/>
  <c r="G1729" i="29" s="1"/>
  <c r="G1730" i="29" s="1"/>
  <c r="G1731" i="29" s="1"/>
  <c r="G1732" i="29" s="1"/>
  <c r="G1733" i="29" s="1"/>
  <c r="G1734" i="29" s="1"/>
  <c r="H1712" i="29"/>
  <c r="H1713" i="29" s="1"/>
  <c r="H1714" i="29" s="1"/>
  <c r="H1715" i="29" s="1"/>
  <c r="H1716" i="29" s="1"/>
  <c r="H1717" i="29" s="1"/>
  <c r="H1718" i="29" s="1"/>
  <c r="H1719" i="29" s="1"/>
  <c r="H1720" i="29" s="1"/>
  <c r="H1721" i="29" s="1"/>
  <c r="H1722" i="29" s="1"/>
  <c r="H1723" i="29" s="1"/>
  <c r="H1724" i="29" s="1"/>
  <c r="H1725" i="29" s="1"/>
  <c r="H1726" i="29" s="1"/>
  <c r="H1727" i="29" s="1"/>
  <c r="H1728" i="29" s="1"/>
  <c r="H1729" i="29" s="1"/>
  <c r="H1730" i="29" s="1"/>
  <c r="H1731" i="29" s="1"/>
  <c r="H1732" i="29" s="1"/>
  <c r="H1733" i="29" s="1"/>
  <c r="H1734" i="29" s="1"/>
  <c r="I1712" i="29"/>
  <c r="I1713" i="29" s="1"/>
  <c r="I1714" i="29" s="1"/>
  <c r="I1715" i="29" s="1"/>
  <c r="I1716" i="29" s="1"/>
  <c r="I1717" i="29" s="1"/>
  <c r="I1718" i="29" s="1"/>
  <c r="I1719" i="29" s="1"/>
  <c r="I1720" i="29" s="1"/>
  <c r="I1721" i="29" s="1"/>
  <c r="I1722" i="29" s="1"/>
  <c r="I1723" i="29" s="1"/>
  <c r="I1724" i="29" s="1"/>
  <c r="I1725" i="29" s="1"/>
  <c r="I1726" i="29" s="1"/>
  <c r="I1727" i="29" s="1"/>
  <c r="I1728" i="29" s="1"/>
  <c r="I1729" i="29" s="1"/>
  <c r="I1730" i="29" s="1"/>
  <c r="I1731" i="29" s="1"/>
  <c r="I1732" i="29" s="1"/>
  <c r="I1733" i="29" s="1"/>
  <c r="I1734" i="29" s="1"/>
  <c r="J1712" i="29"/>
  <c r="J1713" i="29" s="1"/>
  <c r="J1714" i="29" s="1"/>
  <c r="J1715" i="29" s="1"/>
  <c r="J1716" i="29" s="1"/>
  <c r="J1717" i="29" s="1"/>
  <c r="J1718" i="29" s="1"/>
  <c r="J1719" i="29" s="1"/>
  <c r="J1720" i="29" s="1"/>
  <c r="J1721" i="29" s="1"/>
  <c r="J1722" i="29" s="1"/>
  <c r="J1723" i="29" s="1"/>
  <c r="J1724" i="29" s="1"/>
  <c r="J1725" i="29" s="1"/>
  <c r="J1726" i="29" s="1"/>
  <c r="J1727" i="29" s="1"/>
  <c r="J1728" i="29" s="1"/>
  <c r="J1729" i="29" s="1"/>
  <c r="J1730" i="29" s="1"/>
  <c r="J1731" i="29" s="1"/>
  <c r="J1732" i="29" s="1"/>
  <c r="J1733" i="29" s="1"/>
  <c r="J1734" i="29" s="1"/>
  <c r="K1712" i="29"/>
  <c r="K1713" i="29" s="1"/>
  <c r="K1714" i="29" s="1"/>
  <c r="K1715" i="29" s="1"/>
  <c r="K1716" i="29" s="1"/>
  <c r="K1717" i="29" s="1"/>
  <c r="K1718" i="29" s="1"/>
  <c r="K1719" i="29" s="1"/>
  <c r="K1720" i="29" s="1"/>
  <c r="K1721" i="29" s="1"/>
  <c r="K1722" i="29" s="1"/>
  <c r="K1723" i="29" s="1"/>
  <c r="K1724" i="29" s="1"/>
  <c r="K1725" i="29" s="1"/>
  <c r="K1726" i="29" s="1"/>
  <c r="K1727" i="29" s="1"/>
  <c r="K1728" i="29" s="1"/>
  <c r="K1729" i="29" s="1"/>
  <c r="K1730" i="29" s="1"/>
  <c r="K1731" i="29" s="1"/>
  <c r="K1732" i="29" s="1"/>
  <c r="K1733" i="29" s="1"/>
  <c r="K1734" i="29" s="1"/>
  <c r="L1712" i="29"/>
  <c r="L1713" i="29" s="1"/>
  <c r="L1714" i="29" s="1"/>
  <c r="L1715" i="29" s="1"/>
  <c r="L1716" i="29" s="1"/>
  <c r="L1717" i="29" s="1"/>
  <c r="L1718" i="29" s="1"/>
  <c r="L1719" i="29" s="1"/>
  <c r="L1720" i="29" s="1"/>
  <c r="L1721" i="29" s="1"/>
  <c r="L1722" i="29" s="1"/>
  <c r="L1723" i="29" s="1"/>
  <c r="L1724" i="29" s="1"/>
  <c r="L1725" i="29" s="1"/>
  <c r="L1726" i="29" s="1"/>
  <c r="L1727" i="29" s="1"/>
  <c r="L1728" i="29" s="1"/>
  <c r="L1729" i="29" s="1"/>
  <c r="L1730" i="29" s="1"/>
  <c r="L1731" i="29" s="1"/>
  <c r="L1732" i="29" s="1"/>
  <c r="L1733" i="29" s="1"/>
  <c r="L1734" i="29" s="1"/>
  <c r="M1712" i="29"/>
  <c r="M1713" i="29" s="1"/>
  <c r="M1714" i="29" s="1"/>
  <c r="M1715" i="29" s="1"/>
  <c r="M1716" i="29" s="1"/>
  <c r="M1717" i="29" s="1"/>
  <c r="M1718" i="29" s="1"/>
  <c r="M1719" i="29" s="1"/>
  <c r="M1720" i="29" s="1"/>
  <c r="M1721" i="29" s="1"/>
  <c r="M1722" i="29" s="1"/>
  <c r="M1723" i="29" s="1"/>
  <c r="M1724" i="29" s="1"/>
  <c r="M1725" i="29" s="1"/>
  <c r="M1726" i="29" s="1"/>
  <c r="M1727" i="29" s="1"/>
  <c r="M1728" i="29" s="1"/>
  <c r="M1729" i="29" s="1"/>
  <c r="M1730" i="29" s="1"/>
  <c r="M1731" i="29" s="1"/>
  <c r="M1732" i="29" s="1"/>
  <c r="M1733" i="29" s="1"/>
  <c r="M1734" i="29" s="1"/>
  <c r="N1712" i="29"/>
  <c r="N1713" i="29" s="1"/>
  <c r="N1714" i="29" s="1"/>
  <c r="N1715" i="29" s="1"/>
  <c r="N1716" i="29" s="1"/>
  <c r="N1717" i="29" s="1"/>
  <c r="N1718" i="29" s="1"/>
  <c r="N1719" i="29" s="1"/>
  <c r="N1720" i="29" s="1"/>
  <c r="N1721" i="29" s="1"/>
  <c r="N1722" i="29" s="1"/>
  <c r="N1723" i="29" s="1"/>
  <c r="N1724" i="29" s="1"/>
  <c r="N1725" i="29" s="1"/>
  <c r="N1726" i="29" s="1"/>
  <c r="N1727" i="29" s="1"/>
  <c r="N1728" i="29" s="1"/>
  <c r="N1729" i="29" s="1"/>
  <c r="N1730" i="29" s="1"/>
  <c r="N1731" i="29" s="1"/>
  <c r="N1732" i="29" s="1"/>
  <c r="N1733" i="29" s="1"/>
  <c r="N1734" i="29" s="1"/>
  <c r="O1712" i="29"/>
  <c r="O1713" i="29" s="1"/>
  <c r="O1714" i="29" s="1"/>
  <c r="O1715" i="29" s="1"/>
  <c r="O1716" i="29" s="1"/>
  <c r="O1717" i="29" s="1"/>
  <c r="O1718" i="29" s="1"/>
  <c r="O1719" i="29" s="1"/>
  <c r="O1720" i="29" s="1"/>
  <c r="O1721" i="29" s="1"/>
  <c r="O1722" i="29" s="1"/>
  <c r="O1723" i="29" s="1"/>
  <c r="O1724" i="29" s="1"/>
  <c r="O1725" i="29" s="1"/>
  <c r="O1726" i="29" s="1"/>
  <c r="O1727" i="29" s="1"/>
  <c r="O1728" i="29" s="1"/>
  <c r="O1729" i="29" s="1"/>
  <c r="O1730" i="29" s="1"/>
  <c r="O1731" i="29" s="1"/>
  <c r="O1732" i="29" s="1"/>
  <c r="O1733" i="29" s="1"/>
  <c r="O1734" i="29" s="1"/>
  <c r="P1712" i="29"/>
  <c r="P1713" i="29" s="1"/>
  <c r="P1714" i="29" s="1"/>
  <c r="P1715" i="29" s="1"/>
  <c r="P1716" i="29" s="1"/>
  <c r="P1717" i="29" s="1"/>
  <c r="P1718" i="29" s="1"/>
  <c r="P1719" i="29" s="1"/>
  <c r="P1720" i="29" s="1"/>
  <c r="P1721" i="29" s="1"/>
  <c r="P1722" i="29" s="1"/>
  <c r="P1723" i="29" s="1"/>
  <c r="P1724" i="29" s="1"/>
  <c r="P1725" i="29" s="1"/>
  <c r="P1726" i="29" s="1"/>
  <c r="P1727" i="29" s="1"/>
  <c r="P1728" i="29" s="1"/>
  <c r="P1729" i="29" s="1"/>
  <c r="P1730" i="29" s="1"/>
  <c r="P1731" i="29" s="1"/>
  <c r="P1732" i="29" s="1"/>
  <c r="P1733" i="29" s="1"/>
  <c r="P1734" i="29" s="1"/>
  <c r="AR1721" i="29"/>
  <c r="AR1722" i="29"/>
  <c r="AR1723" i="29"/>
  <c r="AR1724" i="29"/>
  <c r="AR1725" i="29"/>
  <c r="AR1726" i="29"/>
  <c r="AR1727" i="29"/>
  <c r="AR1728" i="29"/>
  <c r="AR1729" i="29"/>
  <c r="AR1730" i="29"/>
  <c r="AR1731" i="29"/>
  <c r="AR1756" i="29"/>
  <c r="AR1757" i="29"/>
  <c r="AR1758" i="29"/>
  <c r="AR1759" i="29"/>
  <c r="AR1760" i="29"/>
  <c r="AR1761" i="29"/>
  <c r="AR1762" i="29"/>
  <c r="AR1763" i="29"/>
  <c r="AR1764" i="29"/>
  <c r="AR1765" i="29"/>
  <c r="E1766" i="29"/>
  <c r="E1767" i="29" s="1"/>
  <c r="E1768" i="29" s="1"/>
  <c r="E1769" i="29" s="1"/>
  <c r="E1770" i="29" s="1"/>
  <c r="E1771" i="29" s="1"/>
  <c r="E1772" i="29" s="1"/>
  <c r="E1773" i="29" s="1"/>
  <c r="E1774" i="29" s="1"/>
  <c r="E1775" i="29" s="1"/>
  <c r="E1776" i="29" s="1"/>
  <c r="E1777" i="29" s="1"/>
  <c r="E1778" i="29" s="1"/>
  <c r="E1779" i="29" s="1"/>
  <c r="E1780" i="29" s="1"/>
  <c r="E1781" i="29" s="1"/>
  <c r="E1782" i="29" s="1"/>
  <c r="E1783" i="29" s="1"/>
  <c r="E1784" i="29" s="1"/>
  <c r="E1785" i="29" s="1"/>
  <c r="E1786" i="29" s="1"/>
  <c r="E1787" i="29" s="1"/>
  <c r="E1788" i="29" s="1"/>
  <c r="F1766" i="29"/>
  <c r="G1766" i="29"/>
  <c r="G1767" i="29" s="1"/>
  <c r="G1768" i="29" s="1"/>
  <c r="G1769" i="29" s="1"/>
  <c r="G1770" i="29" s="1"/>
  <c r="G1771" i="29" s="1"/>
  <c r="G1772" i="29" s="1"/>
  <c r="G1773" i="29" s="1"/>
  <c r="G1774" i="29" s="1"/>
  <c r="G1775" i="29" s="1"/>
  <c r="G1776" i="29" s="1"/>
  <c r="G1777" i="29" s="1"/>
  <c r="G1778" i="29" s="1"/>
  <c r="G1779" i="29" s="1"/>
  <c r="G1780" i="29" s="1"/>
  <c r="G1781" i="29" s="1"/>
  <c r="G1782" i="29" s="1"/>
  <c r="G1783" i="29" s="1"/>
  <c r="G1784" i="29" s="1"/>
  <c r="G1785" i="29" s="1"/>
  <c r="G1786" i="29" s="1"/>
  <c r="G1787" i="29" s="1"/>
  <c r="G1788" i="29" s="1"/>
  <c r="H1766" i="29"/>
  <c r="H1767" i="29" s="1"/>
  <c r="H1768" i="29" s="1"/>
  <c r="H1769" i="29" s="1"/>
  <c r="H1770" i="29" s="1"/>
  <c r="H1771" i="29" s="1"/>
  <c r="H1772" i="29" s="1"/>
  <c r="H1773" i="29" s="1"/>
  <c r="H1774" i="29" s="1"/>
  <c r="H1775" i="29" s="1"/>
  <c r="H1776" i="29" s="1"/>
  <c r="H1777" i="29" s="1"/>
  <c r="H1778" i="29" s="1"/>
  <c r="H1779" i="29" s="1"/>
  <c r="H1780" i="29" s="1"/>
  <c r="H1781" i="29" s="1"/>
  <c r="H1782" i="29" s="1"/>
  <c r="H1783" i="29" s="1"/>
  <c r="H1784" i="29" s="1"/>
  <c r="H1785" i="29" s="1"/>
  <c r="H1786" i="29" s="1"/>
  <c r="H1787" i="29" s="1"/>
  <c r="H1788" i="29" s="1"/>
  <c r="I1766" i="29"/>
  <c r="I1767" i="29" s="1"/>
  <c r="I1768" i="29" s="1"/>
  <c r="I1769" i="29" s="1"/>
  <c r="I1770" i="29" s="1"/>
  <c r="I1771" i="29" s="1"/>
  <c r="I1772" i="29" s="1"/>
  <c r="I1773" i="29" s="1"/>
  <c r="I1774" i="29" s="1"/>
  <c r="I1775" i="29" s="1"/>
  <c r="I1776" i="29" s="1"/>
  <c r="I1777" i="29" s="1"/>
  <c r="I1778" i="29" s="1"/>
  <c r="I1779" i="29" s="1"/>
  <c r="I1780" i="29" s="1"/>
  <c r="I1781" i="29" s="1"/>
  <c r="I1782" i="29" s="1"/>
  <c r="I1783" i="29" s="1"/>
  <c r="I1784" i="29" s="1"/>
  <c r="I1785" i="29" s="1"/>
  <c r="I1786" i="29" s="1"/>
  <c r="I1787" i="29" s="1"/>
  <c r="I1788" i="29" s="1"/>
  <c r="J1766" i="29"/>
  <c r="J1767" i="29" s="1"/>
  <c r="J1768" i="29" s="1"/>
  <c r="J1769" i="29" s="1"/>
  <c r="J1770" i="29" s="1"/>
  <c r="J1771" i="29" s="1"/>
  <c r="J1772" i="29" s="1"/>
  <c r="J1773" i="29" s="1"/>
  <c r="J1774" i="29" s="1"/>
  <c r="J1775" i="29" s="1"/>
  <c r="J1776" i="29" s="1"/>
  <c r="J1777" i="29" s="1"/>
  <c r="J1778" i="29" s="1"/>
  <c r="J1779" i="29" s="1"/>
  <c r="J1780" i="29" s="1"/>
  <c r="J1781" i="29" s="1"/>
  <c r="J1782" i="29" s="1"/>
  <c r="J1783" i="29" s="1"/>
  <c r="J1784" i="29" s="1"/>
  <c r="J1785" i="29" s="1"/>
  <c r="J1786" i="29" s="1"/>
  <c r="J1787" i="29" s="1"/>
  <c r="J1788" i="29" s="1"/>
  <c r="K1766" i="29"/>
  <c r="K1767" i="29" s="1"/>
  <c r="K1768" i="29" s="1"/>
  <c r="K1769" i="29" s="1"/>
  <c r="K1770" i="29" s="1"/>
  <c r="K1771" i="29" s="1"/>
  <c r="K1772" i="29" s="1"/>
  <c r="K1773" i="29" s="1"/>
  <c r="K1774" i="29" s="1"/>
  <c r="K1775" i="29" s="1"/>
  <c r="K1776" i="29" s="1"/>
  <c r="K1777" i="29" s="1"/>
  <c r="K1778" i="29" s="1"/>
  <c r="K1779" i="29" s="1"/>
  <c r="K1780" i="29" s="1"/>
  <c r="K1781" i="29" s="1"/>
  <c r="K1782" i="29" s="1"/>
  <c r="K1783" i="29" s="1"/>
  <c r="K1784" i="29" s="1"/>
  <c r="K1785" i="29" s="1"/>
  <c r="K1786" i="29" s="1"/>
  <c r="K1787" i="29" s="1"/>
  <c r="K1788" i="29" s="1"/>
  <c r="L1766" i="29"/>
  <c r="L1767" i="29" s="1"/>
  <c r="L1768" i="29" s="1"/>
  <c r="L1769" i="29" s="1"/>
  <c r="L1770" i="29" s="1"/>
  <c r="L1771" i="29" s="1"/>
  <c r="L1772" i="29" s="1"/>
  <c r="L1773" i="29" s="1"/>
  <c r="L1774" i="29" s="1"/>
  <c r="L1775" i="29" s="1"/>
  <c r="L1776" i="29" s="1"/>
  <c r="L1777" i="29" s="1"/>
  <c r="L1778" i="29" s="1"/>
  <c r="L1779" i="29" s="1"/>
  <c r="L1780" i="29" s="1"/>
  <c r="L1781" i="29" s="1"/>
  <c r="L1782" i="29" s="1"/>
  <c r="L1783" i="29" s="1"/>
  <c r="L1784" i="29" s="1"/>
  <c r="L1785" i="29" s="1"/>
  <c r="L1786" i="29" s="1"/>
  <c r="L1787" i="29" s="1"/>
  <c r="L1788" i="29" s="1"/>
  <c r="M1766" i="29"/>
  <c r="M1767" i="29" s="1"/>
  <c r="M1768" i="29" s="1"/>
  <c r="M1769" i="29" s="1"/>
  <c r="M1770" i="29" s="1"/>
  <c r="M1771" i="29" s="1"/>
  <c r="M1772" i="29" s="1"/>
  <c r="M1773" i="29" s="1"/>
  <c r="M1774" i="29" s="1"/>
  <c r="M1775" i="29" s="1"/>
  <c r="M1776" i="29" s="1"/>
  <c r="M1777" i="29" s="1"/>
  <c r="M1778" i="29" s="1"/>
  <c r="M1779" i="29" s="1"/>
  <c r="M1780" i="29" s="1"/>
  <c r="M1781" i="29" s="1"/>
  <c r="M1782" i="29" s="1"/>
  <c r="M1783" i="29" s="1"/>
  <c r="M1784" i="29" s="1"/>
  <c r="M1785" i="29" s="1"/>
  <c r="M1786" i="29" s="1"/>
  <c r="M1787" i="29" s="1"/>
  <c r="M1788" i="29" s="1"/>
  <c r="N1766" i="29"/>
  <c r="N1767" i="29" s="1"/>
  <c r="N1768" i="29" s="1"/>
  <c r="N1769" i="29" s="1"/>
  <c r="N1770" i="29" s="1"/>
  <c r="N1771" i="29" s="1"/>
  <c r="N1772" i="29" s="1"/>
  <c r="N1773" i="29" s="1"/>
  <c r="N1774" i="29" s="1"/>
  <c r="N1775" i="29" s="1"/>
  <c r="N1776" i="29" s="1"/>
  <c r="N1777" i="29" s="1"/>
  <c r="N1778" i="29" s="1"/>
  <c r="N1779" i="29" s="1"/>
  <c r="N1780" i="29" s="1"/>
  <c r="N1781" i="29" s="1"/>
  <c r="N1782" i="29" s="1"/>
  <c r="N1783" i="29" s="1"/>
  <c r="N1784" i="29" s="1"/>
  <c r="N1785" i="29" s="1"/>
  <c r="N1786" i="29" s="1"/>
  <c r="N1787" i="29" s="1"/>
  <c r="N1788" i="29" s="1"/>
  <c r="O1766" i="29"/>
  <c r="O1767" i="29" s="1"/>
  <c r="O1768" i="29" s="1"/>
  <c r="O1769" i="29" s="1"/>
  <c r="O1770" i="29" s="1"/>
  <c r="O1771" i="29" s="1"/>
  <c r="O1772" i="29" s="1"/>
  <c r="O1773" i="29" s="1"/>
  <c r="O1774" i="29" s="1"/>
  <c r="O1775" i="29" s="1"/>
  <c r="O1776" i="29" s="1"/>
  <c r="O1777" i="29" s="1"/>
  <c r="O1778" i="29" s="1"/>
  <c r="O1779" i="29" s="1"/>
  <c r="O1780" i="29" s="1"/>
  <c r="O1781" i="29" s="1"/>
  <c r="O1782" i="29" s="1"/>
  <c r="O1783" i="29" s="1"/>
  <c r="O1784" i="29" s="1"/>
  <c r="O1785" i="29" s="1"/>
  <c r="O1786" i="29" s="1"/>
  <c r="O1787" i="29" s="1"/>
  <c r="O1788" i="29" s="1"/>
  <c r="P1766" i="29"/>
  <c r="P1767" i="29" s="1"/>
  <c r="P1768" i="29" s="1"/>
  <c r="P1769" i="29" s="1"/>
  <c r="P1770" i="29" s="1"/>
  <c r="P1771" i="29" s="1"/>
  <c r="P1772" i="29" s="1"/>
  <c r="P1773" i="29" s="1"/>
  <c r="P1774" i="29" s="1"/>
  <c r="P1775" i="29" s="1"/>
  <c r="P1776" i="29" s="1"/>
  <c r="P1777" i="29" s="1"/>
  <c r="P1778" i="29" s="1"/>
  <c r="P1779" i="29" s="1"/>
  <c r="P1780" i="29" s="1"/>
  <c r="P1781" i="29" s="1"/>
  <c r="P1782" i="29" s="1"/>
  <c r="P1783" i="29" s="1"/>
  <c r="P1784" i="29" s="1"/>
  <c r="P1785" i="29" s="1"/>
  <c r="P1786" i="29" s="1"/>
  <c r="P1787" i="29" s="1"/>
  <c r="P1788" i="29" s="1"/>
  <c r="AR1766" i="29"/>
  <c r="F1767" i="29"/>
  <c r="F1768" i="29" s="1"/>
  <c r="F1769" i="29" s="1"/>
  <c r="F1770" i="29" s="1"/>
  <c r="F1771" i="29" s="1"/>
  <c r="F1772" i="29" s="1"/>
  <c r="F1773" i="29" s="1"/>
  <c r="F1774" i="29" s="1"/>
  <c r="F1775" i="29" s="1"/>
  <c r="F1776" i="29" s="1"/>
  <c r="F1777" i="29" s="1"/>
  <c r="F1778" i="29" s="1"/>
  <c r="F1779" i="29" s="1"/>
  <c r="F1780" i="29" s="1"/>
  <c r="F1781" i="29" s="1"/>
  <c r="F1782" i="29" s="1"/>
  <c r="F1783" i="29" s="1"/>
  <c r="F1784" i="29" s="1"/>
  <c r="F1785" i="29" s="1"/>
  <c r="F1786" i="29" s="1"/>
  <c r="F1787" i="29" s="1"/>
  <c r="F1788" i="29" s="1"/>
  <c r="AR1791" i="29"/>
  <c r="AR1792" i="29"/>
  <c r="AR1793" i="29"/>
  <c r="AR1794" i="29"/>
  <c r="AR1795" i="29"/>
  <c r="AR1796" i="29"/>
  <c r="AR1797" i="29"/>
  <c r="AR1798" i="29"/>
  <c r="AR1799" i="29"/>
  <c r="AR1800" i="29"/>
  <c r="AR1801" i="29"/>
  <c r="E1820" i="29"/>
  <c r="E1821" i="29" s="1"/>
  <c r="E1822" i="29" s="1"/>
  <c r="E1823" i="29" s="1"/>
  <c r="E1824" i="29" s="1"/>
  <c r="E1825" i="29" s="1"/>
  <c r="E1826" i="29" s="1"/>
  <c r="E1827" i="29" s="1"/>
  <c r="E1828" i="29" s="1"/>
  <c r="E1829" i="29" s="1"/>
  <c r="E1830" i="29" s="1"/>
  <c r="E1831" i="29" s="1"/>
  <c r="E1832" i="29" s="1"/>
  <c r="E1833" i="29" s="1"/>
  <c r="E1834" i="29" s="1"/>
  <c r="E1835" i="29" s="1"/>
  <c r="E1836" i="29" s="1"/>
  <c r="E1837" i="29" s="1"/>
  <c r="E1838" i="29" s="1"/>
  <c r="E1839" i="29" s="1"/>
  <c r="E1840" i="29" s="1"/>
  <c r="E1841" i="29" s="1"/>
  <c r="E1842" i="29" s="1"/>
  <c r="F1820" i="29"/>
  <c r="F1821" i="29" s="1"/>
  <c r="F1822" i="29" s="1"/>
  <c r="F1823" i="29" s="1"/>
  <c r="F1824" i="29" s="1"/>
  <c r="F1825" i="29" s="1"/>
  <c r="F1826" i="29" s="1"/>
  <c r="F1827" i="29" s="1"/>
  <c r="F1828" i="29" s="1"/>
  <c r="F1829" i="29" s="1"/>
  <c r="F1830" i="29" s="1"/>
  <c r="F1831" i="29" s="1"/>
  <c r="F1832" i="29" s="1"/>
  <c r="F1833" i="29" s="1"/>
  <c r="F1834" i="29" s="1"/>
  <c r="F1835" i="29" s="1"/>
  <c r="F1836" i="29" s="1"/>
  <c r="F1837" i="29" s="1"/>
  <c r="F1838" i="29" s="1"/>
  <c r="F1839" i="29" s="1"/>
  <c r="F1840" i="29" s="1"/>
  <c r="F1841" i="29" s="1"/>
  <c r="F1842" i="29" s="1"/>
  <c r="G1820" i="29"/>
  <c r="G1821" i="29" s="1"/>
  <c r="G1822" i="29" s="1"/>
  <c r="G1823" i="29" s="1"/>
  <c r="G1824" i="29" s="1"/>
  <c r="G1825" i="29" s="1"/>
  <c r="G1826" i="29" s="1"/>
  <c r="G1827" i="29" s="1"/>
  <c r="G1828" i="29" s="1"/>
  <c r="G1829" i="29" s="1"/>
  <c r="G1830" i="29" s="1"/>
  <c r="G1831" i="29" s="1"/>
  <c r="G1832" i="29" s="1"/>
  <c r="G1833" i="29" s="1"/>
  <c r="G1834" i="29" s="1"/>
  <c r="G1835" i="29" s="1"/>
  <c r="G1836" i="29" s="1"/>
  <c r="G1837" i="29" s="1"/>
  <c r="G1838" i="29" s="1"/>
  <c r="G1839" i="29" s="1"/>
  <c r="G1840" i="29" s="1"/>
  <c r="G1841" i="29" s="1"/>
  <c r="G1842" i="29" s="1"/>
  <c r="H1820" i="29"/>
  <c r="H1821" i="29" s="1"/>
  <c r="H1822" i="29" s="1"/>
  <c r="H1823" i="29" s="1"/>
  <c r="H1824" i="29" s="1"/>
  <c r="H1825" i="29" s="1"/>
  <c r="H1826" i="29" s="1"/>
  <c r="H1827" i="29" s="1"/>
  <c r="H1828" i="29" s="1"/>
  <c r="H1829" i="29" s="1"/>
  <c r="H1830" i="29" s="1"/>
  <c r="H1831" i="29" s="1"/>
  <c r="H1832" i="29" s="1"/>
  <c r="H1833" i="29" s="1"/>
  <c r="H1834" i="29" s="1"/>
  <c r="H1835" i="29" s="1"/>
  <c r="H1836" i="29" s="1"/>
  <c r="H1837" i="29" s="1"/>
  <c r="H1838" i="29" s="1"/>
  <c r="H1839" i="29" s="1"/>
  <c r="H1840" i="29" s="1"/>
  <c r="H1841" i="29" s="1"/>
  <c r="H1842" i="29" s="1"/>
  <c r="I1820" i="29"/>
  <c r="I1821" i="29" s="1"/>
  <c r="I1822" i="29" s="1"/>
  <c r="I1823" i="29" s="1"/>
  <c r="I1824" i="29" s="1"/>
  <c r="I1825" i="29" s="1"/>
  <c r="I1826" i="29" s="1"/>
  <c r="I1827" i="29" s="1"/>
  <c r="I1828" i="29" s="1"/>
  <c r="I1829" i="29" s="1"/>
  <c r="I1830" i="29" s="1"/>
  <c r="I1831" i="29" s="1"/>
  <c r="I1832" i="29" s="1"/>
  <c r="I1833" i="29" s="1"/>
  <c r="I1834" i="29" s="1"/>
  <c r="I1835" i="29" s="1"/>
  <c r="I1836" i="29" s="1"/>
  <c r="I1837" i="29" s="1"/>
  <c r="I1838" i="29" s="1"/>
  <c r="I1839" i="29" s="1"/>
  <c r="I1840" i="29" s="1"/>
  <c r="I1841" i="29" s="1"/>
  <c r="I1842" i="29" s="1"/>
  <c r="J1820" i="29"/>
  <c r="J1821" i="29" s="1"/>
  <c r="J1822" i="29" s="1"/>
  <c r="J1823" i="29" s="1"/>
  <c r="J1824" i="29" s="1"/>
  <c r="J1825" i="29" s="1"/>
  <c r="J1826" i="29" s="1"/>
  <c r="J1827" i="29" s="1"/>
  <c r="J1828" i="29" s="1"/>
  <c r="J1829" i="29" s="1"/>
  <c r="J1830" i="29" s="1"/>
  <c r="J1831" i="29" s="1"/>
  <c r="J1832" i="29" s="1"/>
  <c r="J1833" i="29" s="1"/>
  <c r="J1834" i="29" s="1"/>
  <c r="J1835" i="29" s="1"/>
  <c r="J1836" i="29" s="1"/>
  <c r="J1837" i="29" s="1"/>
  <c r="J1838" i="29" s="1"/>
  <c r="J1839" i="29" s="1"/>
  <c r="J1840" i="29" s="1"/>
  <c r="J1841" i="29" s="1"/>
  <c r="J1842" i="29" s="1"/>
  <c r="K1820" i="29"/>
  <c r="K1821" i="29" s="1"/>
  <c r="K1822" i="29" s="1"/>
  <c r="K1823" i="29" s="1"/>
  <c r="K1824" i="29" s="1"/>
  <c r="K1825" i="29" s="1"/>
  <c r="K1826" i="29" s="1"/>
  <c r="K1827" i="29" s="1"/>
  <c r="K1828" i="29" s="1"/>
  <c r="K1829" i="29" s="1"/>
  <c r="K1830" i="29" s="1"/>
  <c r="K1831" i="29" s="1"/>
  <c r="K1832" i="29" s="1"/>
  <c r="K1833" i="29" s="1"/>
  <c r="K1834" i="29" s="1"/>
  <c r="K1835" i="29" s="1"/>
  <c r="K1836" i="29" s="1"/>
  <c r="K1837" i="29" s="1"/>
  <c r="K1838" i="29" s="1"/>
  <c r="K1839" i="29" s="1"/>
  <c r="K1840" i="29" s="1"/>
  <c r="K1841" i="29" s="1"/>
  <c r="K1842" i="29" s="1"/>
  <c r="L1820" i="29"/>
  <c r="L1821" i="29" s="1"/>
  <c r="L1822" i="29" s="1"/>
  <c r="L1823" i="29" s="1"/>
  <c r="L1824" i="29" s="1"/>
  <c r="L1825" i="29" s="1"/>
  <c r="L1826" i="29" s="1"/>
  <c r="L1827" i="29" s="1"/>
  <c r="L1828" i="29" s="1"/>
  <c r="L1829" i="29" s="1"/>
  <c r="L1830" i="29" s="1"/>
  <c r="L1831" i="29" s="1"/>
  <c r="L1832" i="29" s="1"/>
  <c r="L1833" i="29" s="1"/>
  <c r="L1834" i="29" s="1"/>
  <c r="L1835" i="29" s="1"/>
  <c r="L1836" i="29" s="1"/>
  <c r="L1837" i="29" s="1"/>
  <c r="L1838" i="29" s="1"/>
  <c r="L1839" i="29" s="1"/>
  <c r="L1840" i="29" s="1"/>
  <c r="L1841" i="29" s="1"/>
  <c r="L1842" i="29" s="1"/>
  <c r="M1820" i="29"/>
  <c r="M1821" i="29" s="1"/>
  <c r="M1822" i="29" s="1"/>
  <c r="M1823" i="29" s="1"/>
  <c r="M1824" i="29" s="1"/>
  <c r="M1825" i="29" s="1"/>
  <c r="M1826" i="29" s="1"/>
  <c r="M1827" i="29" s="1"/>
  <c r="M1828" i="29" s="1"/>
  <c r="M1829" i="29" s="1"/>
  <c r="M1830" i="29" s="1"/>
  <c r="M1831" i="29" s="1"/>
  <c r="M1832" i="29" s="1"/>
  <c r="M1833" i="29" s="1"/>
  <c r="M1834" i="29" s="1"/>
  <c r="M1835" i="29" s="1"/>
  <c r="M1836" i="29" s="1"/>
  <c r="M1837" i="29" s="1"/>
  <c r="M1838" i="29" s="1"/>
  <c r="M1839" i="29" s="1"/>
  <c r="M1840" i="29" s="1"/>
  <c r="M1841" i="29" s="1"/>
  <c r="M1842" i="29" s="1"/>
  <c r="N1820" i="29"/>
  <c r="N1821" i="29" s="1"/>
  <c r="N1822" i="29" s="1"/>
  <c r="N1823" i="29" s="1"/>
  <c r="N1824" i="29" s="1"/>
  <c r="N1825" i="29" s="1"/>
  <c r="N1826" i="29" s="1"/>
  <c r="N1827" i="29" s="1"/>
  <c r="N1828" i="29" s="1"/>
  <c r="N1829" i="29" s="1"/>
  <c r="N1830" i="29" s="1"/>
  <c r="N1831" i="29" s="1"/>
  <c r="N1832" i="29" s="1"/>
  <c r="N1833" i="29" s="1"/>
  <c r="N1834" i="29" s="1"/>
  <c r="N1835" i="29" s="1"/>
  <c r="N1836" i="29" s="1"/>
  <c r="N1837" i="29" s="1"/>
  <c r="N1838" i="29" s="1"/>
  <c r="N1839" i="29" s="1"/>
  <c r="N1840" i="29" s="1"/>
  <c r="N1841" i="29" s="1"/>
  <c r="N1842" i="29" s="1"/>
  <c r="O1820" i="29"/>
  <c r="O1821" i="29" s="1"/>
  <c r="O1822" i="29" s="1"/>
  <c r="O1823" i="29" s="1"/>
  <c r="O1824" i="29" s="1"/>
  <c r="O1825" i="29" s="1"/>
  <c r="O1826" i="29" s="1"/>
  <c r="O1827" i="29" s="1"/>
  <c r="O1828" i="29" s="1"/>
  <c r="O1829" i="29" s="1"/>
  <c r="O1830" i="29" s="1"/>
  <c r="O1831" i="29" s="1"/>
  <c r="O1832" i="29" s="1"/>
  <c r="O1833" i="29" s="1"/>
  <c r="O1834" i="29" s="1"/>
  <c r="O1835" i="29" s="1"/>
  <c r="O1836" i="29" s="1"/>
  <c r="O1837" i="29" s="1"/>
  <c r="O1838" i="29" s="1"/>
  <c r="O1839" i="29" s="1"/>
  <c r="O1840" i="29" s="1"/>
  <c r="O1841" i="29" s="1"/>
  <c r="O1842" i="29" s="1"/>
  <c r="P1820" i="29"/>
  <c r="P1821" i="29" s="1"/>
  <c r="P1822" i="29" s="1"/>
  <c r="P1823" i="29" s="1"/>
  <c r="P1824" i="29" s="1"/>
  <c r="P1825" i="29" s="1"/>
  <c r="P1826" i="29" s="1"/>
  <c r="P1827" i="29" s="1"/>
  <c r="P1828" i="29" s="1"/>
  <c r="P1829" i="29" s="1"/>
  <c r="P1830" i="29" s="1"/>
  <c r="P1831" i="29" s="1"/>
  <c r="P1832" i="29" s="1"/>
  <c r="P1833" i="29" s="1"/>
  <c r="P1834" i="29" s="1"/>
  <c r="P1835" i="29" s="1"/>
  <c r="P1836" i="29" s="1"/>
  <c r="P1837" i="29" s="1"/>
  <c r="P1838" i="29" s="1"/>
  <c r="P1839" i="29" s="1"/>
  <c r="P1840" i="29" s="1"/>
  <c r="P1841" i="29" s="1"/>
  <c r="P1842" i="29" s="1"/>
  <c r="AR1826" i="29"/>
  <c r="AR1827" i="29"/>
  <c r="AR1828" i="29"/>
  <c r="AR1829" i="29"/>
  <c r="AR1830" i="29"/>
  <c r="AR1831" i="29"/>
  <c r="AR1832" i="29"/>
  <c r="AR1833" i="29"/>
  <c r="AR1834" i="29"/>
  <c r="AR1835" i="29"/>
  <c r="AR1836" i="29"/>
  <c r="AR1861" i="29"/>
  <c r="AR1862" i="29"/>
  <c r="AR1863" i="29"/>
  <c r="AR1864" i="29"/>
  <c r="AR1865" i="29"/>
  <c r="AR1866" i="29"/>
  <c r="AR1867" i="29"/>
  <c r="AR1868" i="29"/>
  <c r="AR1869" i="29"/>
  <c r="AR1870" i="29"/>
  <c r="AR1871" i="29"/>
  <c r="E1874" i="29"/>
  <c r="F1874" i="29"/>
  <c r="F1875" i="29" s="1"/>
  <c r="F1876" i="29" s="1"/>
  <c r="F1877" i="29" s="1"/>
  <c r="F1878" i="29" s="1"/>
  <c r="F1879" i="29" s="1"/>
  <c r="F1880" i="29" s="1"/>
  <c r="F1881" i="29" s="1"/>
  <c r="F1882" i="29" s="1"/>
  <c r="F1883" i="29" s="1"/>
  <c r="F1884" i="29" s="1"/>
  <c r="F1885" i="29" s="1"/>
  <c r="F1886" i="29" s="1"/>
  <c r="F1887" i="29" s="1"/>
  <c r="F1888" i="29" s="1"/>
  <c r="F1889" i="29" s="1"/>
  <c r="F1890" i="29" s="1"/>
  <c r="F1891" i="29" s="1"/>
  <c r="F1892" i="29" s="1"/>
  <c r="F1893" i="29" s="1"/>
  <c r="F1894" i="29" s="1"/>
  <c r="F1895" i="29" s="1"/>
  <c r="F1896" i="29" s="1"/>
  <c r="G1874" i="29"/>
  <c r="G1875" i="29" s="1"/>
  <c r="G1876" i="29" s="1"/>
  <c r="G1877" i="29" s="1"/>
  <c r="G1878" i="29" s="1"/>
  <c r="G1879" i="29" s="1"/>
  <c r="G1880" i="29" s="1"/>
  <c r="G1881" i="29" s="1"/>
  <c r="G1882" i="29" s="1"/>
  <c r="G1883" i="29" s="1"/>
  <c r="G1884" i="29" s="1"/>
  <c r="G1885" i="29" s="1"/>
  <c r="G1886" i="29" s="1"/>
  <c r="G1887" i="29" s="1"/>
  <c r="G1888" i="29" s="1"/>
  <c r="G1889" i="29" s="1"/>
  <c r="G1890" i="29" s="1"/>
  <c r="G1891" i="29" s="1"/>
  <c r="G1892" i="29" s="1"/>
  <c r="G1893" i="29" s="1"/>
  <c r="G1894" i="29" s="1"/>
  <c r="G1895" i="29" s="1"/>
  <c r="G1896" i="29" s="1"/>
  <c r="H1874" i="29"/>
  <c r="H1875" i="29" s="1"/>
  <c r="H1876" i="29" s="1"/>
  <c r="H1877" i="29" s="1"/>
  <c r="H1878" i="29" s="1"/>
  <c r="H1879" i="29" s="1"/>
  <c r="H1880" i="29" s="1"/>
  <c r="H1881" i="29" s="1"/>
  <c r="H1882" i="29" s="1"/>
  <c r="H1883" i="29" s="1"/>
  <c r="H1884" i="29" s="1"/>
  <c r="H1885" i="29" s="1"/>
  <c r="H1886" i="29" s="1"/>
  <c r="H1887" i="29" s="1"/>
  <c r="H1888" i="29" s="1"/>
  <c r="H1889" i="29" s="1"/>
  <c r="H1890" i="29" s="1"/>
  <c r="H1891" i="29" s="1"/>
  <c r="H1892" i="29" s="1"/>
  <c r="H1893" i="29" s="1"/>
  <c r="H1894" i="29" s="1"/>
  <c r="H1895" i="29" s="1"/>
  <c r="H1896" i="29" s="1"/>
  <c r="I1874" i="29"/>
  <c r="I1875" i="29" s="1"/>
  <c r="I1876" i="29" s="1"/>
  <c r="I1877" i="29" s="1"/>
  <c r="I1878" i="29" s="1"/>
  <c r="I1879" i="29" s="1"/>
  <c r="I1880" i="29" s="1"/>
  <c r="I1881" i="29" s="1"/>
  <c r="I1882" i="29" s="1"/>
  <c r="I1883" i="29" s="1"/>
  <c r="I1884" i="29" s="1"/>
  <c r="I1885" i="29" s="1"/>
  <c r="I1886" i="29" s="1"/>
  <c r="I1887" i="29" s="1"/>
  <c r="I1888" i="29" s="1"/>
  <c r="I1889" i="29" s="1"/>
  <c r="I1890" i="29" s="1"/>
  <c r="I1891" i="29" s="1"/>
  <c r="I1892" i="29" s="1"/>
  <c r="I1893" i="29" s="1"/>
  <c r="I1894" i="29" s="1"/>
  <c r="I1895" i="29" s="1"/>
  <c r="I1896" i="29" s="1"/>
  <c r="J1874" i="29"/>
  <c r="J1875" i="29" s="1"/>
  <c r="J1876" i="29" s="1"/>
  <c r="J1877" i="29" s="1"/>
  <c r="J1878" i="29" s="1"/>
  <c r="J1879" i="29" s="1"/>
  <c r="J1880" i="29" s="1"/>
  <c r="J1881" i="29" s="1"/>
  <c r="J1882" i="29" s="1"/>
  <c r="J1883" i="29" s="1"/>
  <c r="J1884" i="29" s="1"/>
  <c r="J1885" i="29" s="1"/>
  <c r="J1886" i="29" s="1"/>
  <c r="J1887" i="29" s="1"/>
  <c r="J1888" i="29" s="1"/>
  <c r="J1889" i="29" s="1"/>
  <c r="J1890" i="29" s="1"/>
  <c r="J1891" i="29" s="1"/>
  <c r="J1892" i="29" s="1"/>
  <c r="J1893" i="29" s="1"/>
  <c r="J1894" i="29" s="1"/>
  <c r="J1895" i="29" s="1"/>
  <c r="J1896" i="29" s="1"/>
  <c r="K1874" i="29"/>
  <c r="K1875" i="29" s="1"/>
  <c r="K1876" i="29" s="1"/>
  <c r="K1877" i="29" s="1"/>
  <c r="K1878" i="29" s="1"/>
  <c r="K1879" i="29" s="1"/>
  <c r="K1880" i="29" s="1"/>
  <c r="K1881" i="29" s="1"/>
  <c r="K1882" i="29" s="1"/>
  <c r="K1883" i="29" s="1"/>
  <c r="K1884" i="29" s="1"/>
  <c r="K1885" i="29" s="1"/>
  <c r="K1886" i="29" s="1"/>
  <c r="K1887" i="29" s="1"/>
  <c r="K1888" i="29" s="1"/>
  <c r="K1889" i="29" s="1"/>
  <c r="K1890" i="29" s="1"/>
  <c r="K1891" i="29" s="1"/>
  <c r="K1892" i="29" s="1"/>
  <c r="K1893" i="29" s="1"/>
  <c r="K1894" i="29" s="1"/>
  <c r="K1895" i="29" s="1"/>
  <c r="K1896" i="29" s="1"/>
  <c r="L1874" i="29"/>
  <c r="L1875" i="29" s="1"/>
  <c r="L1876" i="29" s="1"/>
  <c r="L1877" i="29" s="1"/>
  <c r="L1878" i="29" s="1"/>
  <c r="L1879" i="29" s="1"/>
  <c r="L1880" i="29" s="1"/>
  <c r="L1881" i="29" s="1"/>
  <c r="L1882" i="29" s="1"/>
  <c r="L1883" i="29" s="1"/>
  <c r="L1884" i="29" s="1"/>
  <c r="L1885" i="29" s="1"/>
  <c r="L1886" i="29" s="1"/>
  <c r="L1887" i="29" s="1"/>
  <c r="L1888" i="29" s="1"/>
  <c r="L1889" i="29" s="1"/>
  <c r="L1890" i="29" s="1"/>
  <c r="L1891" i="29" s="1"/>
  <c r="L1892" i="29" s="1"/>
  <c r="L1893" i="29" s="1"/>
  <c r="L1894" i="29" s="1"/>
  <c r="L1895" i="29" s="1"/>
  <c r="L1896" i="29" s="1"/>
  <c r="M1874" i="29"/>
  <c r="M1875" i="29" s="1"/>
  <c r="M1876" i="29" s="1"/>
  <c r="M1877" i="29" s="1"/>
  <c r="M1878" i="29" s="1"/>
  <c r="M1879" i="29" s="1"/>
  <c r="M1880" i="29" s="1"/>
  <c r="M1881" i="29" s="1"/>
  <c r="M1882" i="29" s="1"/>
  <c r="M1883" i="29" s="1"/>
  <c r="M1884" i="29" s="1"/>
  <c r="M1885" i="29" s="1"/>
  <c r="M1886" i="29" s="1"/>
  <c r="M1887" i="29" s="1"/>
  <c r="M1888" i="29" s="1"/>
  <c r="M1889" i="29" s="1"/>
  <c r="M1890" i="29" s="1"/>
  <c r="M1891" i="29" s="1"/>
  <c r="M1892" i="29" s="1"/>
  <c r="M1893" i="29" s="1"/>
  <c r="M1894" i="29" s="1"/>
  <c r="M1895" i="29" s="1"/>
  <c r="M1896" i="29" s="1"/>
  <c r="N1874" i="29"/>
  <c r="N1875" i="29" s="1"/>
  <c r="N1876" i="29" s="1"/>
  <c r="N1877" i="29" s="1"/>
  <c r="N1878" i="29" s="1"/>
  <c r="N1879" i="29" s="1"/>
  <c r="N1880" i="29" s="1"/>
  <c r="N1881" i="29" s="1"/>
  <c r="N1882" i="29" s="1"/>
  <c r="N1883" i="29" s="1"/>
  <c r="N1884" i="29" s="1"/>
  <c r="N1885" i="29" s="1"/>
  <c r="N1886" i="29" s="1"/>
  <c r="N1887" i="29" s="1"/>
  <c r="N1888" i="29" s="1"/>
  <c r="N1889" i="29" s="1"/>
  <c r="N1890" i="29" s="1"/>
  <c r="N1891" i="29" s="1"/>
  <c r="N1892" i="29" s="1"/>
  <c r="N1893" i="29" s="1"/>
  <c r="N1894" i="29" s="1"/>
  <c r="N1895" i="29" s="1"/>
  <c r="N1896" i="29" s="1"/>
  <c r="O1874" i="29"/>
  <c r="O1875" i="29" s="1"/>
  <c r="O1876" i="29" s="1"/>
  <c r="O1877" i="29" s="1"/>
  <c r="O1878" i="29" s="1"/>
  <c r="O1879" i="29" s="1"/>
  <c r="O1880" i="29" s="1"/>
  <c r="O1881" i="29" s="1"/>
  <c r="O1882" i="29" s="1"/>
  <c r="O1883" i="29" s="1"/>
  <c r="O1884" i="29" s="1"/>
  <c r="O1885" i="29" s="1"/>
  <c r="O1886" i="29" s="1"/>
  <c r="O1887" i="29" s="1"/>
  <c r="O1888" i="29" s="1"/>
  <c r="O1889" i="29" s="1"/>
  <c r="O1890" i="29" s="1"/>
  <c r="O1891" i="29" s="1"/>
  <c r="O1892" i="29" s="1"/>
  <c r="O1893" i="29" s="1"/>
  <c r="O1894" i="29" s="1"/>
  <c r="O1895" i="29" s="1"/>
  <c r="O1896" i="29" s="1"/>
  <c r="P1874" i="29"/>
  <c r="P1875" i="29" s="1"/>
  <c r="P1876" i="29" s="1"/>
  <c r="P1877" i="29" s="1"/>
  <c r="P1878" i="29" s="1"/>
  <c r="P1879" i="29" s="1"/>
  <c r="P1880" i="29" s="1"/>
  <c r="P1881" i="29" s="1"/>
  <c r="P1882" i="29" s="1"/>
  <c r="P1883" i="29" s="1"/>
  <c r="P1884" i="29" s="1"/>
  <c r="P1885" i="29" s="1"/>
  <c r="P1886" i="29" s="1"/>
  <c r="P1887" i="29" s="1"/>
  <c r="P1888" i="29" s="1"/>
  <c r="P1889" i="29" s="1"/>
  <c r="P1890" i="29" s="1"/>
  <c r="P1891" i="29" s="1"/>
  <c r="P1892" i="29" s="1"/>
  <c r="P1893" i="29" s="1"/>
  <c r="P1894" i="29" s="1"/>
  <c r="P1895" i="29" s="1"/>
  <c r="P1896" i="29" s="1"/>
  <c r="E1875" i="29"/>
  <c r="E1876" i="29" s="1"/>
  <c r="E1877" i="29" s="1"/>
  <c r="E1878" i="29" s="1"/>
  <c r="E1879" i="29" s="1"/>
  <c r="E1880" i="29" s="1"/>
  <c r="E1881" i="29" s="1"/>
  <c r="E1882" i="29" s="1"/>
  <c r="E1883" i="29" s="1"/>
  <c r="E1884" i="29" s="1"/>
  <c r="E1885" i="29" s="1"/>
  <c r="E1886" i="29" s="1"/>
  <c r="E1887" i="29" s="1"/>
  <c r="E1888" i="29" s="1"/>
  <c r="E1889" i="29" s="1"/>
  <c r="E1890" i="29" s="1"/>
  <c r="E1891" i="29" s="1"/>
  <c r="E1892" i="29" s="1"/>
  <c r="E1893" i="29" s="1"/>
  <c r="E1894" i="29" s="1"/>
  <c r="E1895" i="29" s="1"/>
  <c r="E1896" i="29" s="1"/>
  <c r="AR1896" i="29"/>
  <c r="AR1897" i="29"/>
  <c r="AR1898" i="29"/>
  <c r="AR1899" i="29"/>
  <c r="AR1900" i="29"/>
  <c r="AR1901" i="29"/>
  <c r="AR1902" i="29"/>
  <c r="AR1903" i="29"/>
  <c r="AR1904" i="29"/>
  <c r="AR1905" i="29"/>
  <c r="AR1906" i="29"/>
  <c r="E1928" i="29"/>
  <c r="E1929" i="29" s="1"/>
  <c r="E1930" i="29" s="1"/>
  <c r="E1931" i="29" s="1"/>
  <c r="E1932" i="29" s="1"/>
  <c r="E1933" i="29" s="1"/>
  <c r="E1934" i="29" s="1"/>
  <c r="E1935" i="29" s="1"/>
  <c r="E1936" i="29" s="1"/>
  <c r="E1937" i="29" s="1"/>
  <c r="E1938" i="29" s="1"/>
  <c r="E1939" i="29" s="1"/>
  <c r="E1940" i="29" s="1"/>
  <c r="E1941" i="29" s="1"/>
  <c r="E1942" i="29" s="1"/>
  <c r="E1943" i="29" s="1"/>
  <c r="E1944" i="29" s="1"/>
  <c r="E1945" i="29" s="1"/>
  <c r="E1946" i="29" s="1"/>
  <c r="E1947" i="29" s="1"/>
  <c r="E1948" i="29" s="1"/>
  <c r="E1949" i="29" s="1"/>
  <c r="E1950" i="29" s="1"/>
  <c r="F1928" i="29"/>
  <c r="F1929" i="29" s="1"/>
  <c r="F1930" i="29" s="1"/>
  <c r="F1931" i="29" s="1"/>
  <c r="F1932" i="29" s="1"/>
  <c r="F1933" i="29" s="1"/>
  <c r="F1934" i="29" s="1"/>
  <c r="F1935" i="29" s="1"/>
  <c r="F1936" i="29" s="1"/>
  <c r="F1937" i="29" s="1"/>
  <c r="F1938" i="29" s="1"/>
  <c r="F1939" i="29" s="1"/>
  <c r="F1940" i="29" s="1"/>
  <c r="F1941" i="29" s="1"/>
  <c r="F1942" i="29" s="1"/>
  <c r="F1943" i="29" s="1"/>
  <c r="F1944" i="29" s="1"/>
  <c r="F1945" i="29" s="1"/>
  <c r="F1946" i="29" s="1"/>
  <c r="F1947" i="29" s="1"/>
  <c r="F1948" i="29" s="1"/>
  <c r="F1949" i="29" s="1"/>
  <c r="F1950" i="29" s="1"/>
  <c r="G1928" i="29"/>
  <c r="G1929" i="29" s="1"/>
  <c r="G1930" i="29" s="1"/>
  <c r="G1931" i="29" s="1"/>
  <c r="G1932" i="29" s="1"/>
  <c r="G1933" i="29" s="1"/>
  <c r="G1934" i="29" s="1"/>
  <c r="G1935" i="29" s="1"/>
  <c r="G1936" i="29" s="1"/>
  <c r="G1937" i="29" s="1"/>
  <c r="G1938" i="29" s="1"/>
  <c r="G1939" i="29" s="1"/>
  <c r="G1940" i="29" s="1"/>
  <c r="G1941" i="29" s="1"/>
  <c r="G1942" i="29" s="1"/>
  <c r="G1943" i="29" s="1"/>
  <c r="G1944" i="29" s="1"/>
  <c r="G1945" i="29" s="1"/>
  <c r="G1946" i="29" s="1"/>
  <c r="G1947" i="29" s="1"/>
  <c r="G1948" i="29" s="1"/>
  <c r="G1949" i="29" s="1"/>
  <c r="G1950" i="29" s="1"/>
  <c r="H1928" i="29"/>
  <c r="H1929" i="29" s="1"/>
  <c r="H1930" i="29" s="1"/>
  <c r="H1931" i="29" s="1"/>
  <c r="H1932" i="29" s="1"/>
  <c r="H1933" i="29" s="1"/>
  <c r="H1934" i="29" s="1"/>
  <c r="H1935" i="29" s="1"/>
  <c r="H1936" i="29" s="1"/>
  <c r="H1937" i="29" s="1"/>
  <c r="H1938" i="29" s="1"/>
  <c r="H1939" i="29" s="1"/>
  <c r="H1940" i="29" s="1"/>
  <c r="H1941" i="29" s="1"/>
  <c r="H1942" i="29" s="1"/>
  <c r="H1943" i="29" s="1"/>
  <c r="H1944" i="29" s="1"/>
  <c r="H1945" i="29" s="1"/>
  <c r="H1946" i="29" s="1"/>
  <c r="H1947" i="29" s="1"/>
  <c r="H1948" i="29" s="1"/>
  <c r="H1949" i="29" s="1"/>
  <c r="H1950" i="29" s="1"/>
  <c r="I1928" i="29"/>
  <c r="I1929" i="29" s="1"/>
  <c r="I1930" i="29" s="1"/>
  <c r="I1931" i="29" s="1"/>
  <c r="I1932" i="29" s="1"/>
  <c r="I1933" i="29" s="1"/>
  <c r="I1934" i="29" s="1"/>
  <c r="I1935" i="29" s="1"/>
  <c r="I1936" i="29" s="1"/>
  <c r="I1937" i="29" s="1"/>
  <c r="I1938" i="29" s="1"/>
  <c r="I1939" i="29" s="1"/>
  <c r="I1940" i="29" s="1"/>
  <c r="I1941" i="29" s="1"/>
  <c r="I1942" i="29" s="1"/>
  <c r="I1943" i="29" s="1"/>
  <c r="I1944" i="29" s="1"/>
  <c r="I1945" i="29" s="1"/>
  <c r="I1946" i="29" s="1"/>
  <c r="I1947" i="29" s="1"/>
  <c r="I1948" i="29" s="1"/>
  <c r="I1949" i="29" s="1"/>
  <c r="I1950" i="29" s="1"/>
  <c r="J1928" i="29"/>
  <c r="J1929" i="29" s="1"/>
  <c r="J1930" i="29" s="1"/>
  <c r="J1931" i="29" s="1"/>
  <c r="J1932" i="29" s="1"/>
  <c r="J1933" i="29" s="1"/>
  <c r="J1934" i="29" s="1"/>
  <c r="J1935" i="29" s="1"/>
  <c r="J1936" i="29" s="1"/>
  <c r="J1937" i="29" s="1"/>
  <c r="J1938" i="29" s="1"/>
  <c r="J1939" i="29" s="1"/>
  <c r="J1940" i="29" s="1"/>
  <c r="J1941" i="29" s="1"/>
  <c r="J1942" i="29" s="1"/>
  <c r="J1943" i="29" s="1"/>
  <c r="J1944" i="29" s="1"/>
  <c r="J1945" i="29" s="1"/>
  <c r="J1946" i="29" s="1"/>
  <c r="J1947" i="29" s="1"/>
  <c r="J1948" i="29" s="1"/>
  <c r="J1949" i="29" s="1"/>
  <c r="J1950" i="29" s="1"/>
  <c r="K1928" i="29"/>
  <c r="K1929" i="29" s="1"/>
  <c r="K1930" i="29" s="1"/>
  <c r="K1931" i="29" s="1"/>
  <c r="K1932" i="29" s="1"/>
  <c r="K1933" i="29" s="1"/>
  <c r="K1934" i="29" s="1"/>
  <c r="K1935" i="29" s="1"/>
  <c r="K1936" i="29" s="1"/>
  <c r="K1937" i="29" s="1"/>
  <c r="K1938" i="29" s="1"/>
  <c r="K1939" i="29" s="1"/>
  <c r="K1940" i="29" s="1"/>
  <c r="K1941" i="29" s="1"/>
  <c r="K1942" i="29" s="1"/>
  <c r="K1943" i="29" s="1"/>
  <c r="K1944" i="29" s="1"/>
  <c r="K1945" i="29" s="1"/>
  <c r="K1946" i="29" s="1"/>
  <c r="K1947" i="29" s="1"/>
  <c r="K1948" i="29" s="1"/>
  <c r="K1949" i="29" s="1"/>
  <c r="K1950" i="29" s="1"/>
  <c r="L1928" i="29"/>
  <c r="L1929" i="29" s="1"/>
  <c r="L1930" i="29" s="1"/>
  <c r="L1931" i="29" s="1"/>
  <c r="L1932" i="29" s="1"/>
  <c r="L1933" i="29" s="1"/>
  <c r="L1934" i="29" s="1"/>
  <c r="L1935" i="29" s="1"/>
  <c r="L1936" i="29" s="1"/>
  <c r="L1937" i="29" s="1"/>
  <c r="L1938" i="29" s="1"/>
  <c r="L1939" i="29" s="1"/>
  <c r="L1940" i="29" s="1"/>
  <c r="L1941" i="29" s="1"/>
  <c r="L1942" i="29" s="1"/>
  <c r="L1943" i="29" s="1"/>
  <c r="L1944" i="29" s="1"/>
  <c r="L1945" i="29" s="1"/>
  <c r="L1946" i="29" s="1"/>
  <c r="L1947" i="29" s="1"/>
  <c r="L1948" i="29" s="1"/>
  <c r="L1949" i="29" s="1"/>
  <c r="L1950" i="29" s="1"/>
  <c r="M1928" i="29"/>
  <c r="M1929" i="29" s="1"/>
  <c r="M1930" i="29" s="1"/>
  <c r="M1931" i="29" s="1"/>
  <c r="M1932" i="29" s="1"/>
  <c r="M1933" i="29" s="1"/>
  <c r="M1934" i="29" s="1"/>
  <c r="M1935" i="29" s="1"/>
  <c r="M1936" i="29" s="1"/>
  <c r="M1937" i="29" s="1"/>
  <c r="M1938" i="29" s="1"/>
  <c r="M1939" i="29" s="1"/>
  <c r="M1940" i="29" s="1"/>
  <c r="M1941" i="29" s="1"/>
  <c r="M1942" i="29" s="1"/>
  <c r="M1943" i="29" s="1"/>
  <c r="M1944" i="29" s="1"/>
  <c r="M1945" i="29" s="1"/>
  <c r="M1946" i="29" s="1"/>
  <c r="M1947" i="29" s="1"/>
  <c r="M1948" i="29" s="1"/>
  <c r="M1949" i="29" s="1"/>
  <c r="M1950" i="29" s="1"/>
  <c r="N1928" i="29"/>
  <c r="N1929" i="29" s="1"/>
  <c r="N1930" i="29" s="1"/>
  <c r="N1931" i="29" s="1"/>
  <c r="N1932" i="29" s="1"/>
  <c r="N1933" i="29" s="1"/>
  <c r="N1934" i="29" s="1"/>
  <c r="N1935" i="29" s="1"/>
  <c r="N1936" i="29" s="1"/>
  <c r="N1937" i="29" s="1"/>
  <c r="N1938" i="29" s="1"/>
  <c r="N1939" i="29" s="1"/>
  <c r="N1940" i="29" s="1"/>
  <c r="N1941" i="29" s="1"/>
  <c r="N1942" i="29" s="1"/>
  <c r="N1943" i="29" s="1"/>
  <c r="N1944" i="29" s="1"/>
  <c r="N1945" i="29" s="1"/>
  <c r="N1946" i="29" s="1"/>
  <c r="N1947" i="29" s="1"/>
  <c r="N1948" i="29" s="1"/>
  <c r="N1949" i="29" s="1"/>
  <c r="N1950" i="29" s="1"/>
  <c r="O1928" i="29"/>
  <c r="O1929" i="29" s="1"/>
  <c r="O1930" i="29" s="1"/>
  <c r="O1931" i="29" s="1"/>
  <c r="O1932" i="29" s="1"/>
  <c r="O1933" i="29" s="1"/>
  <c r="O1934" i="29" s="1"/>
  <c r="O1935" i="29" s="1"/>
  <c r="O1936" i="29" s="1"/>
  <c r="O1937" i="29" s="1"/>
  <c r="O1938" i="29" s="1"/>
  <c r="O1939" i="29" s="1"/>
  <c r="O1940" i="29" s="1"/>
  <c r="O1941" i="29" s="1"/>
  <c r="O1942" i="29" s="1"/>
  <c r="O1943" i="29" s="1"/>
  <c r="O1944" i="29" s="1"/>
  <c r="O1945" i="29" s="1"/>
  <c r="O1946" i="29" s="1"/>
  <c r="O1947" i="29" s="1"/>
  <c r="O1948" i="29" s="1"/>
  <c r="O1949" i="29" s="1"/>
  <c r="O1950" i="29" s="1"/>
  <c r="P1928" i="29"/>
  <c r="P1929" i="29" s="1"/>
  <c r="P1930" i="29" s="1"/>
  <c r="P1931" i="29" s="1"/>
  <c r="P1932" i="29" s="1"/>
  <c r="P1933" i="29" s="1"/>
  <c r="P1934" i="29" s="1"/>
  <c r="P1935" i="29" s="1"/>
  <c r="P1936" i="29" s="1"/>
  <c r="P1937" i="29" s="1"/>
  <c r="P1938" i="29" s="1"/>
  <c r="P1939" i="29" s="1"/>
  <c r="P1940" i="29" s="1"/>
  <c r="P1941" i="29" s="1"/>
  <c r="P1942" i="29" s="1"/>
  <c r="P1943" i="29" s="1"/>
  <c r="P1944" i="29" s="1"/>
  <c r="P1945" i="29" s="1"/>
  <c r="P1946" i="29" s="1"/>
  <c r="P1947" i="29" s="1"/>
  <c r="P1948" i="29" s="1"/>
  <c r="P1949" i="29" s="1"/>
  <c r="P1950" i="29" s="1"/>
  <c r="AR1931" i="29"/>
  <c r="AR1932" i="29"/>
  <c r="AR1933" i="29"/>
  <c r="AR1934" i="29"/>
  <c r="AR1935" i="29"/>
  <c r="AR1936" i="29"/>
  <c r="AR1937" i="29"/>
  <c r="AR1938" i="29"/>
  <c r="AR1939" i="29"/>
  <c r="AR1940" i="29"/>
  <c r="AR1941" i="29"/>
  <c r="AR1966" i="29"/>
  <c r="AR1967" i="29"/>
  <c r="AR1968" i="29"/>
  <c r="AR1969" i="29"/>
  <c r="AR1970" i="29"/>
  <c r="AR1971" i="29"/>
  <c r="AR1972" i="29"/>
  <c r="AR1973" i="29"/>
  <c r="AR1974" i="29"/>
  <c r="AR1975" i="29"/>
  <c r="AR1976" i="29"/>
  <c r="E1982" i="29"/>
  <c r="E1983" i="29" s="1"/>
  <c r="E1984" i="29" s="1"/>
  <c r="E1985" i="29" s="1"/>
  <c r="E1986" i="29" s="1"/>
  <c r="E1987" i="29" s="1"/>
  <c r="E1988" i="29" s="1"/>
  <c r="E1989" i="29" s="1"/>
  <c r="E1990" i="29" s="1"/>
  <c r="E1991" i="29" s="1"/>
  <c r="E1992" i="29" s="1"/>
  <c r="E1993" i="29" s="1"/>
  <c r="E1994" i="29" s="1"/>
  <c r="E1995" i="29" s="1"/>
  <c r="E1996" i="29" s="1"/>
  <c r="E1997" i="29" s="1"/>
  <c r="E1998" i="29" s="1"/>
  <c r="E1999" i="29" s="1"/>
  <c r="E2000" i="29" s="1"/>
  <c r="E2001" i="29" s="1"/>
  <c r="E2002" i="29" s="1"/>
  <c r="E2003" i="29" s="1"/>
  <c r="E2004" i="29" s="1"/>
  <c r="F1982" i="29"/>
  <c r="F1983" i="29" s="1"/>
  <c r="F1984" i="29" s="1"/>
  <c r="F1985" i="29" s="1"/>
  <c r="F1986" i="29" s="1"/>
  <c r="F1987" i="29" s="1"/>
  <c r="F1988" i="29" s="1"/>
  <c r="F1989" i="29" s="1"/>
  <c r="F1990" i="29" s="1"/>
  <c r="F1991" i="29" s="1"/>
  <c r="F1992" i="29" s="1"/>
  <c r="F1993" i="29" s="1"/>
  <c r="F1994" i="29" s="1"/>
  <c r="F1995" i="29" s="1"/>
  <c r="F1996" i="29" s="1"/>
  <c r="F1997" i="29" s="1"/>
  <c r="F1998" i="29" s="1"/>
  <c r="F1999" i="29" s="1"/>
  <c r="F2000" i="29" s="1"/>
  <c r="F2001" i="29" s="1"/>
  <c r="F2002" i="29" s="1"/>
  <c r="F2003" i="29" s="1"/>
  <c r="F2004" i="29" s="1"/>
  <c r="G1982" i="29"/>
  <c r="G1983" i="29" s="1"/>
  <c r="G1984" i="29" s="1"/>
  <c r="G1985" i="29" s="1"/>
  <c r="G1986" i="29" s="1"/>
  <c r="G1987" i="29" s="1"/>
  <c r="G1988" i="29" s="1"/>
  <c r="G1989" i="29" s="1"/>
  <c r="G1990" i="29" s="1"/>
  <c r="G1991" i="29" s="1"/>
  <c r="G1992" i="29" s="1"/>
  <c r="G1993" i="29" s="1"/>
  <c r="G1994" i="29" s="1"/>
  <c r="G1995" i="29" s="1"/>
  <c r="G1996" i="29" s="1"/>
  <c r="G1997" i="29" s="1"/>
  <c r="G1998" i="29" s="1"/>
  <c r="G1999" i="29" s="1"/>
  <c r="G2000" i="29" s="1"/>
  <c r="G2001" i="29" s="1"/>
  <c r="G2002" i="29" s="1"/>
  <c r="G2003" i="29" s="1"/>
  <c r="G2004" i="29" s="1"/>
  <c r="H1982" i="29"/>
  <c r="H1983" i="29" s="1"/>
  <c r="H1984" i="29" s="1"/>
  <c r="H1985" i="29" s="1"/>
  <c r="H1986" i="29" s="1"/>
  <c r="H1987" i="29" s="1"/>
  <c r="H1988" i="29" s="1"/>
  <c r="H1989" i="29" s="1"/>
  <c r="H1990" i="29" s="1"/>
  <c r="H1991" i="29" s="1"/>
  <c r="H1992" i="29" s="1"/>
  <c r="H1993" i="29" s="1"/>
  <c r="H1994" i="29" s="1"/>
  <c r="H1995" i="29" s="1"/>
  <c r="H1996" i="29" s="1"/>
  <c r="H1997" i="29" s="1"/>
  <c r="H1998" i="29" s="1"/>
  <c r="H1999" i="29" s="1"/>
  <c r="H2000" i="29" s="1"/>
  <c r="H2001" i="29" s="1"/>
  <c r="H2002" i="29" s="1"/>
  <c r="H2003" i="29" s="1"/>
  <c r="H2004" i="29" s="1"/>
  <c r="I1982" i="29"/>
  <c r="I1983" i="29" s="1"/>
  <c r="I1984" i="29" s="1"/>
  <c r="I1985" i="29" s="1"/>
  <c r="I1986" i="29" s="1"/>
  <c r="I1987" i="29" s="1"/>
  <c r="I1988" i="29" s="1"/>
  <c r="I1989" i="29" s="1"/>
  <c r="I1990" i="29" s="1"/>
  <c r="I1991" i="29" s="1"/>
  <c r="I1992" i="29" s="1"/>
  <c r="I1993" i="29" s="1"/>
  <c r="I1994" i="29" s="1"/>
  <c r="I1995" i="29" s="1"/>
  <c r="I1996" i="29" s="1"/>
  <c r="I1997" i="29" s="1"/>
  <c r="I1998" i="29" s="1"/>
  <c r="I1999" i="29" s="1"/>
  <c r="I2000" i="29" s="1"/>
  <c r="I2001" i="29" s="1"/>
  <c r="I2002" i="29" s="1"/>
  <c r="I2003" i="29" s="1"/>
  <c r="I2004" i="29" s="1"/>
  <c r="J1982" i="29"/>
  <c r="J1983" i="29" s="1"/>
  <c r="J1984" i="29" s="1"/>
  <c r="J1985" i="29" s="1"/>
  <c r="J1986" i="29" s="1"/>
  <c r="J1987" i="29" s="1"/>
  <c r="J1988" i="29" s="1"/>
  <c r="J1989" i="29" s="1"/>
  <c r="J1990" i="29" s="1"/>
  <c r="J1991" i="29" s="1"/>
  <c r="J1992" i="29" s="1"/>
  <c r="J1993" i="29" s="1"/>
  <c r="J1994" i="29" s="1"/>
  <c r="J1995" i="29" s="1"/>
  <c r="J1996" i="29" s="1"/>
  <c r="J1997" i="29" s="1"/>
  <c r="J1998" i="29" s="1"/>
  <c r="J1999" i="29" s="1"/>
  <c r="J2000" i="29" s="1"/>
  <c r="J2001" i="29" s="1"/>
  <c r="J2002" i="29" s="1"/>
  <c r="J2003" i="29" s="1"/>
  <c r="J2004" i="29" s="1"/>
  <c r="K1982" i="29"/>
  <c r="K1983" i="29" s="1"/>
  <c r="K1984" i="29" s="1"/>
  <c r="K1985" i="29" s="1"/>
  <c r="K1986" i="29" s="1"/>
  <c r="K1987" i="29" s="1"/>
  <c r="K1988" i="29" s="1"/>
  <c r="K1989" i="29" s="1"/>
  <c r="K1990" i="29" s="1"/>
  <c r="K1991" i="29" s="1"/>
  <c r="K1992" i="29" s="1"/>
  <c r="K1993" i="29" s="1"/>
  <c r="K1994" i="29" s="1"/>
  <c r="K1995" i="29" s="1"/>
  <c r="K1996" i="29" s="1"/>
  <c r="K1997" i="29" s="1"/>
  <c r="K1998" i="29" s="1"/>
  <c r="K1999" i="29" s="1"/>
  <c r="K2000" i="29" s="1"/>
  <c r="K2001" i="29" s="1"/>
  <c r="K2002" i="29" s="1"/>
  <c r="K2003" i="29" s="1"/>
  <c r="K2004" i="29" s="1"/>
  <c r="L1982" i="29"/>
  <c r="L1983" i="29" s="1"/>
  <c r="L1984" i="29" s="1"/>
  <c r="L1985" i="29" s="1"/>
  <c r="L1986" i="29" s="1"/>
  <c r="L1987" i="29" s="1"/>
  <c r="L1988" i="29" s="1"/>
  <c r="L1989" i="29" s="1"/>
  <c r="L1990" i="29" s="1"/>
  <c r="L1991" i="29" s="1"/>
  <c r="L1992" i="29" s="1"/>
  <c r="L1993" i="29" s="1"/>
  <c r="L1994" i="29" s="1"/>
  <c r="L1995" i="29" s="1"/>
  <c r="L1996" i="29" s="1"/>
  <c r="L1997" i="29" s="1"/>
  <c r="L1998" i="29" s="1"/>
  <c r="L1999" i="29" s="1"/>
  <c r="L2000" i="29" s="1"/>
  <c r="L2001" i="29" s="1"/>
  <c r="L2002" i="29" s="1"/>
  <c r="L2003" i="29" s="1"/>
  <c r="L2004" i="29" s="1"/>
  <c r="M1982" i="29"/>
  <c r="M1983" i="29" s="1"/>
  <c r="M1984" i="29" s="1"/>
  <c r="M1985" i="29" s="1"/>
  <c r="M1986" i="29" s="1"/>
  <c r="M1987" i="29" s="1"/>
  <c r="M1988" i="29" s="1"/>
  <c r="M1989" i="29" s="1"/>
  <c r="M1990" i="29" s="1"/>
  <c r="M1991" i="29" s="1"/>
  <c r="M1992" i="29" s="1"/>
  <c r="M1993" i="29" s="1"/>
  <c r="M1994" i="29" s="1"/>
  <c r="M1995" i="29" s="1"/>
  <c r="M1996" i="29" s="1"/>
  <c r="M1997" i="29" s="1"/>
  <c r="M1998" i="29" s="1"/>
  <c r="M1999" i="29" s="1"/>
  <c r="M2000" i="29" s="1"/>
  <c r="M2001" i="29" s="1"/>
  <c r="M2002" i="29" s="1"/>
  <c r="M2003" i="29" s="1"/>
  <c r="M2004" i="29" s="1"/>
  <c r="N1982" i="29"/>
  <c r="N1983" i="29" s="1"/>
  <c r="N1984" i="29" s="1"/>
  <c r="N1985" i="29" s="1"/>
  <c r="N1986" i="29" s="1"/>
  <c r="N1987" i="29" s="1"/>
  <c r="N1988" i="29" s="1"/>
  <c r="N1989" i="29" s="1"/>
  <c r="N1990" i="29" s="1"/>
  <c r="N1991" i="29" s="1"/>
  <c r="N1992" i="29" s="1"/>
  <c r="N1993" i="29" s="1"/>
  <c r="N1994" i="29" s="1"/>
  <c r="N1995" i="29" s="1"/>
  <c r="N1996" i="29" s="1"/>
  <c r="N1997" i="29" s="1"/>
  <c r="N1998" i="29" s="1"/>
  <c r="N1999" i="29" s="1"/>
  <c r="N2000" i="29" s="1"/>
  <c r="N2001" i="29" s="1"/>
  <c r="N2002" i="29" s="1"/>
  <c r="N2003" i="29" s="1"/>
  <c r="N2004" i="29" s="1"/>
  <c r="O1982" i="29"/>
  <c r="O1983" i="29" s="1"/>
  <c r="O1984" i="29" s="1"/>
  <c r="O1985" i="29" s="1"/>
  <c r="O1986" i="29" s="1"/>
  <c r="O1987" i="29" s="1"/>
  <c r="O1988" i="29" s="1"/>
  <c r="O1989" i="29" s="1"/>
  <c r="O1990" i="29" s="1"/>
  <c r="O1991" i="29" s="1"/>
  <c r="O1992" i="29" s="1"/>
  <c r="O1993" i="29" s="1"/>
  <c r="O1994" i="29" s="1"/>
  <c r="O1995" i="29" s="1"/>
  <c r="O1996" i="29" s="1"/>
  <c r="O1997" i="29" s="1"/>
  <c r="O1998" i="29" s="1"/>
  <c r="O1999" i="29" s="1"/>
  <c r="O2000" i="29" s="1"/>
  <c r="O2001" i="29" s="1"/>
  <c r="O2002" i="29" s="1"/>
  <c r="O2003" i="29" s="1"/>
  <c r="O2004" i="29" s="1"/>
  <c r="P1982" i="29"/>
  <c r="P1983" i="29" s="1"/>
  <c r="P1984" i="29" s="1"/>
  <c r="P1985" i="29" s="1"/>
  <c r="P1986" i="29" s="1"/>
  <c r="P1987" i="29" s="1"/>
  <c r="P1988" i="29" s="1"/>
  <c r="P1989" i="29" s="1"/>
  <c r="P1990" i="29" s="1"/>
  <c r="P1991" i="29" s="1"/>
  <c r="P1992" i="29" s="1"/>
  <c r="P1993" i="29" s="1"/>
  <c r="P1994" i="29" s="1"/>
  <c r="P1995" i="29" s="1"/>
  <c r="P1996" i="29" s="1"/>
  <c r="P1997" i="29" s="1"/>
  <c r="P1998" i="29" s="1"/>
  <c r="P1999" i="29" s="1"/>
  <c r="P2000" i="29" s="1"/>
  <c r="P2001" i="29" s="1"/>
  <c r="P2002" i="29" s="1"/>
  <c r="P2003" i="29" s="1"/>
  <c r="P2004" i="29" s="1"/>
  <c r="AR2001" i="29"/>
  <c r="AR2002" i="29"/>
  <c r="AR2003" i="29"/>
  <c r="AR2004" i="29"/>
  <c r="AR2005" i="29"/>
  <c r="AR2006" i="29"/>
  <c r="AR2007" i="29"/>
  <c r="AR2008" i="29"/>
  <c r="AR2009" i="29"/>
  <c r="AR2010" i="29"/>
  <c r="AR2011" i="29"/>
  <c r="E2036" i="29"/>
  <c r="E2037" i="29" s="1"/>
  <c r="F2036" i="29"/>
  <c r="F2037" i="29" s="1"/>
  <c r="F2038" i="29" s="1"/>
  <c r="F2039" i="29" s="1"/>
  <c r="F2040" i="29" s="1"/>
  <c r="F2041" i="29" s="1"/>
  <c r="F2042" i="29" s="1"/>
  <c r="F2043" i="29" s="1"/>
  <c r="F2044" i="29" s="1"/>
  <c r="F2045" i="29" s="1"/>
  <c r="F2046" i="29" s="1"/>
  <c r="F2047" i="29" s="1"/>
  <c r="F2048" i="29" s="1"/>
  <c r="F2049" i="29" s="1"/>
  <c r="F2050" i="29" s="1"/>
  <c r="F2051" i="29" s="1"/>
  <c r="F2052" i="29" s="1"/>
  <c r="F2053" i="29" s="1"/>
  <c r="F2054" i="29" s="1"/>
  <c r="F2055" i="29" s="1"/>
  <c r="F2056" i="29" s="1"/>
  <c r="F2057" i="29" s="1"/>
  <c r="F2058" i="29" s="1"/>
  <c r="G2036" i="29"/>
  <c r="G2037" i="29" s="1"/>
  <c r="H2036" i="29"/>
  <c r="H2037" i="29" s="1"/>
  <c r="H2038" i="29" s="1"/>
  <c r="H2039" i="29" s="1"/>
  <c r="H2040" i="29" s="1"/>
  <c r="H2041" i="29" s="1"/>
  <c r="H2042" i="29" s="1"/>
  <c r="H2043" i="29" s="1"/>
  <c r="H2044" i="29" s="1"/>
  <c r="H2045" i="29" s="1"/>
  <c r="H2046" i="29" s="1"/>
  <c r="H2047" i="29" s="1"/>
  <c r="H2048" i="29" s="1"/>
  <c r="H2049" i="29" s="1"/>
  <c r="H2050" i="29" s="1"/>
  <c r="H2051" i="29" s="1"/>
  <c r="H2052" i="29" s="1"/>
  <c r="H2053" i="29" s="1"/>
  <c r="H2054" i="29" s="1"/>
  <c r="H2055" i="29" s="1"/>
  <c r="H2056" i="29" s="1"/>
  <c r="H2057" i="29" s="1"/>
  <c r="H2058" i="29" s="1"/>
  <c r="I2036" i="29"/>
  <c r="I2037" i="29" s="1"/>
  <c r="J2036" i="29"/>
  <c r="J2037" i="29" s="1"/>
  <c r="J2038" i="29" s="1"/>
  <c r="J2039" i="29" s="1"/>
  <c r="J2040" i="29" s="1"/>
  <c r="J2041" i="29" s="1"/>
  <c r="J2042" i="29" s="1"/>
  <c r="J2043" i="29" s="1"/>
  <c r="J2044" i="29" s="1"/>
  <c r="J2045" i="29" s="1"/>
  <c r="J2046" i="29" s="1"/>
  <c r="J2047" i="29" s="1"/>
  <c r="J2048" i="29" s="1"/>
  <c r="J2049" i="29" s="1"/>
  <c r="J2050" i="29" s="1"/>
  <c r="J2051" i="29" s="1"/>
  <c r="J2052" i="29" s="1"/>
  <c r="J2053" i="29" s="1"/>
  <c r="J2054" i="29" s="1"/>
  <c r="J2055" i="29" s="1"/>
  <c r="J2056" i="29" s="1"/>
  <c r="J2057" i="29" s="1"/>
  <c r="J2058" i="29" s="1"/>
  <c r="K2036" i="29"/>
  <c r="K2037" i="29" s="1"/>
  <c r="L2036" i="29"/>
  <c r="L2037" i="29" s="1"/>
  <c r="L2038" i="29" s="1"/>
  <c r="L2039" i="29" s="1"/>
  <c r="L2040" i="29" s="1"/>
  <c r="L2041" i="29" s="1"/>
  <c r="L2042" i="29" s="1"/>
  <c r="L2043" i="29" s="1"/>
  <c r="L2044" i="29" s="1"/>
  <c r="L2045" i="29" s="1"/>
  <c r="L2046" i="29" s="1"/>
  <c r="L2047" i="29" s="1"/>
  <c r="L2048" i="29" s="1"/>
  <c r="L2049" i="29" s="1"/>
  <c r="L2050" i="29" s="1"/>
  <c r="L2051" i="29" s="1"/>
  <c r="L2052" i="29" s="1"/>
  <c r="L2053" i="29" s="1"/>
  <c r="L2054" i="29" s="1"/>
  <c r="L2055" i="29" s="1"/>
  <c r="L2056" i="29" s="1"/>
  <c r="L2057" i="29" s="1"/>
  <c r="L2058" i="29" s="1"/>
  <c r="M2036" i="29"/>
  <c r="M2037" i="29" s="1"/>
  <c r="N2036" i="29"/>
  <c r="O2036" i="29"/>
  <c r="O2037" i="29" s="1"/>
  <c r="P2036" i="29"/>
  <c r="P2037" i="29" s="1"/>
  <c r="P2038" i="29" s="1"/>
  <c r="P2039" i="29" s="1"/>
  <c r="P2040" i="29" s="1"/>
  <c r="P2041" i="29" s="1"/>
  <c r="P2042" i="29" s="1"/>
  <c r="P2043" i="29" s="1"/>
  <c r="P2044" i="29" s="1"/>
  <c r="P2045" i="29" s="1"/>
  <c r="P2046" i="29" s="1"/>
  <c r="P2047" i="29" s="1"/>
  <c r="P2048" i="29" s="1"/>
  <c r="P2049" i="29" s="1"/>
  <c r="P2050" i="29" s="1"/>
  <c r="P2051" i="29" s="1"/>
  <c r="P2052" i="29" s="1"/>
  <c r="P2053" i="29" s="1"/>
  <c r="P2054" i="29" s="1"/>
  <c r="P2055" i="29" s="1"/>
  <c r="P2056" i="29" s="1"/>
  <c r="P2057" i="29" s="1"/>
  <c r="P2058" i="29" s="1"/>
  <c r="AR2036" i="29"/>
  <c r="N2037" i="29"/>
  <c r="N2038" i="29" s="1"/>
  <c r="N2039" i="29" s="1"/>
  <c r="N2040" i="29" s="1"/>
  <c r="N2041" i="29" s="1"/>
  <c r="N2042" i="29" s="1"/>
  <c r="N2043" i="29" s="1"/>
  <c r="N2044" i="29" s="1"/>
  <c r="N2045" i="29" s="1"/>
  <c r="N2046" i="29" s="1"/>
  <c r="N2047" i="29" s="1"/>
  <c r="N2048" i="29" s="1"/>
  <c r="N2049" i="29" s="1"/>
  <c r="N2050" i="29" s="1"/>
  <c r="N2051" i="29" s="1"/>
  <c r="N2052" i="29" s="1"/>
  <c r="N2053" i="29" s="1"/>
  <c r="N2054" i="29" s="1"/>
  <c r="N2055" i="29" s="1"/>
  <c r="N2056" i="29" s="1"/>
  <c r="N2057" i="29" s="1"/>
  <c r="N2058" i="29" s="1"/>
  <c r="AR2037" i="29"/>
  <c r="E2038" i="29"/>
  <c r="E2039" i="29" s="1"/>
  <c r="E2040" i="29" s="1"/>
  <c r="E2041" i="29" s="1"/>
  <c r="E2042" i="29" s="1"/>
  <c r="E2043" i="29" s="1"/>
  <c r="E2044" i="29" s="1"/>
  <c r="E2045" i="29" s="1"/>
  <c r="E2046" i="29" s="1"/>
  <c r="E2047" i="29" s="1"/>
  <c r="E2048" i="29" s="1"/>
  <c r="E2049" i="29" s="1"/>
  <c r="E2050" i="29" s="1"/>
  <c r="E2051" i="29" s="1"/>
  <c r="E2052" i="29" s="1"/>
  <c r="E2053" i="29" s="1"/>
  <c r="E2054" i="29" s="1"/>
  <c r="E2055" i="29" s="1"/>
  <c r="E2056" i="29" s="1"/>
  <c r="E2057" i="29" s="1"/>
  <c r="E2058" i="29" s="1"/>
  <c r="G2038" i="29"/>
  <c r="G2039" i="29" s="1"/>
  <c r="G2040" i="29" s="1"/>
  <c r="G2041" i="29" s="1"/>
  <c r="G2042" i="29" s="1"/>
  <c r="G2043" i="29" s="1"/>
  <c r="G2044" i="29" s="1"/>
  <c r="G2045" i="29" s="1"/>
  <c r="G2046" i="29" s="1"/>
  <c r="G2047" i="29" s="1"/>
  <c r="G2048" i="29" s="1"/>
  <c r="G2049" i="29" s="1"/>
  <c r="G2050" i="29" s="1"/>
  <c r="G2051" i="29" s="1"/>
  <c r="G2052" i="29" s="1"/>
  <c r="G2053" i="29" s="1"/>
  <c r="G2054" i="29" s="1"/>
  <c r="G2055" i="29" s="1"/>
  <c r="G2056" i="29" s="1"/>
  <c r="G2057" i="29" s="1"/>
  <c r="G2058" i="29" s="1"/>
  <c r="I2038" i="29"/>
  <c r="I2039" i="29" s="1"/>
  <c r="I2040" i="29" s="1"/>
  <c r="I2041" i="29" s="1"/>
  <c r="I2042" i="29" s="1"/>
  <c r="I2043" i="29" s="1"/>
  <c r="I2044" i="29" s="1"/>
  <c r="I2045" i="29" s="1"/>
  <c r="I2046" i="29" s="1"/>
  <c r="I2047" i="29" s="1"/>
  <c r="I2048" i="29" s="1"/>
  <c r="I2049" i="29" s="1"/>
  <c r="I2050" i="29" s="1"/>
  <c r="I2051" i="29" s="1"/>
  <c r="I2052" i="29" s="1"/>
  <c r="I2053" i="29" s="1"/>
  <c r="I2054" i="29" s="1"/>
  <c r="I2055" i="29" s="1"/>
  <c r="I2056" i="29" s="1"/>
  <c r="I2057" i="29" s="1"/>
  <c r="I2058" i="29" s="1"/>
  <c r="K2038" i="29"/>
  <c r="K2039" i="29" s="1"/>
  <c r="M2038" i="29"/>
  <c r="M2039" i="29" s="1"/>
  <c r="M2040" i="29" s="1"/>
  <c r="M2041" i="29" s="1"/>
  <c r="M2042" i="29" s="1"/>
  <c r="M2043" i="29" s="1"/>
  <c r="M2044" i="29" s="1"/>
  <c r="M2045" i="29" s="1"/>
  <c r="M2046" i="29" s="1"/>
  <c r="M2047" i="29" s="1"/>
  <c r="M2048" i="29" s="1"/>
  <c r="M2049" i="29" s="1"/>
  <c r="M2050" i="29" s="1"/>
  <c r="M2051" i="29" s="1"/>
  <c r="M2052" i="29" s="1"/>
  <c r="M2053" i="29" s="1"/>
  <c r="M2054" i="29" s="1"/>
  <c r="M2055" i="29" s="1"/>
  <c r="M2056" i="29" s="1"/>
  <c r="M2057" i="29" s="1"/>
  <c r="M2058" i="29" s="1"/>
  <c r="O2038" i="29"/>
  <c r="O2039" i="29" s="1"/>
  <c r="O2040" i="29" s="1"/>
  <c r="O2041" i="29" s="1"/>
  <c r="O2042" i="29" s="1"/>
  <c r="O2043" i="29" s="1"/>
  <c r="O2044" i="29" s="1"/>
  <c r="O2045" i="29" s="1"/>
  <c r="O2046" i="29" s="1"/>
  <c r="O2047" i="29" s="1"/>
  <c r="O2048" i="29" s="1"/>
  <c r="O2049" i="29" s="1"/>
  <c r="O2050" i="29" s="1"/>
  <c r="O2051" i="29" s="1"/>
  <c r="O2052" i="29" s="1"/>
  <c r="O2053" i="29" s="1"/>
  <c r="O2054" i="29" s="1"/>
  <c r="O2055" i="29" s="1"/>
  <c r="O2056" i="29" s="1"/>
  <c r="O2057" i="29" s="1"/>
  <c r="O2058" i="29" s="1"/>
  <c r="AR2038" i="29"/>
  <c r="AR2039" i="29"/>
  <c r="K2040" i="29"/>
  <c r="K2041" i="29" s="1"/>
  <c r="K2042" i="29" s="1"/>
  <c r="K2043" i="29" s="1"/>
  <c r="K2044" i="29" s="1"/>
  <c r="K2045" i="29" s="1"/>
  <c r="K2046" i="29" s="1"/>
  <c r="K2047" i="29" s="1"/>
  <c r="K2048" i="29" s="1"/>
  <c r="K2049" i="29" s="1"/>
  <c r="K2050" i="29" s="1"/>
  <c r="K2051" i="29" s="1"/>
  <c r="K2052" i="29" s="1"/>
  <c r="K2053" i="29" s="1"/>
  <c r="K2054" i="29" s="1"/>
  <c r="K2055" i="29" s="1"/>
  <c r="K2056" i="29" s="1"/>
  <c r="K2057" i="29" s="1"/>
  <c r="K2058" i="29" s="1"/>
  <c r="AR2040" i="29"/>
  <c r="AR2041" i="29"/>
  <c r="AR2042" i="29"/>
  <c r="AR2043" i="29"/>
  <c r="AR2044" i="29"/>
  <c r="AR2045" i="29"/>
  <c r="AR2046" i="29"/>
  <c r="AR2071" i="29"/>
  <c r="AR2072" i="29"/>
  <c r="AR2073" i="29"/>
  <c r="AR2074" i="29"/>
  <c r="AR2075" i="29"/>
  <c r="AR2076" i="29"/>
  <c r="AR2077" i="29"/>
  <c r="AR2078" i="29"/>
  <c r="AR2079" i="29"/>
  <c r="AR2080" i="29"/>
  <c r="AR2081" i="29"/>
  <c r="E2090" i="29"/>
  <c r="E2091" i="29" s="1"/>
  <c r="E2092" i="29" s="1"/>
  <c r="E2093" i="29" s="1"/>
  <c r="E2094" i="29" s="1"/>
  <c r="E2095" i="29" s="1"/>
  <c r="E2096" i="29" s="1"/>
  <c r="E2097" i="29" s="1"/>
  <c r="E2098" i="29" s="1"/>
  <c r="E2099" i="29" s="1"/>
  <c r="E2100" i="29" s="1"/>
  <c r="E2101" i="29" s="1"/>
  <c r="E2102" i="29" s="1"/>
  <c r="E2103" i="29" s="1"/>
  <c r="E2104" i="29" s="1"/>
  <c r="E2105" i="29" s="1"/>
  <c r="E2106" i="29" s="1"/>
  <c r="E2107" i="29" s="1"/>
  <c r="E2108" i="29" s="1"/>
  <c r="E2109" i="29" s="1"/>
  <c r="E2110" i="29" s="1"/>
  <c r="E2111" i="29" s="1"/>
  <c r="E2112" i="29" s="1"/>
  <c r="F2090" i="29"/>
  <c r="F2091" i="29" s="1"/>
  <c r="F2092" i="29" s="1"/>
  <c r="F2093" i="29" s="1"/>
  <c r="F2094" i="29" s="1"/>
  <c r="F2095" i="29" s="1"/>
  <c r="F2096" i="29" s="1"/>
  <c r="F2097" i="29" s="1"/>
  <c r="F2098" i="29" s="1"/>
  <c r="F2099" i="29" s="1"/>
  <c r="F2100" i="29" s="1"/>
  <c r="F2101" i="29" s="1"/>
  <c r="F2102" i="29" s="1"/>
  <c r="F2103" i="29" s="1"/>
  <c r="F2104" i="29" s="1"/>
  <c r="F2105" i="29" s="1"/>
  <c r="F2106" i="29" s="1"/>
  <c r="F2107" i="29" s="1"/>
  <c r="F2108" i="29" s="1"/>
  <c r="F2109" i="29" s="1"/>
  <c r="F2110" i="29" s="1"/>
  <c r="F2111" i="29" s="1"/>
  <c r="F2112" i="29" s="1"/>
  <c r="G2090" i="29"/>
  <c r="G2091" i="29" s="1"/>
  <c r="G2092" i="29" s="1"/>
  <c r="G2093" i="29" s="1"/>
  <c r="G2094" i="29" s="1"/>
  <c r="G2095" i="29" s="1"/>
  <c r="G2096" i="29" s="1"/>
  <c r="G2097" i="29" s="1"/>
  <c r="G2098" i="29" s="1"/>
  <c r="G2099" i="29" s="1"/>
  <c r="G2100" i="29" s="1"/>
  <c r="G2101" i="29" s="1"/>
  <c r="G2102" i="29" s="1"/>
  <c r="G2103" i="29" s="1"/>
  <c r="G2104" i="29" s="1"/>
  <c r="G2105" i="29" s="1"/>
  <c r="G2106" i="29" s="1"/>
  <c r="G2107" i="29" s="1"/>
  <c r="G2108" i="29" s="1"/>
  <c r="G2109" i="29" s="1"/>
  <c r="G2110" i="29" s="1"/>
  <c r="G2111" i="29" s="1"/>
  <c r="G2112" i="29" s="1"/>
  <c r="H2090" i="29"/>
  <c r="H2091" i="29" s="1"/>
  <c r="H2092" i="29" s="1"/>
  <c r="H2093" i="29" s="1"/>
  <c r="H2094" i="29" s="1"/>
  <c r="H2095" i="29" s="1"/>
  <c r="H2096" i="29" s="1"/>
  <c r="H2097" i="29" s="1"/>
  <c r="H2098" i="29" s="1"/>
  <c r="H2099" i="29" s="1"/>
  <c r="H2100" i="29" s="1"/>
  <c r="H2101" i="29" s="1"/>
  <c r="H2102" i="29" s="1"/>
  <c r="H2103" i="29" s="1"/>
  <c r="H2104" i="29" s="1"/>
  <c r="H2105" i="29" s="1"/>
  <c r="H2106" i="29" s="1"/>
  <c r="H2107" i="29" s="1"/>
  <c r="H2108" i="29" s="1"/>
  <c r="H2109" i="29" s="1"/>
  <c r="H2110" i="29" s="1"/>
  <c r="H2111" i="29" s="1"/>
  <c r="H2112" i="29" s="1"/>
  <c r="I2090" i="29"/>
  <c r="I2091" i="29" s="1"/>
  <c r="I2092" i="29" s="1"/>
  <c r="I2093" i="29" s="1"/>
  <c r="I2094" i="29" s="1"/>
  <c r="I2095" i="29" s="1"/>
  <c r="I2096" i="29" s="1"/>
  <c r="I2097" i="29" s="1"/>
  <c r="I2098" i="29" s="1"/>
  <c r="I2099" i="29" s="1"/>
  <c r="I2100" i="29" s="1"/>
  <c r="I2101" i="29" s="1"/>
  <c r="I2102" i="29" s="1"/>
  <c r="I2103" i="29" s="1"/>
  <c r="I2104" i="29" s="1"/>
  <c r="I2105" i="29" s="1"/>
  <c r="I2106" i="29" s="1"/>
  <c r="I2107" i="29" s="1"/>
  <c r="I2108" i="29" s="1"/>
  <c r="I2109" i="29" s="1"/>
  <c r="I2110" i="29" s="1"/>
  <c r="I2111" i="29" s="1"/>
  <c r="I2112" i="29" s="1"/>
  <c r="J2090" i="29"/>
  <c r="J2091" i="29" s="1"/>
  <c r="J2092" i="29" s="1"/>
  <c r="J2093" i="29" s="1"/>
  <c r="J2094" i="29" s="1"/>
  <c r="J2095" i="29" s="1"/>
  <c r="J2096" i="29" s="1"/>
  <c r="J2097" i="29" s="1"/>
  <c r="J2098" i="29" s="1"/>
  <c r="J2099" i="29" s="1"/>
  <c r="J2100" i="29" s="1"/>
  <c r="J2101" i="29" s="1"/>
  <c r="J2102" i="29" s="1"/>
  <c r="J2103" i="29" s="1"/>
  <c r="J2104" i="29" s="1"/>
  <c r="J2105" i="29" s="1"/>
  <c r="J2106" i="29" s="1"/>
  <c r="J2107" i="29" s="1"/>
  <c r="J2108" i="29" s="1"/>
  <c r="J2109" i="29" s="1"/>
  <c r="J2110" i="29" s="1"/>
  <c r="J2111" i="29" s="1"/>
  <c r="J2112" i="29" s="1"/>
  <c r="K2090" i="29"/>
  <c r="K2091" i="29" s="1"/>
  <c r="K2092" i="29" s="1"/>
  <c r="K2093" i="29" s="1"/>
  <c r="K2094" i="29" s="1"/>
  <c r="K2095" i="29" s="1"/>
  <c r="K2096" i="29" s="1"/>
  <c r="K2097" i="29" s="1"/>
  <c r="K2098" i="29" s="1"/>
  <c r="K2099" i="29" s="1"/>
  <c r="K2100" i="29" s="1"/>
  <c r="K2101" i="29" s="1"/>
  <c r="K2102" i="29" s="1"/>
  <c r="K2103" i="29" s="1"/>
  <c r="K2104" i="29" s="1"/>
  <c r="K2105" i="29" s="1"/>
  <c r="K2106" i="29" s="1"/>
  <c r="K2107" i="29" s="1"/>
  <c r="K2108" i="29" s="1"/>
  <c r="K2109" i="29" s="1"/>
  <c r="K2110" i="29" s="1"/>
  <c r="K2111" i="29" s="1"/>
  <c r="K2112" i="29" s="1"/>
  <c r="L2090" i="29"/>
  <c r="L2091" i="29" s="1"/>
  <c r="L2092" i="29" s="1"/>
  <c r="L2093" i="29" s="1"/>
  <c r="L2094" i="29" s="1"/>
  <c r="L2095" i="29" s="1"/>
  <c r="L2096" i="29" s="1"/>
  <c r="L2097" i="29" s="1"/>
  <c r="L2098" i="29" s="1"/>
  <c r="L2099" i="29" s="1"/>
  <c r="L2100" i="29" s="1"/>
  <c r="L2101" i="29" s="1"/>
  <c r="L2102" i="29" s="1"/>
  <c r="L2103" i="29" s="1"/>
  <c r="L2104" i="29" s="1"/>
  <c r="L2105" i="29" s="1"/>
  <c r="L2106" i="29" s="1"/>
  <c r="L2107" i="29" s="1"/>
  <c r="L2108" i="29" s="1"/>
  <c r="L2109" i="29" s="1"/>
  <c r="L2110" i="29" s="1"/>
  <c r="L2111" i="29" s="1"/>
  <c r="L2112" i="29" s="1"/>
  <c r="M2090" i="29"/>
  <c r="M2091" i="29" s="1"/>
  <c r="M2092" i="29" s="1"/>
  <c r="M2093" i="29" s="1"/>
  <c r="M2094" i="29" s="1"/>
  <c r="M2095" i="29" s="1"/>
  <c r="M2096" i="29" s="1"/>
  <c r="M2097" i="29" s="1"/>
  <c r="M2098" i="29" s="1"/>
  <c r="M2099" i="29" s="1"/>
  <c r="M2100" i="29" s="1"/>
  <c r="M2101" i="29" s="1"/>
  <c r="M2102" i="29" s="1"/>
  <c r="M2103" i="29" s="1"/>
  <c r="M2104" i="29" s="1"/>
  <c r="M2105" i="29" s="1"/>
  <c r="M2106" i="29" s="1"/>
  <c r="M2107" i="29" s="1"/>
  <c r="M2108" i="29" s="1"/>
  <c r="M2109" i="29" s="1"/>
  <c r="M2110" i="29" s="1"/>
  <c r="M2111" i="29" s="1"/>
  <c r="M2112" i="29" s="1"/>
  <c r="N2090" i="29"/>
  <c r="N2091" i="29" s="1"/>
  <c r="N2092" i="29" s="1"/>
  <c r="N2093" i="29" s="1"/>
  <c r="N2094" i="29" s="1"/>
  <c r="N2095" i="29" s="1"/>
  <c r="N2096" i="29" s="1"/>
  <c r="N2097" i="29" s="1"/>
  <c r="N2098" i="29" s="1"/>
  <c r="N2099" i="29" s="1"/>
  <c r="N2100" i="29" s="1"/>
  <c r="N2101" i="29" s="1"/>
  <c r="N2102" i="29" s="1"/>
  <c r="N2103" i="29" s="1"/>
  <c r="N2104" i="29" s="1"/>
  <c r="N2105" i="29" s="1"/>
  <c r="N2106" i="29" s="1"/>
  <c r="N2107" i="29" s="1"/>
  <c r="N2108" i="29" s="1"/>
  <c r="N2109" i="29" s="1"/>
  <c r="N2110" i="29" s="1"/>
  <c r="N2111" i="29" s="1"/>
  <c r="N2112" i="29" s="1"/>
  <c r="O2090" i="29"/>
  <c r="O2091" i="29" s="1"/>
  <c r="O2092" i="29" s="1"/>
  <c r="O2093" i="29" s="1"/>
  <c r="O2094" i="29" s="1"/>
  <c r="O2095" i="29" s="1"/>
  <c r="O2096" i="29" s="1"/>
  <c r="O2097" i="29" s="1"/>
  <c r="O2098" i="29" s="1"/>
  <c r="O2099" i="29" s="1"/>
  <c r="O2100" i="29" s="1"/>
  <c r="O2101" i="29" s="1"/>
  <c r="O2102" i="29" s="1"/>
  <c r="O2103" i="29" s="1"/>
  <c r="O2104" i="29" s="1"/>
  <c r="O2105" i="29" s="1"/>
  <c r="O2106" i="29" s="1"/>
  <c r="O2107" i="29" s="1"/>
  <c r="O2108" i="29" s="1"/>
  <c r="O2109" i="29" s="1"/>
  <c r="O2110" i="29" s="1"/>
  <c r="O2111" i="29" s="1"/>
  <c r="O2112" i="29" s="1"/>
  <c r="P2090" i="29"/>
  <c r="P2091" i="29" s="1"/>
  <c r="P2092" i="29" s="1"/>
  <c r="P2093" i="29" s="1"/>
  <c r="P2094" i="29" s="1"/>
  <c r="P2095" i="29" s="1"/>
  <c r="P2096" i="29" s="1"/>
  <c r="P2097" i="29" s="1"/>
  <c r="P2098" i="29" s="1"/>
  <c r="P2099" i="29" s="1"/>
  <c r="P2100" i="29" s="1"/>
  <c r="P2101" i="29" s="1"/>
  <c r="P2102" i="29" s="1"/>
  <c r="P2103" i="29" s="1"/>
  <c r="P2104" i="29" s="1"/>
  <c r="P2105" i="29" s="1"/>
  <c r="P2106" i="29" s="1"/>
  <c r="P2107" i="29" s="1"/>
  <c r="P2108" i="29" s="1"/>
  <c r="P2109" i="29" s="1"/>
  <c r="P2110" i="29" s="1"/>
  <c r="P2111" i="29" s="1"/>
  <c r="P2112" i="29" s="1"/>
</calcChain>
</file>

<file path=xl/sharedStrings.xml><?xml version="1.0" encoding="utf-8"?>
<sst xmlns="http://schemas.openxmlformats.org/spreadsheetml/2006/main" count="2174" uniqueCount="2174">
  <si>
    <t>REMARKS: The monthly shape vectors are the actual forward curve prices for the months shown.  The monthly shape vectors for PGE Adder are the basis plus index for that month and year.</t>
  </si>
  <si>
    <t>MONTH</t>
  </si>
  <si>
    <t>1</t>
  </si>
  <si>
    <t>2</t>
  </si>
  <si>
    <t>3</t>
  </si>
  <si>
    <t>4</t>
  </si>
  <si>
    <t>5</t>
  </si>
  <si>
    <t>6</t>
  </si>
  <si>
    <t>7</t>
  </si>
  <si>
    <t>8</t>
  </si>
  <si>
    <t>9</t>
  </si>
  <si>
    <t>10</t>
  </si>
  <si>
    <t>11</t>
  </si>
  <si>
    <t>12</t>
  </si>
  <si>
    <t>Gas Inflation Factor</t>
  </si>
  <si>
    <t>M##HHUB/Nym</t>
  </si>
  <si>
    <t>M##DOMNP</t>
  </si>
  <si>
    <t>M##DOMSPPool</t>
  </si>
  <si>
    <t>M##DOMSPDeliv</t>
  </si>
  <si>
    <t>M##FGTZ2MAXIT</t>
  </si>
  <si>
    <t>M##TCOPL</t>
  </si>
  <si>
    <t>M##TCODELIV</t>
  </si>
  <si>
    <t>M##TETM3</t>
  </si>
  <si>
    <t>M##TETM3ALGQN</t>
  </si>
  <si>
    <t>M##PEPLPool</t>
  </si>
  <si>
    <t>M##PEPLIntoINDY</t>
  </si>
  <si>
    <t>M##PEPLIntoMO</t>
  </si>
  <si>
    <t>M##MICHCNIntoMI</t>
  </si>
  <si>
    <t>M##MICHCNML7Wisc</t>
  </si>
  <si>
    <t>M##CHICNIGASIL</t>
  </si>
  <si>
    <t>M##DEMARC</t>
  </si>
  <si>
    <t>M##HSCIntoEastTX</t>
  </si>
  <si>
    <t>M##EPPERMFTIntoNM</t>
  </si>
  <si>
    <t>M##SOCALBRDR</t>
  </si>
  <si>
    <t>M##MALINOregon</t>
  </si>
  <si>
    <t>M##NWPLRocksCO</t>
  </si>
  <si>
    <t>M##NWPLPlusIT</t>
  </si>
  <si>
    <t>M##NNGDEMtoMN</t>
  </si>
  <si>
    <t>M##NGPLTxOkIntoIA</t>
  </si>
  <si>
    <t>M##SUMAS</t>
  </si>
  <si>
    <t>M##SOCALGAS</t>
  </si>
  <si>
    <t>M##SOCALSDGE</t>
  </si>
  <si>
    <t>M##PGECG</t>
  </si>
  <si>
    <t>M##WahaIntoWestTX</t>
  </si>
  <si>
    <t>M##CNAlberta</t>
  </si>
  <si>
    <t>M##CNSask</t>
  </si>
  <si>
    <t>M##CNOntario</t>
  </si>
  <si>
    <t>M##TRANZ6NY</t>
  </si>
  <si>
    <t>Feb</t>
  </si>
  <si>
    <t>M##TRANZ3MAXIT</t>
  </si>
  <si>
    <t>M##HHubSoNatZ2</t>
  </si>
  <si>
    <t>M##HHubSoNatZ3</t>
  </si>
  <si>
    <t>M##HHubIntoSoLA</t>
  </si>
  <si>
    <t>M##TETWLAIntoNoLA</t>
  </si>
  <si>
    <t>M##TETWLAIntoARK</t>
  </si>
  <si>
    <t>ID</t>
  </si>
  <si>
    <t>Jan</t>
  </si>
  <si>
    <t>Mar</t>
  </si>
  <si>
    <t>Apr</t>
  </si>
  <si>
    <t>May</t>
  </si>
  <si>
    <t>Jun</t>
  </si>
  <si>
    <t>Jul</t>
  </si>
  <si>
    <t>Aug</t>
  </si>
  <si>
    <t>Sep</t>
  </si>
  <si>
    <t>Oct</t>
  </si>
  <si>
    <t>Nov</t>
  </si>
  <si>
    <t>Dec</t>
  </si>
  <si>
    <t>MONTHLY SHAPE TABLE</t>
  </si>
  <si>
    <t>ngCHICNIGASIL_2000</t>
  </si>
  <si>
    <t>ngCHICNIGASIL_2001</t>
  </si>
  <si>
    <t>ngCHICNIGASIL_2002</t>
  </si>
  <si>
    <t>ngCHICNIGASIL_2003</t>
  </si>
  <si>
    <t>ngCHICNIGASIL_2004</t>
  </si>
  <si>
    <t>ngCHICNIGASIL_2005</t>
  </si>
  <si>
    <t>ngCHICNIGASIL_2006</t>
  </si>
  <si>
    <t>ngCHICNIGASIL_2007</t>
  </si>
  <si>
    <t>ngCHICNIGASIL_2008</t>
  </si>
  <si>
    <t>ngCHICNIGASIL_2009</t>
  </si>
  <si>
    <t>ngCHICNIGASIL_2010</t>
  </si>
  <si>
    <t>ngCHICNIGASIL_2011</t>
  </si>
  <si>
    <t>ngCHICNIGASIL_2012</t>
  </si>
  <si>
    <t>ngCHICNIGASIL_2013</t>
  </si>
  <si>
    <t>ngCHICNIGASIL_2014</t>
  </si>
  <si>
    <t>ngCHICNIGASIL_2015</t>
  </si>
  <si>
    <t>ngCHICNIGASIL_2016</t>
  </si>
  <si>
    <t>ngCHICNIGASIL_2017</t>
  </si>
  <si>
    <t>ngCHICNIGASIL_2018</t>
  </si>
  <si>
    <t>ngCHICNIGASIL_2019</t>
  </si>
  <si>
    <t>ngCHICNIGASIL_2020</t>
  </si>
  <si>
    <t>ngCHICNIGASIL_2021</t>
  </si>
  <si>
    <t>ngCHICNIGASIL_2022</t>
  </si>
  <si>
    <t>ngCHICNIGASIL_2023</t>
  </si>
  <si>
    <t>ngCHICNIGASIL_2024</t>
  </si>
  <si>
    <t>ngCHICNIGASIL_2025</t>
  </si>
  <si>
    <t>ngCHICNIGASIL_2026</t>
  </si>
  <si>
    <t>ngCHICNIGASIL_2027</t>
  </si>
  <si>
    <t>ngCHICNIGASIL_2028</t>
  </si>
  <si>
    <t>ngCHICNIGASIL_2029</t>
  </si>
  <si>
    <t>ngCHICNIGASIL_2030</t>
  </si>
  <si>
    <t>ngCHICNIGASIL_2031</t>
  </si>
  <si>
    <t>ngCHICNIGASIL_2032</t>
  </si>
  <si>
    <t>ngCHICNIGASIL_2033</t>
  </si>
  <si>
    <t>ngCHICNIGASIL_2034</t>
  </si>
  <si>
    <t>ngCHICNIGASIL_2035</t>
  </si>
  <si>
    <t>ngCHICNIGASIL_2036</t>
  </si>
  <si>
    <t>ngCHICNIGASIL_2037</t>
  </si>
  <si>
    <t>ngCHICNIGASIL_2038</t>
  </si>
  <si>
    <t>ngCHICNIGASIL_2039</t>
  </si>
  <si>
    <t>ngCHICNIGASIL_2040</t>
  </si>
  <si>
    <t>ngCHICNIGASIL_2041</t>
  </si>
  <si>
    <t>ngCHICNIGASIL_2042</t>
  </si>
  <si>
    <t>ngCHICNIGASIL_2043</t>
  </si>
  <si>
    <t>ngCHICNIGASIL_2044</t>
  </si>
  <si>
    <t>ngCHICNIGASIL_2045</t>
  </si>
  <si>
    <t>ngCHICNIGASIL_2046</t>
  </si>
  <si>
    <t>ngCHICNIGASIL_2047</t>
  </si>
  <si>
    <t>ngCHICNIGASIL_2048</t>
  </si>
  <si>
    <t>ngCHICNIGASIL_2049</t>
  </si>
  <si>
    <t>ngCHICNIGASIL_2050</t>
  </si>
  <si>
    <t>ngCHICNIGASIL_2051</t>
  </si>
  <si>
    <t>ngCHICNIGASIL_2052</t>
  </si>
  <si>
    <t>ngCHICNIGASIL_2053</t>
  </si>
  <si>
    <t>ngCNAlberta_2000</t>
  </si>
  <si>
    <t>ngCNAlberta_2001</t>
  </si>
  <si>
    <t>ngCNAlberta_2002</t>
  </si>
  <si>
    <t>ngCNAlberta_2003</t>
  </si>
  <si>
    <t>ngCNAlberta_2004</t>
  </si>
  <si>
    <t>ngCNAlberta_2005</t>
  </si>
  <si>
    <t>ngCNAlberta_2006</t>
  </si>
  <si>
    <t>ngCNAlberta_2007</t>
  </si>
  <si>
    <t>ngCNAlberta_2008</t>
  </si>
  <si>
    <t>ngCNAlberta_2009</t>
  </si>
  <si>
    <t>ngCNAlberta_2010</t>
  </si>
  <si>
    <t>ngCNAlberta_2011</t>
  </si>
  <si>
    <t>ngCNAlberta_2012</t>
  </si>
  <si>
    <t>ngCNAlberta_2013</t>
  </si>
  <si>
    <t>ngCNAlberta_2014</t>
  </si>
  <si>
    <t>ngCNAlberta_2015</t>
  </si>
  <si>
    <t>ngCNAlberta_2016</t>
  </si>
  <si>
    <t>ngCNAlberta_2017</t>
  </si>
  <si>
    <t>ngCNAlberta_2018</t>
  </si>
  <si>
    <t>ngCNAlberta_2019</t>
  </si>
  <si>
    <t>ngCNAlberta_2020</t>
  </si>
  <si>
    <t>ngCNAlberta_2021</t>
  </si>
  <si>
    <t>ngCNAlberta_2022</t>
  </si>
  <si>
    <t>ngCNAlberta_2023</t>
  </si>
  <si>
    <t>ngCNAlberta_2024</t>
  </si>
  <si>
    <t>ngCNAlberta_2025</t>
  </si>
  <si>
    <t>ngCNAlberta_2026</t>
  </si>
  <si>
    <t>ngCNAlberta_2027</t>
  </si>
  <si>
    <t>ngCNAlberta_2028</t>
  </si>
  <si>
    <t>ngCNAlberta_2029</t>
  </si>
  <si>
    <t>ngCNAlberta_2030</t>
  </si>
  <si>
    <t>ngCNAlberta_2031</t>
  </si>
  <si>
    <t>ngCNAlberta_2032</t>
  </si>
  <si>
    <t>ngCNAlberta_2033</t>
  </si>
  <si>
    <t>ngCNAlberta_2034</t>
  </si>
  <si>
    <t>ngCNAlberta_2035</t>
  </si>
  <si>
    <t>ngCNAlberta_2036</t>
  </si>
  <si>
    <t>ngCNAlberta_2037</t>
  </si>
  <si>
    <t>ngCNAlberta_2038</t>
  </si>
  <si>
    <t>ngCNAlberta_2039</t>
  </si>
  <si>
    <t>ngCNAlberta_2040</t>
  </si>
  <si>
    <t>ngCNAlberta_2041</t>
  </si>
  <si>
    <t>ngCNAlberta_2042</t>
  </si>
  <si>
    <t>ngCNAlberta_2043</t>
  </si>
  <si>
    <t>ngCNAlberta_2044</t>
  </si>
  <si>
    <t>ngCNAlberta_2045</t>
  </si>
  <si>
    <t>ngCNAlberta_2046</t>
  </si>
  <si>
    <t>ngCNAlberta_2047</t>
  </si>
  <si>
    <t>ngCNAlberta_2048</t>
  </si>
  <si>
    <t>ngCNAlberta_2049</t>
  </si>
  <si>
    <t>ngCNAlberta_2050</t>
  </si>
  <si>
    <t>ngCNAlberta_2051</t>
  </si>
  <si>
    <t>ngCNAlberta_2052</t>
  </si>
  <si>
    <t>ngCNAlberta_2053</t>
  </si>
  <si>
    <t>ngCNOntario_2000</t>
  </si>
  <si>
    <t>ngCNOntario_2001</t>
  </si>
  <si>
    <t>ngCNOntario_2002</t>
  </si>
  <si>
    <t>ngCNOntario_2003</t>
  </si>
  <si>
    <t>ngCNOntario_2004</t>
  </si>
  <si>
    <t>ngCNOntario_2005</t>
  </si>
  <si>
    <t>ngCNOntario_2006</t>
  </si>
  <si>
    <t>ngCNOntario_2007</t>
  </si>
  <si>
    <t>ngCNOntario_2008</t>
  </si>
  <si>
    <t>ngCNOntario_2009</t>
  </si>
  <si>
    <t>ngCNOntario_2010</t>
  </si>
  <si>
    <t>ngCNOntario_2011</t>
  </si>
  <si>
    <t>ngCNOntario_2012</t>
  </si>
  <si>
    <t>ngCNOntario_2013</t>
  </si>
  <si>
    <t>ngCNOntario_2014</t>
  </si>
  <si>
    <t>ngCNOntario_2015</t>
  </si>
  <si>
    <t>ngCNOntario_2016</t>
  </si>
  <si>
    <t>ngCNOntario_2017</t>
  </si>
  <si>
    <t>ngCNOntario_2018</t>
  </si>
  <si>
    <t>ngCNOntario_2019</t>
  </si>
  <si>
    <t>ngCNOntario_2020</t>
  </si>
  <si>
    <t>ngCNOntario_2021</t>
  </si>
  <si>
    <t>ngCNOntario_2022</t>
  </si>
  <si>
    <t>ngCNOntario_2023</t>
  </si>
  <si>
    <t>ngCNOntario_2024</t>
  </si>
  <si>
    <t>ngCNOntario_2025</t>
  </si>
  <si>
    <t>ngCNOntario_2026</t>
  </si>
  <si>
    <t>ngCNOntario_2027</t>
  </si>
  <si>
    <t>ngCNOntario_2028</t>
  </si>
  <si>
    <t>ngCNOntario_2029</t>
  </si>
  <si>
    <t>ngCNOntario_2030</t>
  </si>
  <si>
    <t>ngCNOntario_2031</t>
  </si>
  <si>
    <t>ngCNOntario_2032</t>
  </si>
  <si>
    <t>ngCNOntario_2033</t>
  </si>
  <si>
    <t>ngCNOntario_2034</t>
  </si>
  <si>
    <t>ngCNOntario_2035</t>
  </si>
  <si>
    <t>ngCNOntario_2036</t>
  </si>
  <si>
    <t>ngCNOntario_2037</t>
  </si>
  <si>
    <t>ngCNOntario_2038</t>
  </si>
  <si>
    <t>ngCNOntario_2039</t>
  </si>
  <si>
    <t>ngCNOntario_2040</t>
  </si>
  <si>
    <t>ngCNOntario_2041</t>
  </si>
  <si>
    <t>ngCNOntario_2042</t>
  </si>
  <si>
    <t>ngCNOntario_2043</t>
  </si>
  <si>
    <t>ngCNOntario_2044</t>
  </si>
  <si>
    <t>ngCNOntario_2045</t>
  </si>
  <si>
    <t>ngCNOntario_2046</t>
  </si>
  <si>
    <t>ngCNOntario_2047</t>
  </si>
  <si>
    <t>ngCNOntario_2048</t>
  </si>
  <si>
    <t>ngCNOntario_2049</t>
  </si>
  <si>
    <t>ngCNOntario_2050</t>
  </si>
  <si>
    <t>ngCNOntario_2051</t>
  </si>
  <si>
    <t>ngCNOntario_2052</t>
  </si>
  <si>
    <t>ngCNOntario_2053</t>
  </si>
  <si>
    <t>ngCNSask_2000</t>
  </si>
  <si>
    <t>ngCNSask_2001</t>
  </si>
  <si>
    <t>ngCNSask_2002</t>
  </si>
  <si>
    <t>ngCNSask_2003</t>
  </si>
  <si>
    <t>ngCNSask_2004</t>
  </si>
  <si>
    <t>ngCNSask_2005</t>
  </si>
  <si>
    <t>ngCNSask_2006</t>
  </si>
  <si>
    <t>ngCNSask_2007</t>
  </si>
  <si>
    <t>ngCNSask_2008</t>
  </si>
  <si>
    <t>ngCNSask_2009</t>
  </si>
  <si>
    <t>ngCNSask_2010</t>
  </si>
  <si>
    <t>ngCNSask_2011</t>
  </si>
  <si>
    <t>ngCNSask_2012</t>
  </si>
  <si>
    <t>ngCNSask_2013</t>
  </si>
  <si>
    <t>ngCNSask_2014</t>
  </si>
  <si>
    <t>ngCNSask_2015</t>
  </si>
  <si>
    <t>ngCNSask_2016</t>
  </si>
  <si>
    <t>ngCNSask_2017</t>
  </si>
  <si>
    <t>ngCNSask_2018</t>
  </si>
  <si>
    <t>ngCNSask_2019</t>
  </si>
  <si>
    <t>ngCNSask_2020</t>
  </si>
  <si>
    <t>ngCNSask_2021</t>
  </si>
  <si>
    <t>ngCNSask_2022</t>
  </si>
  <si>
    <t>ngCNSask_2023</t>
  </si>
  <si>
    <t>ngCNSask_2024</t>
  </si>
  <si>
    <t>ngCNSask_2025</t>
  </si>
  <si>
    <t>ngCNSask_2026</t>
  </si>
  <si>
    <t>ngCNSask_2027</t>
  </si>
  <si>
    <t>ngCNSask_2028</t>
  </si>
  <si>
    <t>ngCNSask_2029</t>
  </si>
  <si>
    <t>ngCNSask_2030</t>
  </si>
  <si>
    <t>ngCNSask_2031</t>
  </si>
  <si>
    <t>ngCNSask_2032</t>
  </si>
  <si>
    <t>ngCNSask_2033</t>
  </si>
  <si>
    <t>ngCNSask_2034</t>
  </si>
  <si>
    <t>ngCNSask_2035</t>
  </si>
  <si>
    <t>ngCNSask_2036</t>
  </si>
  <si>
    <t>ngCNSask_2037</t>
  </si>
  <si>
    <t>ngCNSask_2038</t>
  </si>
  <si>
    <t>ngCNSask_2039</t>
  </si>
  <si>
    <t>ngCNSask_2040</t>
  </si>
  <si>
    <t>ngCNSask_2041</t>
  </si>
  <si>
    <t>ngCNSask_2042</t>
  </si>
  <si>
    <t>ngCNSask_2043</t>
  </si>
  <si>
    <t>ngCNSask_2044</t>
  </si>
  <si>
    <t>ngCNSask_2045</t>
  </si>
  <si>
    <t>ngCNSask_2046</t>
  </si>
  <si>
    <t>ngCNSask_2047</t>
  </si>
  <si>
    <t>ngCNSask_2048</t>
  </si>
  <si>
    <t>ngCNSask_2049</t>
  </si>
  <si>
    <t>ngCNSask_2050</t>
  </si>
  <si>
    <t>ngCNSask_2051</t>
  </si>
  <si>
    <t>ngCNSask_2052</t>
  </si>
  <si>
    <t>ngCNSask_2053</t>
  </si>
  <si>
    <t>ngDEMARC_2000</t>
  </si>
  <si>
    <t>ngDEMARC_2001</t>
  </si>
  <si>
    <t>ngDEMARC_2002</t>
  </si>
  <si>
    <t>ngDEMARC_2003</t>
  </si>
  <si>
    <t>ngDEMARC_2004</t>
  </si>
  <si>
    <t>ngDEMARC_2005</t>
  </si>
  <si>
    <t>ngDEMARC_2006</t>
  </si>
  <si>
    <t>ngDEMARC_2007</t>
  </si>
  <si>
    <t>ngDEMARC_2008</t>
  </si>
  <si>
    <t>ngDEMARC_2009</t>
  </si>
  <si>
    <t>ngDEMARC_2010</t>
  </si>
  <si>
    <t>ngDEMARC_2011</t>
  </si>
  <si>
    <t>ngDEMARC_2012</t>
  </si>
  <si>
    <t>ngDEMARC_2013</t>
  </si>
  <si>
    <t>ngDEMARC_2014</t>
  </si>
  <si>
    <t>ngDEMARC_2015</t>
  </si>
  <si>
    <t>ngDEMARC_2016</t>
  </si>
  <si>
    <t>ngDEMARC_2017</t>
  </si>
  <si>
    <t>ngDEMARC_2018</t>
  </si>
  <si>
    <t>ngDEMARC_2019</t>
  </si>
  <si>
    <t>ngDEMARC_2020</t>
  </si>
  <si>
    <t>ngDEMARC_2021</t>
  </si>
  <si>
    <t>ngDEMARC_2022</t>
  </si>
  <si>
    <t>ngDEMARC_2023</t>
  </si>
  <si>
    <t>ngDEMARC_2024</t>
  </si>
  <si>
    <t>ngDEMARC_2025</t>
  </si>
  <si>
    <t>ngDEMARC_2026</t>
  </si>
  <si>
    <t>ngDEMARC_2027</t>
  </si>
  <si>
    <t>ngDEMARC_2028</t>
  </si>
  <si>
    <t>ngDEMARC_2029</t>
  </si>
  <si>
    <t>ngDEMARC_2030</t>
  </si>
  <si>
    <t>ngDEMARC_2031</t>
  </si>
  <si>
    <t>ngDEMARC_2032</t>
  </si>
  <si>
    <t>ngDEMARC_2033</t>
  </si>
  <si>
    <t>ngDEMARC_2034</t>
  </si>
  <si>
    <t>ngDEMARC_2035</t>
  </si>
  <si>
    <t>ngDEMARC_2036</t>
  </si>
  <si>
    <t>ngDEMARC_2037</t>
  </si>
  <si>
    <t>ngDEMARC_2038</t>
  </si>
  <si>
    <t>ngDEMARC_2039</t>
  </si>
  <si>
    <t>ngDEMARC_2040</t>
  </si>
  <si>
    <t>ngDEMARC_2041</t>
  </si>
  <si>
    <t>ngDEMARC_2042</t>
  </si>
  <si>
    <t>ngDEMARC_2043</t>
  </si>
  <si>
    <t>ngDEMARC_2044</t>
  </si>
  <si>
    <t>ngDEMARC_2045</t>
  </si>
  <si>
    <t>ngDEMARC_2046</t>
  </si>
  <si>
    <t>ngDEMARC_2047</t>
  </si>
  <si>
    <t>ngDEMARC_2048</t>
  </si>
  <si>
    <t>ngDEMARC_2049</t>
  </si>
  <si>
    <t>ngDEMARC_2050</t>
  </si>
  <si>
    <t>ngDEMARC_2051</t>
  </si>
  <si>
    <t>ngDEMARC_2052</t>
  </si>
  <si>
    <t>ngDEMARC_2053</t>
  </si>
  <si>
    <t>ngDOMNP_2000</t>
  </si>
  <si>
    <t>ngDOMNP_2001</t>
  </si>
  <si>
    <t>ngDOMNP_2002</t>
  </si>
  <si>
    <t>ngDOMNP_2003</t>
  </si>
  <si>
    <t>ngDOMNP_2004</t>
  </si>
  <si>
    <t>ngDOMNP_2005</t>
  </si>
  <si>
    <t>ngDOMNP_2006</t>
  </si>
  <si>
    <t>ngDOMNP_2007</t>
  </si>
  <si>
    <t>ngDOMNP_2008</t>
  </si>
  <si>
    <t>ngDOMNP_2009</t>
  </si>
  <si>
    <t>ngDOMNP_2010</t>
  </si>
  <si>
    <t>ngDOMNP_2011</t>
  </si>
  <si>
    <t>ngDOMNP_2012</t>
  </si>
  <si>
    <t>ngDOMNP_2013</t>
  </si>
  <si>
    <t>ngDOMNP_2014</t>
  </si>
  <si>
    <t>ngDOMNP_2015</t>
  </si>
  <si>
    <t>ngDOMNP_2016</t>
  </si>
  <si>
    <t>ngDOMNP_2017</t>
  </si>
  <si>
    <t>ngDOMNP_2018</t>
  </si>
  <si>
    <t>ngDOMNP_2019</t>
  </si>
  <si>
    <t>ngDOMNP_2020</t>
  </si>
  <si>
    <t>ngDOMNP_2021</t>
  </si>
  <si>
    <t>ngDOMNP_2022</t>
  </si>
  <si>
    <t>ngDOMNP_2023</t>
  </si>
  <si>
    <t>ngDOMNP_2024</t>
  </si>
  <si>
    <t>ngDOMNP_2025</t>
  </si>
  <si>
    <t>ngDOMNP_2026</t>
  </si>
  <si>
    <t>ngDOMNP_2027</t>
  </si>
  <si>
    <t>ngDOMNP_2028</t>
  </si>
  <si>
    <t>ngDOMNP_2029</t>
  </si>
  <si>
    <t>ngDOMNP_2030</t>
  </si>
  <si>
    <t>ngDOMNP_2031</t>
  </si>
  <si>
    <t>ngDOMNP_2032</t>
  </si>
  <si>
    <t>ngDOMNP_2033</t>
  </si>
  <si>
    <t>ngDOMNP_2034</t>
  </si>
  <si>
    <t>ngDOMNP_2035</t>
  </si>
  <si>
    <t>ngDOMNP_2036</t>
  </si>
  <si>
    <t>ngDOMNP_2037</t>
  </si>
  <si>
    <t>ngDOMNP_2038</t>
  </si>
  <si>
    <t>ngDOMNP_2039</t>
  </si>
  <si>
    <t>ngDOMNP_2040</t>
  </si>
  <si>
    <t>ngDOMNP_2041</t>
  </si>
  <si>
    <t>ngDOMNP_2042</t>
  </si>
  <si>
    <t>ngDOMNP_2043</t>
  </si>
  <si>
    <t>ngDOMNP_2044</t>
  </si>
  <si>
    <t>ngDOMNP_2045</t>
  </si>
  <si>
    <t>ngDOMNP_2046</t>
  </si>
  <si>
    <t>ngDOMNP_2047</t>
  </si>
  <si>
    <t>ngDOMNP_2048</t>
  </si>
  <si>
    <t>ngDOMNP_2049</t>
  </si>
  <si>
    <t>ngDOMNP_2050</t>
  </si>
  <si>
    <t>ngDOMNP_2051</t>
  </si>
  <si>
    <t>ngDOMNP_2052</t>
  </si>
  <si>
    <t>ngDOMNP_2053</t>
  </si>
  <si>
    <t>ngDOMSPDeliv_2000</t>
  </si>
  <si>
    <t>ngDOMSPDeliv_2001</t>
  </si>
  <si>
    <t>ngDOMSPDeliv_2002</t>
  </si>
  <si>
    <t>ngDOMSPDeliv_2003</t>
  </si>
  <si>
    <t>ngDOMSPDeliv_2004</t>
  </si>
  <si>
    <t>ngDOMSPDeliv_2005</t>
  </si>
  <si>
    <t>ngDOMSPDeliv_2006</t>
  </si>
  <si>
    <t>ngDOMSPDeliv_2007</t>
  </si>
  <si>
    <t>ngDOMSPDeliv_2008</t>
  </si>
  <si>
    <t>ngDOMSPDeliv_2009</t>
  </si>
  <si>
    <t>ngDOMSPDeliv_2010</t>
  </si>
  <si>
    <t>ngDOMSPDeliv_2011</t>
  </si>
  <si>
    <t>ngDOMSPDeliv_2012</t>
  </si>
  <si>
    <t>ngDOMSPDeliv_2013</t>
  </si>
  <si>
    <t>ngDOMSPDeliv_2014</t>
  </si>
  <si>
    <t>ngDOMSPDeliv_2015</t>
  </si>
  <si>
    <t>ngDOMSPDeliv_2016</t>
  </si>
  <si>
    <t>ngDOMSPDeliv_2017</t>
  </si>
  <si>
    <t>ngDOMSPDeliv_2018</t>
  </si>
  <si>
    <t>ngDOMSPDeliv_2019</t>
  </si>
  <si>
    <t>ngDOMSPDeliv_2020</t>
  </si>
  <si>
    <t>ngDOMSPDeliv_2021</t>
  </si>
  <si>
    <t>ngDOMSPDeliv_2022</t>
  </si>
  <si>
    <t>ngDOMSPDeliv_2023</t>
  </si>
  <si>
    <t>ngDOMSPDeliv_2024</t>
  </si>
  <si>
    <t>ngDOMSPDeliv_2025</t>
  </si>
  <si>
    <t>ngDOMSPDeliv_2026</t>
  </si>
  <si>
    <t>ngDOMSPDeliv_2027</t>
  </si>
  <si>
    <t>ngDOMSPDeliv_2028</t>
  </si>
  <si>
    <t>ngDOMSPDeliv_2029</t>
  </si>
  <si>
    <t>ngDOMSPDeliv_2030</t>
  </si>
  <si>
    <t>ngDOMSPDeliv_2031</t>
  </si>
  <si>
    <t>ngDOMSPDeliv_2032</t>
  </si>
  <si>
    <t>ngDOMSPDeliv_2033</t>
  </si>
  <si>
    <t>ngDOMSPDeliv_2034</t>
  </si>
  <si>
    <t>ngDOMSPDeliv_2035</t>
  </si>
  <si>
    <t>ngDOMSPDeliv_2036</t>
  </si>
  <si>
    <t>ngDOMSPDeliv_2037</t>
  </si>
  <si>
    <t>ngDOMSPDeliv_2038</t>
  </si>
  <si>
    <t>ngDOMSPDeliv_2039</t>
  </si>
  <si>
    <t>ngDOMSPDeliv_2040</t>
  </si>
  <si>
    <t>ngDOMSPDeliv_2041</t>
  </si>
  <si>
    <t>ngDOMSPDeliv_2042</t>
  </si>
  <si>
    <t>ngDOMSPDeliv_2043</t>
  </si>
  <si>
    <t>ngDOMSPDeliv_2044</t>
  </si>
  <si>
    <t>ngDOMSPDeliv_2045</t>
  </si>
  <si>
    <t>ngDOMSPDeliv_2046</t>
  </si>
  <si>
    <t>ngDOMSPDeliv_2047</t>
  </si>
  <si>
    <t>ngDOMSPDeliv_2048</t>
  </si>
  <si>
    <t>ngDOMSPDeliv_2049</t>
  </si>
  <si>
    <t>ngDOMSPDeliv_2050</t>
  </si>
  <si>
    <t>ngDOMSPDeliv_2051</t>
  </si>
  <si>
    <t>ngDOMSPDeliv_2052</t>
  </si>
  <si>
    <t>ngDOMSPDeliv_2053</t>
  </si>
  <si>
    <t>ngDOMSPPool_2000</t>
  </si>
  <si>
    <t>ngDOMSPPool_2001</t>
  </si>
  <si>
    <t>ngDOMSPPool_2002</t>
  </si>
  <si>
    <t>ngDOMSPPool_2003</t>
  </si>
  <si>
    <t>ngDOMSPPool_2004</t>
  </si>
  <si>
    <t>ngDOMSPPool_2005</t>
  </si>
  <si>
    <t>ngDOMSPPool_2006</t>
  </si>
  <si>
    <t>ngDOMSPPool_2007</t>
  </si>
  <si>
    <t>ngDOMSPPool_2008</t>
  </si>
  <si>
    <t>ngDOMSPPool_2009</t>
  </si>
  <si>
    <t>ngDOMSPPool_2010</t>
  </si>
  <si>
    <t>ngDOMSPPool_2011</t>
  </si>
  <si>
    <t>ngDOMSPPool_2012</t>
  </si>
  <si>
    <t>ngDOMSPPool_2013</t>
  </si>
  <si>
    <t>ngDOMSPPool_2014</t>
  </si>
  <si>
    <t>ngDOMSPPool_2015</t>
  </si>
  <si>
    <t>ngDOMSPPool_2016</t>
  </si>
  <si>
    <t>ngDOMSPPool_2017</t>
  </si>
  <si>
    <t>ngDOMSPPool_2018</t>
  </si>
  <si>
    <t>ngDOMSPPool_2019</t>
  </si>
  <si>
    <t>ngDOMSPPool_2020</t>
  </si>
  <si>
    <t>ngDOMSPPool_2021</t>
  </si>
  <si>
    <t>ngDOMSPPool_2022</t>
  </si>
  <si>
    <t>ngDOMSPPool_2023</t>
  </si>
  <si>
    <t>ngDOMSPPool_2024</t>
  </si>
  <si>
    <t>ngDOMSPPool_2025</t>
  </si>
  <si>
    <t>ngDOMSPPool_2026</t>
  </si>
  <si>
    <t>ngDOMSPPool_2027</t>
  </si>
  <si>
    <t>ngDOMSPPool_2028</t>
  </si>
  <si>
    <t>ngDOMSPPool_2029</t>
  </si>
  <si>
    <t>ngDOMSPPool_2030</t>
  </si>
  <si>
    <t>ngDOMSPPool_2031</t>
  </si>
  <si>
    <t>ngDOMSPPool_2032</t>
  </si>
  <si>
    <t>ngDOMSPPool_2033</t>
  </si>
  <si>
    <t>ngDOMSPPool_2034</t>
  </si>
  <si>
    <t>ngDOMSPPool_2035</t>
  </si>
  <si>
    <t>ngDOMSPPool_2036</t>
  </si>
  <si>
    <t>ngDOMSPPool_2037</t>
  </si>
  <si>
    <t>ngDOMSPPool_2038</t>
  </si>
  <si>
    <t>ngDOMSPPool_2039</t>
  </si>
  <si>
    <t>ngDOMSPPool_2040</t>
  </si>
  <si>
    <t>ngDOMSPPool_2041</t>
  </si>
  <si>
    <t>ngDOMSPPool_2042</t>
  </si>
  <si>
    <t>ngDOMSPPool_2043</t>
  </si>
  <si>
    <t>ngDOMSPPool_2044</t>
  </si>
  <si>
    <t>ngDOMSPPool_2045</t>
  </si>
  <si>
    <t>ngDOMSPPool_2046</t>
  </si>
  <si>
    <t>ngDOMSPPool_2047</t>
  </si>
  <si>
    <t>ngDOMSPPool_2048</t>
  </si>
  <si>
    <t>ngDOMSPPool_2049</t>
  </si>
  <si>
    <t>ngDOMSPPool_2050</t>
  </si>
  <si>
    <t>ngDOMSPPool_2051</t>
  </si>
  <si>
    <t>ngDOMSPPool_2052</t>
  </si>
  <si>
    <t>ngDOMSPPool_2053</t>
  </si>
  <si>
    <t>ngEPPERMFTIntoNM_2000</t>
  </si>
  <si>
    <t>ngEPPERMFTIntoNM_2001</t>
  </si>
  <si>
    <t>ngEPPERMFTIntoNM_2002</t>
  </si>
  <si>
    <t>ngEPPERMFTIntoNM_2003</t>
  </si>
  <si>
    <t>ngEPPERMFTIntoNM_2004</t>
  </si>
  <si>
    <t>ngEPPERMFTIntoNM_2005</t>
  </si>
  <si>
    <t>ngEPPERMFTIntoNM_2006</t>
  </si>
  <si>
    <t>ngEPPERMFTIntoNM_2007</t>
  </si>
  <si>
    <t>ngEPPERMFTIntoNM_2008</t>
  </si>
  <si>
    <t>ngEPPERMFTIntoNM_2009</t>
  </si>
  <si>
    <t>ngEPPERMFTIntoNM_2010</t>
  </si>
  <si>
    <t>ngEPPERMFTIntoNM_2011</t>
  </si>
  <si>
    <t>ngEPPERMFTIntoNM_2012</t>
  </si>
  <si>
    <t>ngEPPERMFTIntoNM_2013</t>
  </si>
  <si>
    <t>ngEPPERMFTIntoNM_2014</t>
  </si>
  <si>
    <t>ngEPPERMFTIntoNM_2015</t>
  </si>
  <si>
    <t>ngEPPERMFTIntoNM_2016</t>
  </si>
  <si>
    <t>ngEPPERMFTIntoNM_2017</t>
  </si>
  <si>
    <t>ngEPPERMFTIntoNM_2018</t>
  </si>
  <si>
    <t>ngEPPERMFTIntoNM_2019</t>
  </si>
  <si>
    <t>ngEPPERMFTIntoNM_2020</t>
  </si>
  <si>
    <t>ngEPPERMFTIntoNM_2021</t>
  </si>
  <si>
    <t>ngEPPERMFTIntoNM_2022</t>
  </si>
  <si>
    <t>ngEPPERMFTIntoNM_2023</t>
  </si>
  <si>
    <t>ngEPPERMFTIntoNM_2024</t>
  </si>
  <si>
    <t>ngEPPERMFTIntoNM_2025</t>
  </si>
  <si>
    <t>ngEPPERMFTIntoNM_2026</t>
  </si>
  <si>
    <t>ngEPPERMFTIntoNM_2027</t>
  </si>
  <si>
    <t>ngEPPERMFTIntoNM_2028</t>
  </si>
  <si>
    <t>ngEPPERMFTIntoNM_2029</t>
  </si>
  <si>
    <t>ngEPPERMFTIntoNM_2030</t>
  </si>
  <si>
    <t>ngEPPERMFTIntoNM_2031</t>
  </si>
  <si>
    <t>ngEPPERMFTIntoNM_2032</t>
  </si>
  <si>
    <t>ngEPPERMFTIntoNM_2033</t>
  </si>
  <si>
    <t>ngEPPERMFTIntoNM_2034</t>
  </si>
  <si>
    <t>ngEPPERMFTIntoNM_2035</t>
  </si>
  <si>
    <t>ngEPPERMFTIntoNM_2036</t>
  </si>
  <si>
    <t>ngEPPERMFTIntoNM_2037</t>
  </si>
  <si>
    <t>ngEPPERMFTIntoNM_2038</t>
  </si>
  <si>
    <t>ngEPPERMFTIntoNM_2039</t>
  </si>
  <si>
    <t>ngEPPERMFTIntoNM_2040</t>
  </si>
  <si>
    <t>ngEPPERMFTIntoNM_2041</t>
  </si>
  <si>
    <t>ngEPPERMFTIntoNM_2042</t>
  </si>
  <si>
    <t>ngEPPERMFTIntoNM_2043</t>
  </si>
  <si>
    <t>ngEPPERMFTIntoNM_2044</t>
  </si>
  <si>
    <t>ngEPPERMFTIntoNM_2045</t>
  </si>
  <si>
    <t>ngEPPERMFTIntoNM_2046</t>
  </si>
  <si>
    <t>ngEPPERMFTIntoNM_2047</t>
  </si>
  <si>
    <t>ngEPPERMFTIntoNM_2048</t>
  </si>
  <si>
    <t>ngEPPERMFTIntoNM_2049</t>
  </si>
  <si>
    <t>ngEPPERMFTIntoNM_2050</t>
  </si>
  <si>
    <t>ngEPPERMFTIntoNM_2051</t>
  </si>
  <si>
    <t>ngEPPERMFTIntoNM_2052</t>
  </si>
  <si>
    <t>ngEPPERMFTIntoNM_2053</t>
  </si>
  <si>
    <t>ngFGTZ2MAXIT_2000</t>
  </si>
  <si>
    <t>ngFGTZ2MAXIT_2001</t>
  </si>
  <si>
    <t>ngFGTZ2MAXIT_2002</t>
  </si>
  <si>
    <t>ngFGTZ2MAXIT_2003</t>
  </si>
  <si>
    <t>ngFGTZ2MAXIT_2004</t>
  </si>
  <si>
    <t>ngFGTZ2MAXIT_2005</t>
  </si>
  <si>
    <t>ngFGTZ2MAXIT_2006</t>
  </si>
  <si>
    <t>ngFGTZ2MAXIT_2007</t>
  </si>
  <si>
    <t>ngFGTZ2MAXIT_2008</t>
  </si>
  <si>
    <t>ngFGTZ2MAXIT_2009</t>
  </si>
  <si>
    <t>ngFGTZ2MAXIT_2010</t>
  </si>
  <si>
    <t>ngFGTZ2MAXIT_2011</t>
  </si>
  <si>
    <t>ngFGTZ2MAXIT_2012</t>
  </si>
  <si>
    <t>ngFGTZ2MAXIT_2013</t>
  </si>
  <si>
    <t>ngFGTZ2MAXIT_2014</t>
  </si>
  <si>
    <t>ngFGTZ2MAXIT_2015</t>
  </si>
  <si>
    <t>ngFGTZ2MAXIT_2016</t>
  </si>
  <si>
    <t>ngFGTZ2MAXIT_2017</t>
  </si>
  <si>
    <t>ngFGTZ2MAXIT_2018</t>
  </si>
  <si>
    <t>ngFGTZ2MAXIT_2019</t>
  </si>
  <si>
    <t>ngFGTZ2MAXIT_2020</t>
  </si>
  <si>
    <t>ngFGTZ2MAXIT_2021</t>
  </si>
  <si>
    <t>ngFGTZ2MAXIT_2022</t>
  </si>
  <si>
    <t>ngFGTZ2MAXIT_2023</t>
  </si>
  <si>
    <t>ngFGTZ2MAXIT_2024</t>
  </si>
  <si>
    <t>ngFGTZ2MAXIT_2025</t>
  </si>
  <si>
    <t>ngFGTZ2MAXIT_2026</t>
  </si>
  <si>
    <t>ngFGTZ2MAXIT_2027</t>
  </si>
  <si>
    <t>ngFGTZ2MAXIT_2028</t>
  </si>
  <si>
    <t>ngFGTZ2MAXIT_2029</t>
  </si>
  <si>
    <t>ngFGTZ2MAXIT_2030</t>
  </si>
  <si>
    <t>ngFGTZ2MAXIT_2031</t>
  </si>
  <si>
    <t>ngFGTZ2MAXIT_2032</t>
  </si>
  <si>
    <t>ngFGTZ2MAXIT_2033</t>
  </si>
  <si>
    <t>ngFGTZ2MAXIT_2034</t>
  </si>
  <si>
    <t>ngFGTZ2MAXIT_2035</t>
  </si>
  <si>
    <t>ngFGTZ2MAXIT_2036</t>
  </si>
  <si>
    <t>ngFGTZ2MAXIT_2037</t>
  </si>
  <si>
    <t>ngFGTZ2MAXIT_2038</t>
  </si>
  <si>
    <t>ngFGTZ2MAXIT_2039</t>
  </si>
  <si>
    <t>ngFGTZ2MAXIT_2040</t>
  </si>
  <si>
    <t>ngFGTZ2MAXIT_2041</t>
  </si>
  <si>
    <t>ngFGTZ2MAXIT_2042</t>
  </si>
  <si>
    <t>ngFGTZ2MAXIT_2043</t>
  </si>
  <si>
    <t>ngFGTZ2MAXIT_2044</t>
  </si>
  <si>
    <t>ngFGTZ2MAXIT_2045</t>
  </si>
  <si>
    <t>ngFGTZ2MAXIT_2046</t>
  </si>
  <si>
    <t>ngFGTZ2MAXIT_2047</t>
  </si>
  <si>
    <t>ngFGTZ2MAXIT_2048</t>
  </si>
  <si>
    <t>ngFGTZ2MAXIT_2049</t>
  </si>
  <si>
    <t>ngFGTZ2MAXIT_2050</t>
  </si>
  <si>
    <t>ngFGTZ2MAXIT_2051</t>
  </si>
  <si>
    <t>ngFGTZ2MAXIT_2052</t>
  </si>
  <si>
    <t>ngFGTZ2MAXIT_2053</t>
  </si>
  <si>
    <t>ngHHUB/Nym_2000</t>
  </si>
  <si>
    <t>ngHHUB/Nym_2001</t>
  </si>
  <si>
    <t>ngHHUB/Nym_2002</t>
  </si>
  <si>
    <t>ngHHUB/Nym_2003</t>
  </si>
  <si>
    <t>ngHHUB/Nym_2004</t>
  </si>
  <si>
    <t>ngHHUB/Nym_2005</t>
  </si>
  <si>
    <t>ngHHUB/Nym_2006</t>
  </si>
  <si>
    <t>ngHHUB/Nym_2007</t>
  </si>
  <si>
    <t>ngHHUB/Nym_2008</t>
  </si>
  <si>
    <t>ngHHUB/Nym_2009</t>
  </si>
  <si>
    <t>ngHHUB/Nym_2010</t>
  </si>
  <si>
    <t>ngHHUB/Nym_2011</t>
  </si>
  <si>
    <t>ngHHUB/Nym_2012</t>
  </si>
  <si>
    <t>ngHHUB/Nym_2013</t>
  </si>
  <si>
    <t>ngHHUB/Nym_2014</t>
  </si>
  <si>
    <t>ngHHUB/Nym_2015</t>
  </si>
  <si>
    <t>ngHHUB/Nym_2016</t>
  </si>
  <si>
    <t>ngHHUB/Nym_2017</t>
  </si>
  <si>
    <t>ngHHUB/Nym_2018</t>
  </si>
  <si>
    <t>ngHHUB/Nym_2019</t>
  </si>
  <si>
    <t>ngHHUB/Nym_2020</t>
  </si>
  <si>
    <t>ngHHUB/Nym_2021</t>
  </si>
  <si>
    <t>ngHHUB/Nym_2022</t>
  </si>
  <si>
    <t>ngHHUB/Nym_2023</t>
  </si>
  <si>
    <t>ngHHUB/Nym_2024</t>
  </si>
  <si>
    <t>ngHHUB/Nym_2025</t>
  </si>
  <si>
    <t>ngHHUB/Nym_2026</t>
  </si>
  <si>
    <t>ngHHUB/Nym_2027</t>
  </si>
  <si>
    <t>ngHHUB/Nym_2028</t>
  </si>
  <si>
    <t>ngHHUB/Nym_2029</t>
  </si>
  <si>
    <t>ngHHUB/Nym_2030</t>
  </si>
  <si>
    <t>ngHHUB/Nym_2031</t>
  </si>
  <si>
    <t>ngHHUB/Nym_2032</t>
  </si>
  <si>
    <t>ngHHUB/Nym_2033</t>
  </si>
  <si>
    <t>ngHHUB/Nym_2034</t>
  </si>
  <si>
    <t>ngHHUB/Nym_2035</t>
  </si>
  <si>
    <t>ngHHUB/Nym_2036</t>
  </si>
  <si>
    <t>ngHHUB/Nym_2037</t>
  </si>
  <si>
    <t>ngHHUB/Nym_2038</t>
  </si>
  <si>
    <t>ngHHUB/Nym_2039</t>
  </si>
  <si>
    <t>ngHHUB/Nym_2040</t>
  </si>
  <si>
    <t>ngHHUB/Nym_2041</t>
  </si>
  <si>
    <t>ngHHUB/Nym_2042</t>
  </si>
  <si>
    <t>ngHHUB/Nym_2043</t>
  </si>
  <si>
    <t>ngHHUB/Nym_2044</t>
  </si>
  <si>
    <t>ngHHUB/Nym_2045</t>
  </si>
  <si>
    <t>ngHHUB/Nym_2046</t>
  </si>
  <si>
    <t>ngHHUB/Nym_2047</t>
  </si>
  <si>
    <t>ngHHUB/Nym_2048</t>
  </si>
  <si>
    <t>ngHHUB/Nym_2049</t>
  </si>
  <si>
    <t>ngHHUB/Nym_2050</t>
  </si>
  <si>
    <t>ngHHUB/Nym_2051</t>
  </si>
  <si>
    <t>ngHHUB/Nym_2052</t>
  </si>
  <si>
    <t>ngHHUB/Nym_2053</t>
  </si>
  <si>
    <t>ngHHubIntoSoLA_2000</t>
  </si>
  <si>
    <t>ngHHubIntoSoLA_2001</t>
  </si>
  <si>
    <t>ngHHubIntoSoLA_2002</t>
  </si>
  <si>
    <t>ngHHubIntoSoLA_2003</t>
  </si>
  <si>
    <t>ngHHubIntoSoLA_2004</t>
  </si>
  <si>
    <t>ngHHubIntoSoLA_2005</t>
  </si>
  <si>
    <t>ngHHubIntoSoLA_2006</t>
  </si>
  <si>
    <t>ngHHubIntoSoLA_2007</t>
  </si>
  <si>
    <t>ngHHubIntoSoLA_2008</t>
  </si>
  <si>
    <t>ngHHubIntoSoLA_2009</t>
  </si>
  <si>
    <t>ngHHubIntoSoLA_2010</t>
  </si>
  <si>
    <t>ngHHubIntoSoLA_2011</t>
  </si>
  <si>
    <t>ngHHubIntoSoLA_2012</t>
  </si>
  <si>
    <t>ngHHubIntoSoLA_2013</t>
  </si>
  <si>
    <t>ngHHubIntoSoLA_2014</t>
  </si>
  <si>
    <t>ngHHubIntoSoLA_2015</t>
  </si>
  <si>
    <t>ngHHubIntoSoLA_2016</t>
  </si>
  <si>
    <t>ngHHubIntoSoLA_2017</t>
  </si>
  <si>
    <t>ngHHubIntoSoLA_2018</t>
  </si>
  <si>
    <t>ngHHubIntoSoLA_2019</t>
  </si>
  <si>
    <t>ngHHubIntoSoLA_2020</t>
  </si>
  <si>
    <t>ngHHubIntoSoLA_2021</t>
  </si>
  <si>
    <t>ngHHubIntoSoLA_2022</t>
  </si>
  <si>
    <t>ngHHubIntoSoLA_2023</t>
  </si>
  <si>
    <t>ngHHubIntoSoLA_2024</t>
  </si>
  <si>
    <t>ngHHubIntoSoLA_2025</t>
  </si>
  <si>
    <t>ngHHubIntoSoLA_2026</t>
  </si>
  <si>
    <t>ngHHubIntoSoLA_2027</t>
  </si>
  <si>
    <t>ngHHubIntoSoLA_2028</t>
  </si>
  <si>
    <t>ngHHubIntoSoLA_2029</t>
  </si>
  <si>
    <t>ngHHubIntoSoLA_2030</t>
  </si>
  <si>
    <t>ngHHubIntoSoLA_2031</t>
  </si>
  <si>
    <t>ngHHubIntoSoLA_2032</t>
  </si>
  <si>
    <t>ngHHubIntoSoLA_2033</t>
  </si>
  <si>
    <t>ngHHubIntoSoLA_2034</t>
  </si>
  <si>
    <t>ngHHubIntoSoLA_2035</t>
  </si>
  <si>
    <t>ngHHubIntoSoLA_2036</t>
  </si>
  <si>
    <t>ngHHubIntoSoLA_2037</t>
  </si>
  <si>
    <t>ngHHubIntoSoLA_2038</t>
  </si>
  <si>
    <t>ngHHubIntoSoLA_2039</t>
  </si>
  <si>
    <t>ngHHubIntoSoLA_2040</t>
  </si>
  <si>
    <t>ngHHubIntoSoLA_2041</t>
  </si>
  <si>
    <t>ngHHubIntoSoLA_2042</t>
  </si>
  <si>
    <t>ngHHubIntoSoLA_2043</t>
  </si>
  <si>
    <t>ngHHubIntoSoLA_2044</t>
  </si>
  <si>
    <t>ngHHubIntoSoLA_2045</t>
  </si>
  <si>
    <t>ngHHubIntoSoLA_2046</t>
  </si>
  <si>
    <t>ngHHubIntoSoLA_2047</t>
  </si>
  <si>
    <t>ngHHubIntoSoLA_2048</t>
  </si>
  <si>
    <t>ngHHubIntoSoLA_2049</t>
  </si>
  <si>
    <t>ngHHubIntoSoLA_2050</t>
  </si>
  <si>
    <t>ngHHubIntoSoLA_2051</t>
  </si>
  <si>
    <t>ngHHubIntoSoLA_2052</t>
  </si>
  <si>
    <t>ngHHubIntoSoLA_2053</t>
  </si>
  <si>
    <t>ngHHubSoNatZ2_2000</t>
  </si>
  <si>
    <t>ngHHubSoNatZ2_2001</t>
  </si>
  <si>
    <t>ngHHubSoNatZ2_2002</t>
  </si>
  <si>
    <t>ngHHubSoNatZ2_2003</t>
  </si>
  <si>
    <t>ngHHubSoNatZ2_2004</t>
  </si>
  <si>
    <t>ngHHubSoNatZ2_2005</t>
  </si>
  <si>
    <t>ngHHubSoNatZ2_2006</t>
  </si>
  <si>
    <t>ngHHubSoNatZ2_2007</t>
  </si>
  <si>
    <t>ngHHubSoNatZ2_2008</t>
  </si>
  <si>
    <t>ngHHubSoNatZ2_2009</t>
  </si>
  <si>
    <t>ngHHubSoNatZ2_2010</t>
  </si>
  <si>
    <t>ngHHubSoNatZ2_2011</t>
  </si>
  <si>
    <t>ngHHubSoNatZ2_2012</t>
  </si>
  <si>
    <t>ngHHubSoNatZ2_2013</t>
  </si>
  <si>
    <t>ngHHubSoNatZ2_2014</t>
  </si>
  <si>
    <t>ngHHubSoNatZ2_2015</t>
  </si>
  <si>
    <t>ngHHubSoNatZ2_2016</t>
  </si>
  <si>
    <t>ngHHubSoNatZ2_2017</t>
  </si>
  <si>
    <t>ngHHubSoNatZ2_2018</t>
  </si>
  <si>
    <t>ngHHubSoNatZ2_2019</t>
  </si>
  <si>
    <t>ngHHubSoNatZ2_2020</t>
  </si>
  <si>
    <t>ngHHubSoNatZ2_2021</t>
  </si>
  <si>
    <t>ngHHubSoNatZ2_2022</t>
  </si>
  <si>
    <t>ngHHubSoNatZ2_2023</t>
  </si>
  <si>
    <t>ngHHubSoNatZ2_2024</t>
  </si>
  <si>
    <t>ngHHubSoNatZ2_2025</t>
  </si>
  <si>
    <t>ngHHubSoNatZ2_2026</t>
  </si>
  <si>
    <t>ngHHubSoNatZ2_2027</t>
  </si>
  <si>
    <t>ngHHubSoNatZ2_2028</t>
  </si>
  <si>
    <t>ngHHubSoNatZ2_2029</t>
  </si>
  <si>
    <t>ngHHubSoNatZ2_2030</t>
  </si>
  <si>
    <t>ngHHubSoNatZ2_2031</t>
  </si>
  <si>
    <t>ngHHubSoNatZ2_2032</t>
  </si>
  <si>
    <t>ngHHubSoNatZ2_2033</t>
  </si>
  <si>
    <t>ngHHubSoNatZ2_2034</t>
  </si>
  <si>
    <t>ngHHubSoNatZ2_2035</t>
  </si>
  <si>
    <t>ngHHubSoNatZ2_2036</t>
  </si>
  <si>
    <t>ngHHubSoNatZ2_2037</t>
  </si>
  <si>
    <t>ngHHubSoNatZ2_2038</t>
  </si>
  <si>
    <t>ngHHubSoNatZ2_2039</t>
  </si>
  <si>
    <t>ngHHubSoNatZ2_2040</t>
  </si>
  <si>
    <t>ngHHubSoNatZ2_2041</t>
  </si>
  <si>
    <t>ngHHubSoNatZ2_2042</t>
  </si>
  <si>
    <t>ngHHubSoNatZ2_2043</t>
  </si>
  <si>
    <t>ngHHubSoNatZ2_2044</t>
  </si>
  <si>
    <t>ngHHubSoNatZ2_2045</t>
  </si>
  <si>
    <t>ngHHubSoNatZ2_2046</t>
  </si>
  <si>
    <t>ngHHubSoNatZ2_2047</t>
  </si>
  <si>
    <t>ngHHubSoNatZ2_2048</t>
  </si>
  <si>
    <t>ngHHubSoNatZ2_2049</t>
  </si>
  <si>
    <t>ngHHubSoNatZ2_2050</t>
  </si>
  <si>
    <t>ngHHubSoNatZ2_2051</t>
  </si>
  <si>
    <t>ngHHubSoNatZ2_2052</t>
  </si>
  <si>
    <t>ngHHubSoNatZ2_2053</t>
  </si>
  <si>
    <t>ngHHubSoNatZ3_2000</t>
  </si>
  <si>
    <t>ngHHubSoNatZ3_2001</t>
  </si>
  <si>
    <t>ngHHubSoNatZ3_2002</t>
  </si>
  <si>
    <t>ngHHubSoNatZ3_2003</t>
  </si>
  <si>
    <t>ngHHubSoNatZ3_2004</t>
  </si>
  <si>
    <t>ngHHubSoNatZ3_2005</t>
  </si>
  <si>
    <t>ngHHubSoNatZ3_2006</t>
  </si>
  <si>
    <t>ngHHubSoNatZ3_2007</t>
  </si>
  <si>
    <t>ngHHubSoNatZ3_2008</t>
  </si>
  <si>
    <t>ngHHubSoNatZ3_2009</t>
  </si>
  <si>
    <t>ngHHubSoNatZ3_2010</t>
  </si>
  <si>
    <t>ngHHubSoNatZ3_2011</t>
  </si>
  <si>
    <t>ngHHubSoNatZ3_2012</t>
  </si>
  <si>
    <t>ngHHubSoNatZ3_2013</t>
  </si>
  <si>
    <t>ngHHubSoNatZ3_2014</t>
  </si>
  <si>
    <t>ngHHubSoNatZ3_2015</t>
  </si>
  <si>
    <t>ngHHubSoNatZ3_2016</t>
  </si>
  <si>
    <t>ngHHubSoNatZ3_2017</t>
  </si>
  <si>
    <t>ngHHubSoNatZ3_2018</t>
  </si>
  <si>
    <t>ngHHubSoNatZ3_2019</t>
  </si>
  <si>
    <t>ngHHubSoNatZ3_2020</t>
  </si>
  <si>
    <t>ngHHubSoNatZ3_2021</t>
  </si>
  <si>
    <t>ngHHubSoNatZ3_2022</t>
  </si>
  <si>
    <t>ngHHubSoNatZ3_2023</t>
  </si>
  <si>
    <t>ngHHubSoNatZ3_2024</t>
  </si>
  <si>
    <t>ngHHubSoNatZ3_2025</t>
  </si>
  <si>
    <t>ngHHubSoNatZ3_2026</t>
  </si>
  <si>
    <t>ngHHubSoNatZ3_2027</t>
  </si>
  <si>
    <t>ngHHubSoNatZ3_2028</t>
  </si>
  <si>
    <t>ngHHubSoNatZ3_2029</t>
  </si>
  <si>
    <t>ngHHubSoNatZ3_2030</t>
  </si>
  <si>
    <t>ngHHubSoNatZ3_2031</t>
  </si>
  <si>
    <t>ngHHubSoNatZ3_2032</t>
  </si>
  <si>
    <t>ngHHubSoNatZ3_2033</t>
  </si>
  <si>
    <t>ngHHubSoNatZ3_2034</t>
  </si>
  <si>
    <t>ngHHubSoNatZ3_2035</t>
  </si>
  <si>
    <t>ngHHubSoNatZ3_2036</t>
  </si>
  <si>
    <t>ngHHubSoNatZ3_2037</t>
  </si>
  <si>
    <t>ngHHubSoNatZ3_2038</t>
  </si>
  <si>
    <t>ngHHubSoNatZ3_2039</t>
  </si>
  <si>
    <t>ngHHubSoNatZ3_2040</t>
  </si>
  <si>
    <t>ngHHubSoNatZ3_2041</t>
  </si>
  <si>
    <t>ngHHubSoNatZ3_2042</t>
  </si>
  <si>
    <t>ngHHubSoNatZ3_2043</t>
  </si>
  <si>
    <t>ngHHubSoNatZ3_2044</t>
  </si>
  <si>
    <t>ngHHubSoNatZ3_2045</t>
  </si>
  <si>
    <t>ngHHubSoNatZ3_2046</t>
  </si>
  <si>
    <t>ngHHubSoNatZ3_2047</t>
  </si>
  <si>
    <t>ngHHubSoNatZ3_2048</t>
  </si>
  <si>
    <t>ngHHubSoNatZ3_2049</t>
  </si>
  <si>
    <t>ngHHubSoNatZ3_2050</t>
  </si>
  <si>
    <t>ngHHubSoNatZ3_2051</t>
  </si>
  <si>
    <t>ngHHubSoNatZ3_2052</t>
  </si>
  <si>
    <t>ngHHubSoNatZ3_2053</t>
  </si>
  <si>
    <t>ngHSCIntoEastTX_2000</t>
  </si>
  <si>
    <t>ngHSCIntoEastTX_2001</t>
  </si>
  <si>
    <t>ngHSCIntoEastTX_2002</t>
  </si>
  <si>
    <t>ngHSCIntoEastTX_2003</t>
  </si>
  <si>
    <t>ngHSCIntoEastTX_2004</t>
  </si>
  <si>
    <t>ngHSCIntoEastTX_2005</t>
  </si>
  <si>
    <t>ngHSCIntoEastTX_2006</t>
  </si>
  <si>
    <t>ngHSCIntoEastTX_2007</t>
  </si>
  <si>
    <t>ngHSCIntoEastTX_2008</t>
  </si>
  <si>
    <t>ngHSCIntoEastTX_2009</t>
  </si>
  <si>
    <t>ngHSCIntoEastTX_2010</t>
  </si>
  <si>
    <t>ngHSCIntoEastTX_2011</t>
  </si>
  <si>
    <t>ngHSCIntoEastTX_2012</t>
  </si>
  <si>
    <t>ngHSCIntoEastTX_2013</t>
  </si>
  <si>
    <t>ngHSCIntoEastTX_2014</t>
  </si>
  <si>
    <t>ngHSCIntoEastTX_2015</t>
  </si>
  <si>
    <t>ngHSCIntoEastTX_2016</t>
  </si>
  <si>
    <t>ngHSCIntoEastTX_2017</t>
  </si>
  <si>
    <t>ngHSCIntoEastTX_2018</t>
  </si>
  <si>
    <t>ngHSCIntoEastTX_2019</t>
  </si>
  <si>
    <t>ngHSCIntoEastTX_2020</t>
  </si>
  <si>
    <t>ngHSCIntoEastTX_2021</t>
  </si>
  <si>
    <t>ngHSCIntoEastTX_2022</t>
  </si>
  <si>
    <t>ngHSCIntoEastTX_2023</t>
  </si>
  <si>
    <t>ngHSCIntoEastTX_2024</t>
  </si>
  <si>
    <t>ngHSCIntoEastTX_2025</t>
  </si>
  <si>
    <t>ngHSCIntoEastTX_2026</t>
  </si>
  <si>
    <t>ngHSCIntoEastTX_2027</t>
  </si>
  <si>
    <t>ngHSCIntoEastTX_2028</t>
  </si>
  <si>
    <t>ngHSCIntoEastTX_2029</t>
  </si>
  <si>
    <t>ngHSCIntoEastTX_2030</t>
  </si>
  <si>
    <t>ngHSCIntoEastTX_2031</t>
  </si>
  <si>
    <t>ngHSCIntoEastTX_2032</t>
  </si>
  <si>
    <t>ngHSCIntoEastTX_2033</t>
  </si>
  <si>
    <t>ngHSCIntoEastTX_2034</t>
  </si>
  <si>
    <t>ngHSCIntoEastTX_2035</t>
  </si>
  <si>
    <t>ngHSCIntoEastTX_2036</t>
  </si>
  <si>
    <t>ngHSCIntoEastTX_2037</t>
  </si>
  <si>
    <t>ngHSCIntoEastTX_2038</t>
  </si>
  <si>
    <t>ngHSCIntoEastTX_2039</t>
  </si>
  <si>
    <t>ngHSCIntoEastTX_2040</t>
  </si>
  <si>
    <t>ngHSCIntoEastTX_2041</t>
  </si>
  <si>
    <t>ngHSCIntoEastTX_2042</t>
  </si>
  <si>
    <t>ngHSCIntoEastTX_2043</t>
  </si>
  <si>
    <t>ngHSCIntoEastTX_2044</t>
  </si>
  <si>
    <t>ngHSCIntoEastTX_2045</t>
  </si>
  <si>
    <t>ngHSCIntoEastTX_2046</t>
  </si>
  <si>
    <t>ngHSCIntoEastTX_2047</t>
  </si>
  <si>
    <t>ngHSCIntoEastTX_2048</t>
  </si>
  <si>
    <t>ngHSCIntoEastTX_2049</t>
  </si>
  <si>
    <t>ngHSCIntoEastTX_2050</t>
  </si>
  <si>
    <t>ngHSCIntoEastTX_2051</t>
  </si>
  <si>
    <t>ngHSCIntoEastTX_2052</t>
  </si>
  <si>
    <t>ngHSCIntoEastTX_2053</t>
  </si>
  <si>
    <t>ngMALINOregon_2000</t>
  </si>
  <si>
    <t>ngMALINOregon_2001</t>
  </si>
  <si>
    <t>ngMALINOregon_2002</t>
  </si>
  <si>
    <t>ngMALINOregon_2003</t>
  </si>
  <si>
    <t>ngMALINOregon_2004</t>
  </si>
  <si>
    <t>ngMALINOregon_2005</t>
  </si>
  <si>
    <t>ngMALINOregon_2006</t>
  </si>
  <si>
    <t>ngMALINOregon_2007</t>
  </si>
  <si>
    <t>ngMALINOregon_2008</t>
  </si>
  <si>
    <t>ngMALINOregon_2009</t>
  </si>
  <si>
    <t>ngMALINOregon_2010</t>
  </si>
  <si>
    <t>ngMALINOregon_2011</t>
  </si>
  <si>
    <t>ngMALINOregon_2012</t>
  </si>
  <si>
    <t>ngMALINOregon_2013</t>
  </si>
  <si>
    <t>ngMALINOregon_2014</t>
  </si>
  <si>
    <t>ngMALINOregon_2015</t>
  </si>
  <si>
    <t>ngMALINOregon_2016</t>
  </si>
  <si>
    <t>ngMALINOregon_2017</t>
  </si>
  <si>
    <t>ngMALINOregon_2018</t>
  </si>
  <si>
    <t>ngMALINOregon_2019</t>
  </si>
  <si>
    <t>ngMALINOregon_2020</t>
  </si>
  <si>
    <t>ngMALINOregon_2021</t>
  </si>
  <si>
    <t>ngMALINOregon_2022</t>
  </si>
  <si>
    <t>ngMALINOregon_2023</t>
  </si>
  <si>
    <t>ngMALINOregon_2024</t>
  </si>
  <si>
    <t>ngMALINOregon_2025</t>
  </si>
  <si>
    <t>ngMALINOregon_2026</t>
  </si>
  <si>
    <t>ngMALINOregon_2027</t>
  </si>
  <si>
    <t>ngMALINOregon_2028</t>
  </si>
  <si>
    <t>ngMALINOregon_2029</t>
  </si>
  <si>
    <t>ngMALINOregon_2030</t>
  </si>
  <si>
    <t>ngMALINOregon_2031</t>
  </si>
  <si>
    <t>ngMALINOregon_2032</t>
  </si>
  <si>
    <t>ngMALINOregon_2033</t>
  </si>
  <si>
    <t>ngMALINOregon_2034</t>
  </si>
  <si>
    <t>ngMALINOregon_2035</t>
  </si>
  <si>
    <t>ngMALINOregon_2036</t>
  </si>
  <si>
    <t>ngMALINOregon_2037</t>
  </si>
  <si>
    <t>ngMALINOregon_2038</t>
  </si>
  <si>
    <t>ngMALINOregon_2039</t>
  </si>
  <si>
    <t>ngMALINOregon_2040</t>
  </si>
  <si>
    <t>ngMALINOregon_2041</t>
  </si>
  <si>
    <t>ngMALINOregon_2042</t>
  </si>
  <si>
    <t>ngMALINOregon_2043</t>
  </si>
  <si>
    <t>ngMALINOregon_2044</t>
  </si>
  <si>
    <t>ngMALINOregon_2045</t>
  </si>
  <si>
    <t>ngMALINOregon_2046</t>
  </si>
  <si>
    <t>ngMALINOregon_2047</t>
  </si>
  <si>
    <t>ngMALINOregon_2048</t>
  </si>
  <si>
    <t>ngMALINOregon_2049</t>
  </si>
  <si>
    <t>ngMALINOregon_2050</t>
  </si>
  <si>
    <t>ngMALINOregon_2051</t>
  </si>
  <si>
    <t>ngMALINOregon_2052</t>
  </si>
  <si>
    <t>ngMALINOregon_2053</t>
  </si>
  <si>
    <t>ngMICHCNIntoMI_2000</t>
  </si>
  <si>
    <t>ngMICHCNIntoMI_2001</t>
  </si>
  <si>
    <t>ngMICHCNIntoMI_2002</t>
  </si>
  <si>
    <t>ngMICHCNIntoMI_2003</t>
  </si>
  <si>
    <t>ngMICHCNIntoMI_2004</t>
  </si>
  <si>
    <t>ngMICHCNIntoMI_2005</t>
  </si>
  <si>
    <t>ngMICHCNIntoMI_2006</t>
  </si>
  <si>
    <t>ngMICHCNIntoMI_2007</t>
  </si>
  <si>
    <t>ngMICHCNIntoMI_2008</t>
  </si>
  <si>
    <t>ngMICHCNIntoMI_2009</t>
  </si>
  <si>
    <t>ngMICHCNIntoMI_2010</t>
  </si>
  <si>
    <t>ngMICHCNIntoMI_2011</t>
  </si>
  <si>
    <t>ngMICHCNIntoMI_2012</t>
  </si>
  <si>
    <t>ngMICHCNIntoMI_2013</t>
  </si>
  <si>
    <t>ngMICHCNIntoMI_2014</t>
  </si>
  <si>
    <t>ngMICHCNIntoMI_2015</t>
  </si>
  <si>
    <t>ngMICHCNIntoMI_2016</t>
  </si>
  <si>
    <t>ngMICHCNIntoMI_2017</t>
  </si>
  <si>
    <t>ngMICHCNIntoMI_2018</t>
  </si>
  <si>
    <t>ngMICHCNIntoMI_2019</t>
  </si>
  <si>
    <t>ngMICHCNIntoMI_2020</t>
  </si>
  <si>
    <t>ngMICHCNIntoMI_2021</t>
  </si>
  <si>
    <t>ngMICHCNIntoMI_2022</t>
  </si>
  <si>
    <t>ngMICHCNIntoMI_2023</t>
  </si>
  <si>
    <t>ngMICHCNIntoMI_2024</t>
  </si>
  <si>
    <t>ngMICHCNIntoMI_2025</t>
  </si>
  <si>
    <t>ngMICHCNIntoMI_2026</t>
  </si>
  <si>
    <t>ngMICHCNIntoMI_2027</t>
  </si>
  <si>
    <t>ngMICHCNIntoMI_2028</t>
  </si>
  <si>
    <t>ngMICHCNIntoMI_2029</t>
  </si>
  <si>
    <t>ngMICHCNIntoMI_2030</t>
  </si>
  <si>
    <t>ngMICHCNIntoMI_2031</t>
  </si>
  <si>
    <t>ngMICHCNIntoMI_2032</t>
  </si>
  <si>
    <t>ngMICHCNIntoMI_2033</t>
  </si>
  <si>
    <t>ngMICHCNIntoMI_2034</t>
  </si>
  <si>
    <t>ngMICHCNIntoMI_2035</t>
  </si>
  <si>
    <t>ngMICHCNIntoMI_2036</t>
  </si>
  <si>
    <t>ngMICHCNIntoMI_2037</t>
  </si>
  <si>
    <t>ngMICHCNIntoMI_2038</t>
  </si>
  <si>
    <t>ngMICHCNIntoMI_2039</t>
  </si>
  <si>
    <t>ngMICHCNIntoMI_2040</t>
  </si>
  <si>
    <t>ngMICHCNIntoMI_2041</t>
  </si>
  <si>
    <t>ngMICHCNIntoMI_2042</t>
  </si>
  <si>
    <t>ngMICHCNIntoMI_2043</t>
  </si>
  <si>
    <t>ngMICHCNIntoMI_2044</t>
  </si>
  <si>
    <t>ngMICHCNIntoMI_2045</t>
  </si>
  <si>
    <t>ngMICHCNIntoMI_2046</t>
  </si>
  <si>
    <t>ngMICHCNIntoMI_2047</t>
  </si>
  <si>
    <t>ngMICHCNIntoMI_2048</t>
  </si>
  <si>
    <t>ngMICHCNIntoMI_2049</t>
  </si>
  <si>
    <t>ngMICHCNIntoMI_2050</t>
  </si>
  <si>
    <t>ngMICHCNIntoMI_2051</t>
  </si>
  <si>
    <t>ngMICHCNIntoMI_2052</t>
  </si>
  <si>
    <t>ngMICHCNIntoMI_2053</t>
  </si>
  <si>
    <t>ngMICHCNML7Wisc_2000</t>
  </si>
  <si>
    <t>ngMICHCNML7Wisc_2001</t>
  </si>
  <si>
    <t>ngMICHCNML7Wisc_2002</t>
  </si>
  <si>
    <t>ngMICHCNML7Wisc_2003</t>
  </si>
  <si>
    <t>ngMICHCNML7Wisc_2004</t>
  </si>
  <si>
    <t>ngMICHCNML7Wisc_2005</t>
  </si>
  <si>
    <t>ngMICHCNML7Wisc_2006</t>
  </si>
  <si>
    <t>ngMICHCNML7Wisc_2007</t>
  </si>
  <si>
    <t>ngMICHCNML7Wisc_2008</t>
  </si>
  <si>
    <t>ngMICHCNML7Wisc_2009</t>
  </si>
  <si>
    <t>ngMICHCNML7Wisc_2010</t>
  </si>
  <si>
    <t>ngMICHCNML7Wisc_2011</t>
  </si>
  <si>
    <t>ngMICHCNML7Wisc_2012</t>
  </si>
  <si>
    <t>ngMICHCNML7Wisc_2013</t>
  </si>
  <si>
    <t>ngMICHCNML7Wisc_2014</t>
  </si>
  <si>
    <t>ngMICHCNML7Wisc_2015</t>
  </si>
  <si>
    <t>ngMICHCNML7Wisc_2016</t>
  </si>
  <si>
    <t>ngMICHCNML7Wisc_2017</t>
  </si>
  <si>
    <t>ngMICHCNML7Wisc_2018</t>
  </si>
  <si>
    <t>ngMICHCNML7Wisc_2019</t>
  </si>
  <si>
    <t>ngMICHCNML7Wisc_2020</t>
  </si>
  <si>
    <t>ngMICHCNML7Wisc_2021</t>
  </si>
  <si>
    <t>ngMICHCNML7Wisc_2022</t>
  </si>
  <si>
    <t>ngMICHCNML7Wisc_2023</t>
  </si>
  <si>
    <t>ngMICHCNML7Wisc_2024</t>
  </si>
  <si>
    <t>ngMICHCNML7Wisc_2025</t>
  </si>
  <si>
    <t>ngMICHCNML7Wisc_2026</t>
  </si>
  <si>
    <t>ngMICHCNML7Wisc_2027</t>
  </si>
  <si>
    <t>ngMICHCNML7Wisc_2028</t>
  </si>
  <si>
    <t>ngMICHCNML7Wisc_2029</t>
  </si>
  <si>
    <t>ngMICHCNML7Wisc_2030</t>
  </si>
  <si>
    <t>ngMICHCNML7Wisc_2031</t>
  </si>
  <si>
    <t>ngMICHCNML7Wisc_2032</t>
  </si>
  <si>
    <t>ngMICHCNML7Wisc_2033</t>
  </si>
  <si>
    <t>ngMICHCNML7Wisc_2034</t>
  </si>
  <si>
    <t>ngMICHCNML7Wisc_2035</t>
  </si>
  <si>
    <t>ngMICHCNML7Wisc_2036</t>
  </si>
  <si>
    <t>ngMICHCNML7Wisc_2037</t>
  </si>
  <si>
    <t>ngMICHCNML7Wisc_2038</t>
  </si>
  <si>
    <t>ngMICHCNML7Wisc_2039</t>
  </si>
  <si>
    <t>ngMICHCNML7Wisc_2040</t>
  </si>
  <si>
    <t>ngMICHCNML7Wisc_2041</t>
  </si>
  <si>
    <t>ngMICHCNML7Wisc_2042</t>
  </si>
  <si>
    <t>ngMICHCNML7Wisc_2043</t>
  </si>
  <si>
    <t>ngMICHCNML7Wisc_2044</t>
  </si>
  <si>
    <t>ngMICHCNML7Wisc_2045</t>
  </si>
  <si>
    <t>ngMICHCNML7Wisc_2046</t>
  </si>
  <si>
    <t>ngMICHCNML7Wisc_2047</t>
  </si>
  <si>
    <t>ngMICHCNML7Wisc_2048</t>
  </si>
  <si>
    <t>ngMICHCNML7Wisc_2049</t>
  </si>
  <si>
    <t>ngMICHCNML7Wisc_2050</t>
  </si>
  <si>
    <t>ngMICHCNML7Wisc_2051</t>
  </si>
  <si>
    <t>ngMICHCNML7Wisc_2052</t>
  </si>
  <si>
    <t>ngMICHCNML7Wisc_2053</t>
  </si>
  <si>
    <t>ngNGPLTxOkIntoIA_2000</t>
  </si>
  <si>
    <t>ngNGPLTxOkIntoIA_2001</t>
  </si>
  <si>
    <t>ngNGPLTxOkIntoIA_2002</t>
  </si>
  <si>
    <t>ngNGPLTxOkIntoIA_2003</t>
  </si>
  <si>
    <t>ngNGPLTxOkIntoIA_2004</t>
  </si>
  <si>
    <t>ngNGPLTxOkIntoIA_2005</t>
  </si>
  <si>
    <t>ngNGPLTxOkIntoIA_2006</t>
  </si>
  <si>
    <t>ngNGPLTxOkIntoIA_2007</t>
  </si>
  <si>
    <t>ngNGPLTxOkIntoIA_2008</t>
  </si>
  <si>
    <t>ngNGPLTxOkIntoIA_2009</t>
  </si>
  <si>
    <t>ngNGPLTxOkIntoIA_2010</t>
  </si>
  <si>
    <t>ngNGPLTxOkIntoIA_2011</t>
  </si>
  <si>
    <t>ngNGPLTxOkIntoIA_2012</t>
  </si>
  <si>
    <t>ngNGPLTxOkIntoIA_2013</t>
  </si>
  <si>
    <t>ngNGPLTxOkIntoIA_2014</t>
  </si>
  <si>
    <t>ngNGPLTxOkIntoIA_2015</t>
  </si>
  <si>
    <t>ngNGPLTxOkIntoIA_2016</t>
  </si>
  <si>
    <t>ngNGPLTxOkIntoIA_2017</t>
  </si>
  <si>
    <t>ngNGPLTxOkIntoIA_2018</t>
  </si>
  <si>
    <t>ngNGPLTxOkIntoIA_2019</t>
  </si>
  <si>
    <t>ngNGPLTxOkIntoIA_2020</t>
  </si>
  <si>
    <t>ngNGPLTxOkIntoIA_2021</t>
  </si>
  <si>
    <t>ngNGPLTxOkIntoIA_2022</t>
  </si>
  <si>
    <t>ngNGPLTxOkIntoIA_2023</t>
  </si>
  <si>
    <t>ngNGPLTxOkIntoIA_2024</t>
  </si>
  <si>
    <t>ngNGPLTxOkIntoIA_2025</t>
  </si>
  <si>
    <t>ngNGPLTxOkIntoIA_2026</t>
  </si>
  <si>
    <t>ngNGPLTxOkIntoIA_2027</t>
  </si>
  <si>
    <t>ngNGPLTxOkIntoIA_2028</t>
  </si>
  <si>
    <t>ngNGPLTxOkIntoIA_2029</t>
  </si>
  <si>
    <t>ngNGPLTxOkIntoIA_2030</t>
  </si>
  <si>
    <t>ngNGPLTxOkIntoIA_2031</t>
  </si>
  <si>
    <t>ngNGPLTxOkIntoIA_2032</t>
  </si>
  <si>
    <t>ngNGPLTxOkIntoIA_2033</t>
  </si>
  <si>
    <t>ngNGPLTxOkIntoIA_2034</t>
  </si>
  <si>
    <t>ngNGPLTxOkIntoIA_2035</t>
  </si>
  <si>
    <t>ngNGPLTxOkIntoIA_2036</t>
  </si>
  <si>
    <t>ngNGPLTxOkIntoIA_2037</t>
  </si>
  <si>
    <t>ngNGPLTxOkIntoIA_2038</t>
  </si>
  <si>
    <t>ngNGPLTxOkIntoIA_2039</t>
  </si>
  <si>
    <t>ngNGPLTxOkIntoIA_2040</t>
  </si>
  <si>
    <t>ngNGPLTxOkIntoIA_2041</t>
  </si>
  <si>
    <t>ngNGPLTxOkIntoIA_2042</t>
  </si>
  <si>
    <t>ngNGPLTxOkIntoIA_2043</t>
  </si>
  <si>
    <t>ngNGPLTxOkIntoIA_2044</t>
  </si>
  <si>
    <t>ngNGPLTxOkIntoIA_2045</t>
  </si>
  <si>
    <t>ngNGPLTxOkIntoIA_2046</t>
  </si>
  <si>
    <t>ngNGPLTxOkIntoIA_2047</t>
  </si>
  <si>
    <t>ngNGPLTxOkIntoIA_2048</t>
  </si>
  <si>
    <t>ngNGPLTxOkIntoIA_2049</t>
  </si>
  <si>
    <t>ngNGPLTxOkIntoIA_2050</t>
  </si>
  <si>
    <t>ngNGPLTxOkIntoIA_2051</t>
  </si>
  <si>
    <t>ngNGPLTxOkIntoIA_2052</t>
  </si>
  <si>
    <t>ngNGPLTxOkIntoIA_2053</t>
  </si>
  <si>
    <t>ngNNGDEMtoMN_2000</t>
  </si>
  <si>
    <t>ngNNGDEMtoMN_2001</t>
  </si>
  <si>
    <t>ngNNGDEMtoMN_2002</t>
  </si>
  <si>
    <t>ngNNGDEMtoMN_2003</t>
  </si>
  <si>
    <t>ngNNGDEMtoMN_2004</t>
  </si>
  <si>
    <t>ngNNGDEMtoMN_2005</t>
  </si>
  <si>
    <t>ngNNGDEMtoMN_2006</t>
  </si>
  <si>
    <t>ngNNGDEMtoMN_2007</t>
  </si>
  <si>
    <t>ngNNGDEMtoMN_2008</t>
  </si>
  <si>
    <t>ngNNGDEMtoMN_2009</t>
  </si>
  <si>
    <t>ngNNGDEMtoMN_2010</t>
  </si>
  <si>
    <t>ngNNGDEMtoMN_2011</t>
  </si>
  <si>
    <t>ngNNGDEMtoMN_2012</t>
  </si>
  <si>
    <t>ngNNGDEMtoMN_2013</t>
  </si>
  <si>
    <t>ngNNGDEMtoMN_2014</t>
  </si>
  <si>
    <t>ngNNGDEMtoMN_2015</t>
  </si>
  <si>
    <t>ngNNGDEMtoMN_2016</t>
  </si>
  <si>
    <t>ngNNGDEMtoMN_2017</t>
  </si>
  <si>
    <t>ngNNGDEMtoMN_2018</t>
  </si>
  <si>
    <t>ngNNGDEMtoMN_2019</t>
  </si>
  <si>
    <t>ngNNGDEMtoMN_2020</t>
  </si>
  <si>
    <t>ngNNGDEMtoMN_2021</t>
  </si>
  <si>
    <t>ngNNGDEMtoMN_2022</t>
  </si>
  <si>
    <t>ngNNGDEMtoMN_2023</t>
  </si>
  <si>
    <t>ngNNGDEMtoMN_2024</t>
  </si>
  <si>
    <t>ngNNGDEMtoMN_2025</t>
  </si>
  <si>
    <t>ngNNGDEMtoMN_2026</t>
  </si>
  <si>
    <t>ngNNGDEMtoMN_2027</t>
  </si>
  <si>
    <t>ngNNGDEMtoMN_2028</t>
  </si>
  <si>
    <t>ngNNGDEMtoMN_2029</t>
  </si>
  <si>
    <t>ngNNGDEMtoMN_2030</t>
  </si>
  <si>
    <t>ngNNGDEMtoMN_2031</t>
  </si>
  <si>
    <t>ngNNGDEMtoMN_2032</t>
  </si>
  <si>
    <t>ngNNGDEMtoMN_2033</t>
  </si>
  <si>
    <t>ngNNGDEMtoMN_2034</t>
  </si>
  <si>
    <t>ngNNGDEMtoMN_2035</t>
  </si>
  <si>
    <t>ngNNGDEMtoMN_2036</t>
  </si>
  <si>
    <t>ngNNGDEMtoMN_2037</t>
  </si>
  <si>
    <t>ngNNGDEMtoMN_2038</t>
  </si>
  <si>
    <t>ngNNGDEMtoMN_2039</t>
  </si>
  <si>
    <t>ngNNGDEMtoMN_2040</t>
  </si>
  <si>
    <t>ngNNGDEMtoMN_2041</t>
  </si>
  <si>
    <t>ngNNGDEMtoMN_2042</t>
  </si>
  <si>
    <t>ngNNGDEMtoMN_2043</t>
  </si>
  <si>
    <t>ngNNGDEMtoMN_2044</t>
  </si>
  <si>
    <t>ngNNGDEMtoMN_2045</t>
  </si>
  <si>
    <t>ngNNGDEMtoMN_2046</t>
  </si>
  <si>
    <t>ngNNGDEMtoMN_2047</t>
  </si>
  <si>
    <t>ngNNGDEMtoMN_2048</t>
  </si>
  <si>
    <t>ngNNGDEMtoMN_2049</t>
  </si>
  <si>
    <t>ngNNGDEMtoMN_2050</t>
  </si>
  <si>
    <t>ngNNGDEMtoMN_2051</t>
  </si>
  <si>
    <t>ngNNGDEMtoMN_2052</t>
  </si>
  <si>
    <t>ngNNGDEMtoMN_2053</t>
  </si>
  <si>
    <t>ngNWPLPlusIT_2000</t>
  </si>
  <si>
    <t>ngNWPLPlusIT_2001</t>
  </si>
  <si>
    <t>ngNWPLPlusIT_2002</t>
  </si>
  <si>
    <t>ngNWPLPlusIT_2003</t>
  </si>
  <si>
    <t>ngNWPLPlusIT_2004</t>
  </si>
  <si>
    <t>ngNWPLPlusIT_2005</t>
  </si>
  <si>
    <t>ngNWPLPlusIT_2006</t>
  </si>
  <si>
    <t>ngNWPLPlusIT_2007</t>
  </si>
  <si>
    <t>ngNWPLPlusIT_2008</t>
  </si>
  <si>
    <t>ngNWPLPlusIT_2009</t>
  </si>
  <si>
    <t>ngNWPLPlusIT_2010</t>
  </si>
  <si>
    <t>ngNWPLPlusIT_2011</t>
  </si>
  <si>
    <t>ngNWPLPlusIT_2012</t>
  </si>
  <si>
    <t>ngNWPLPlusIT_2013</t>
  </si>
  <si>
    <t>ngNWPLPlusIT_2014</t>
  </si>
  <si>
    <t>ngNWPLPlusIT_2015</t>
  </si>
  <si>
    <t>ngNWPLPlusIT_2016</t>
  </si>
  <si>
    <t>ngNWPLPlusIT_2017</t>
  </si>
  <si>
    <t>ngNWPLPlusIT_2018</t>
  </si>
  <si>
    <t>ngNWPLPlusIT_2019</t>
  </si>
  <si>
    <t>ngNWPLPlusIT_2020</t>
  </si>
  <si>
    <t>ngNWPLPlusIT_2021</t>
  </si>
  <si>
    <t>ngNWPLPlusIT_2022</t>
  </si>
  <si>
    <t>ngNWPLPlusIT_2023</t>
  </si>
  <si>
    <t>ngNWPLPlusIT_2024</t>
  </si>
  <si>
    <t>ngNWPLPlusIT_2025</t>
  </si>
  <si>
    <t>ngNWPLPlusIT_2026</t>
  </si>
  <si>
    <t>ngNWPLPlusIT_2027</t>
  </si>
  <si>
    <t>ngNWPLPlusIT_2028</t>
  </si>
  <si>
    <t>ngNWPLPlusIT_2029</t>
  </si>
  <si>
    <t>ngNWPLPlusIT_2030</t>
  </si>
  <si>
    <t>ngNWPLPlusIT_2031</t>
  </si>
  <si>
    <t>ngNWPLPlusIT_2032</t>
  </si>
  <si>
    <t>ngNWPLPlusIT_2033</t>
  </si>
  <si>
    <t>ngNWPLPlusIT_2034</t>
  </si>
  <si>
    <t>ngNWPLPlusIT_2035</t>
  </si>
  <si>
    <t>ngNWPLPlusIT_2036</t>
  </si>
  <si>
    <t>ngNWPLPlusIT_2037</t>
  </si>
  <si>
    <t>ngNWPLPlusIT_2038</t>
  </si>
  <si>
    <t>ngNWPLPlusIT_2039</t>
  </si>
  <si>
    <t>ngNWPLPlusIT_2040</t>
  </si>
  <si>
    <t>ngNWPLPlusIT_2041</t>
  </si>
  <si>
    <t>ngNWPLPlusIT_2042</t>
  </si>
  <si>
    <t>ngNWPLPlusIT_2043</t>
  </si>
  <si>
    <t>ngNWPLPlusIT_2044</t>
  </si>
  <si>
    <t>ngNWPLPlusIT_2045</t>
  </si>
  <si>
    <t>ngNWPLPlusIT_2046</t>
  </si>
  <si>
    <t>ngNWPLPlusIT_2047</t>
  </si>
  <si>
    <t>ngNWPLPlusIT_2048</t>
  </si>
  <si>
    <t>ngNWPLPlusIT_2049</t>
  </si>
  <si>
    <t>ngNWPLPlusIT_2050</t>
  </si>
  <si>
    <t>ngNWPLPlusIT_2051</t>
  </si>
  <si>
    <t>ngNWPLPlusIT_2052</t>
  </si>
  <si>
    <t>ngNWPLPlusIT_2053</t>
  </si>
  <si>
    <t>ngNWPLRocksCO_2000</t>
  </si>
  <si>
    <t>ngNWPLRocksCO_2001</t>
  </si>
  <si>
    <t>ngNWPLRocksCO_2002</t>
  </si>
  <si>
    <t>ngNWPLRocksCO_2003</t>
  </si>
  <si>
    <t>ngNWPLRocksCO_2004</t>
  </si>
  <si>
    <t>ngNWPLRocksCO_2005</t>
  </si>
  <si>
    <t>ngNWPLRocksCO_2006</t>
  </si>
  <si>
    <t>ngNWPLRocksCO_2007</t>
  </si>
  <si>
    <t>ngNWPLRocksCO_2008</t>
  </si>
  <si>
    <t>ngNWPLRocksCO_2009</t>
  </si>
  <si>
    <t>ngNWPLRocksCO_2010</t>
  </si>
  <si>
    <t>ngNWPLRocksCO_2011</t>
  </si>
  <si>
    <t>ngNWPLRocksCO_2012</t>
  </si>
  <si>
    <t>ngNWPLRocksCO_2013</t>
  </si>
  <si>
    <t>ngNWPLRocksCO_2014</t>
  </si>
  <si>
    <t>ngNWPLRocksCO_2015</t>
  </si>
  <si>
    <t>ngNWPLRocksCO_2016</t>
  </si>
  <si>
    <t>ngNWPLRocksCO_2017</t>
  </si>
  <si>
    <t>ngNWPLRocksCO_2018</t>
  </si>
  <si>
    <t>ngNWPLRocksCO_2019</t>
  </si>
  <si>
    <t>ngNWPLRocksCO_2020</t>
  </si>
  <si>
    <t>ngNWPLRocksCO_2021</t>
  </si>
  <si>
    <t>ngNWPLRocksCO_2022</t>
  </si>
  <si>
    <t>ngNWPLRocksCO_2023</t>
  </si>
  <si>
    <t>ngNWPLRocksCO_2024</t>
  </si>
  <si>
    <t>ngNWPLRocksCO_2025</t>
  </si>
  <si>
    <t>ngNWPLRocksCO_2026</t>
  </si>
  <si>
    <t>ngNWPLRocksCO_2027</t>
  </si>
  <si>
    <t>ngNWPLRocksCO_2028</t>
  </si>
  <si>
    <t>ngNWPLRocksCO_2029</t>
  </si>
  <si>
    <t>ngNWPLRocksCO_2030</t>
  </si>
  <si>
    <t>ngNWPLRocksCO_2031</t>
  </si>
  <si>
    <t>ngNWPLRocksCO_2032</t>
  </si>
  <si>
    <t>ngNWPLRocksCO_2033</t>
  </si>
  <si>
    <t>ngNWPLRocksCO_2034</t>
  </si>
  <si>
    <t>ngNWPLRocksCO_2035</t>
  </si>
  <si>
    <t>ngNWPLRocksCO_2036</t>
  </si>
  <si>
    <t>ngNWPLRocksCO_2037</t>
  </si>
  <si>
    <t>ngNWPLRocksCO_2038</t>
  </si>
  <si>
    <t>ngNWPLRocksCO_2039</t>
  </si>
  <si>
    <t>ngNWPLRocksCO_2040</t>
  </si>
  <si>
    <t>ngNWPLRocksCO_2041</t>
  </si>
  <si>
    <t>ngNWPLRocksCO_2042</t>
  </si>
  <si>
    <t>ngNWPLRocksCO_2043</t>
  </si>
  <si>
    <t>ngNWPLRocksCO_2044</t>
  </si>
  <si>
    <t>ngNWPLRocksCO_2045</t>
  </si>
  <si>
    <t>ngNWPLRocksCO_2046</t>
  </si>
  <si>
    <t>ngNWPLRocksCO_2047</t>
  </si>
  <si>
    <t>ngNWPLRocksCO_2048</t>
  </si>
  <si>
    <t>ngNWPLRocksCO_2049</t>
  </si>
  <si>
    <t>ngNWPLRocksCO_2050</t>
  </si>
  <si>
    <t>ngNWPLRocksCO_2051</t>
  </si>
  <si>
    <t>ngNWPLRocksCO_2052</t>
  </si>
  <si>
    <t>ngNWPLRocksCO_2053</t>
  </si>
  <si>
    <t>ngPEPLIntoINDY_2000</t>
  </si>
  <si>
    <t>ngPEPLIntoINDY_2001</t>
  </si>
  <si>
    <t>ngPEPLIntoINDY_2002</t>
  </si>
  <si>
    <t>ngPEPLIntoINDY_2003</t>
  </si>
  <si>
    <t>ngPEPLIntoINDY_2004</t>
  </si>
  <si>
    <t>ngPEPLIntoINDY_2005</t>
  </si>
  <si>
    <t>ngPEPLIntoINDY_2006</t>
  </si>
  <si>
    <t>ngPEPLIntoINDY_2007</t>
  </si>
  <si>
    <t>ngPEPLIntoINDY_2008</t>
  </si>
  <si>
    <t>ngPEPLIntoINDY_2009</t>
  </si>
  <si>
    <t>ngPEPLIntoINDY_2010</t>
  </si>
  <si>
    <t>ngPEPLIntoINDY_2011</t>
  </si>
  <si>
    <t>ngPEPLIntoINDY_2012</t>
  </si>
  <si>
    <t>ngPEPLIntoINDY_2013</t>
  </si>
  <si>
    <t>ngPEPLIntoINDY_2014</t>
  </si>
  <si>
    <t>ngPEPLIntoINDY_2015</t>
  </si>
  <si>
    <t>ngPEPLIntoINDY_2016</t>
  </si>
  <si>
    <t>ngPEPLIntoINDY_2017</t>
  </si>
  <si>
    <t>ngPEPLIntoINDY_2018</t>
  </si>
  <si>
    <t>ngPEPLIntoINDY_2019</t>
  </si>
  <si>
    <t>ngPEPLIntoINDY_2020</t>
  </si>
  <si>
    <t>ngPEPLIntoINDY_2021</t>
  </si>
  <si>
    <t>ngPEPLIntoINDY_2022</t>
  </si>
  <si>
    <t>ngPEPLIntoINDY_2023</t>
  </si>
  <si>
    <t>ngPEPLIntoINDY_2024</t>
  </si>
  <si>
    <t>ngPEPLIntoINDY_2025</t>
  </si>
  <si>
    <t>ngPEPLIntoINDY_2026</t>
  </si>
  <si>
    <t>ngPEPLIntoINDY_2027</t>
  </si>
  <si>
    <t>ngPEPLIntoINDY_2028</t>
  </si>
  <si>
    <t>ngPEPLIntoINDY_2029</t>
  </si>
  <si>
    <t>ngPEPLIntoINDY_2030</t>
  </si>
  <si>
    <t>ngPEPLIntoINDY_2031</t>
  </si>
  <si>
    <t>ngPEPLIntoINDY_2032</t>
  </si>
  <si>
    <t>ngPEPLIntoINDY_2033</t>
  </si>
  <si>
    <t>ngPEPLIntoINDY_2034</t>
  </si>
  <si>
    <t>ngPEPLIntoINDY_2035</t>
  </si>
  <si>
    <t>ngPEPLIntoINDY_2036</t>
  </si>
  <si>
    <t>ngPEPLIntoINDY_2037</t>
  </si>
  <si>
    <t>ngPEPLIntoINDY_2038</t>
  </si>
  <si>
    <t>ngPEPLIntoINDY_2039</t>
  </si>
  <si>
    <t>ngPEPLIntoINDY_2040</t>
  </si>
  <si>
    <t>ngPEPLIntoINDY_2041</t>
  </si>
  <si>
    <t>ngPEPLIntoINDY_2042</t>
  </si>
  <si>
    <t>ngPEPLIntoINDY_2043</t>
  </si>
  <si>
    <t>ngPEPLIntoINDY_2044</t>
  </si>
  <si>
    <t>ngPEPLIntoINDY_2045</t>
  </si>
  <si>
    <t>ngPEPLIntoINDY_2046</t>
  </si>
  <si>
    <t>ngPEPLIntoINDY_2047</t>
  </si>
  <si>
    <t>ngPEPLIntoINDY_2048</t>
  </si>
  <si>
    <t>ngPEPLIntoINDY_2049</t>
  </si>
  <si>
    <t>ngPEPLIntoINDY_2050</t>
  </si>
  <si>
    <t>ngPEPLIntoINDY_2051</t>
  </si>
  <si>
    <t>ngPEPLIntoINDY_2052</t>
  </si>
  <si>
    <t>ngPEPLIntoINDY_2053</t>
  </si>
  <si>
    <t>ngPEPLIntoMO_2000</t>
  </si>
  <si>
    <t>ngPEPLIntoMO_2001</t>
  </si>
  <si>
    <t>ngPEPLIntoMO_2002</t>
  </si>
  <si>
    <t>ngPEPLIntoMO_2003</t>
  </si>
  <si>
    <t>ngPEPLIntoMO_2004</t>
  </si>
  <si>
    <t>ngPEPLIntoMO_2005</t>
  </si>
  <si>
    <t>ngPEPLIntoMO_2006</t>
  </si>
  <si>
    <t>ngPEPLIntoMO_2007</t>
  </si>
  <si>
    <t>ngPEPLIntoMO_2008</t>
  </si>
  <si>
    <t>ngPEPLIntoMO_2009</t>
  </si>
  <si>
    <t>ngPEPLIntoMO_2010</t>
  </si>
  <si>
    <t>ngPEPLIntoMO_2011</t>
  </si>
  <si>
    <t>ngPEPLIntoMO_2012</t>
  </si>
  <si>
    <t>ngPEPLIntoMO_2013</t>
  </si>
  <si>
    <t>ngPEPLIntoMO_2014</t>
  </si>
  <si>
    <t>ngPEPLIntoMO_2015</t>
  </si>
  <si>
    <t>ngPEPLIntoMO_2016</t>
  </si>
  <si>
    <t>ngPEPLIntoMO_2017</t>
  </si>
  <si>
    <t>ngPEPLIntoMO_2018</t>
  </si>
  <si>
    <t>ngPEPLIntoMO_2019</t>
  </si>
  <si>
    <t>ngPEPLIntoMO_2020</t>
  </si>
  <si>
    <t>ngPEPLIntoMO_2021</t>
  </si>
  <si>
    <t>ngPEPLIntoMO_2022</t>
  </si>
  <si>
    <t>ngPEPLIntoMO_2023</t>
  </si>
  <si>
    <t>ngPEPLIntoMO_2024</t>
  </si>
  <si>
    <t>ngPEPLIntoMO_2025</t>
  </si>
  <si>
    <t>ngPEPLIntoMO_2026</t>
  </si>
  <si>
    <t>ngPEPLIntoMO_2027</t>
  </si>
  <si>
    <t>ngPEPLIntoMO_2028</t>
  </si>
  <si>
    <t>ngPEPLIntoMO_2029</t>
  </si>
  <si>
    <t>ngPEPLIntoMO_2030</t>
  </si>
  <si>
    <t>ngPEPLIntoMO_2031</t>
  </si>
  <si>
    <t>ngPEPLIntoMO_2032</t>
  </si>
  <si>
    <t>ngPEPLIntoMO_2033</t>
  </si>
  <si>
    <t>ngPEPLIntoMO_2034</t>
  </si>
  <si>
    <t>ngPEPLIntoMO_2035</t>
  </si>
  <si>
    <t>ngPEPLIntoMO_2036</t>
  </si>
  <si>
    <t>ngPEPLIntoMO_2037</t>
  </si>
  <si>
    <t>ngPEPLIntoMO_2038</t>
  </si>
  <si>
    <t>ngPEPLIntoMO_2039</t>
  </si>
  <si>
    <t>ngPEPLIntoMO_2040</t>
  </si>
  <si>
    <t>ngPEPLIntoMO_2041</t>
  </si>
  <si>
    <t>ngPEPLIntoMO_2042</t>
  </si>
  <si>
    <t>ngPEPLIntoMO_2043</t>
  </si>
  <si>
    <t>ngPEPLIntoMO_2044</t>
  </si>
  <si>
    <t>ngPEPLIntoMO_2045</t>
  </si>
  <si>
    <t>ngPEPLIntoMO_2046</t>
  </si>
  <si>
    <t>ngPEPLIntoMO_2047</t>
  </si>
  <si>
    <t>ngPEPLIntoMO_2048</t>
  </si>
  <si>
    <t>ngPEPLIntoMO_2049</t>
  </si>
  <si>
    <t>ngPEPLIntoMO_2050</t>
  </si>
  <si>
    <t>ngPEPLIntoMO_2051</t>
  </si>
  <si>
    <t>ngPEPLIntoMO_2052</t>
  </si>
  <si>
    <t>ngPEPLIntoMO_2053</t>
  </si>
  <si>
    <t>ngPEPLPool_2000</t>
  </si>
  <si>
    <t>ngPEPLPool_2001</t>
  </si>
  <si>
    <t>ngPEPLPool_2002</t>
  </si>
  <si>
    <t>ngPEPLPool_2003</t>
  </si>
  <si>
    <t>ngPEPLPool_2004</t>
  </si>
  <si>
    <t>ngPEPLPool_2005</t>
  </si>
  <si>
    <t>ngPEPLPool_2006</t>
  </si>
  <si>
    <t>ngPEPLPool_2007</t>
  </si>
  <si>
    <t>ngPEPLPool_2008</t>
  </si>
  <si>
    <t>ngPEPLPool_2009</t>
  </si>
  <si>
    <t>ngPEPLPool_2010</t>
  </si>
  <si>
    <t>ngPEPLPool_2011</t>
  </si>
  <si>
    <t>ngPEPLPool_2012</t>
  </si>
  <si>
    <t>ngPEPLPool_2013</t>
  </si>
  <si>
    <t>ngPEPLPool_2014</t>
  </si>
  <si>
    <t>ngPEPLPool_2015</t>
  </si>
  <si>
    <t>ngPEPLPool_2016</t>
  </si>
  <si>
    <t>ngPEPLPool_2017</t>
  </si>
  <si>
    <t>ngPEPLPool_2018</t>
  </si>
  <si>
    <t>ngPEPLPool_2019</t>
  </si>
  <si>
    <t>ngPEPLPool_2020</t>
  </si>
  <si>
    <t>ngPEPLPool_2021</t>
  </si>
  <si>
    <t>ngPEPLPool_2022</t>
  </si>
  <si>
    <t>ngPEPLPool_2023</t>
  </si>
  <si>
    <t>ngPEPLPool_2024</t>
  </si>
  <si>
    <t>ngPEPLPool_2025</t>
  </si>
  <si>
    <t>ngPEPLPool_2026</t>
  </si>
  <si>
    <t>ngPEPLPool_2027</t>
  </si>
  <si>
    <t>ngPEPLPool_2028</t>
  </si>
  <si>
    <t>ngPEPLPool_2029</t>
  </si>
  <si>
    <t>ngPEPLPool_2030</t>
  </si>
  <si>
    <t>ngPEPLPool_2031</t>
  </si>
  <si>
    <t>ngPEPLPool_2032</t>
  </si>
  <si>
    <t>ngPEPLPool_2033</t>
  </si>
  <si>
    <t>ngPEPLPool_2034</t>
  </si>
  <si>
    <t>ngPEPLPool_2035</t>
  </si>
  <si>
    <t>ngPEPLPool_2036</t>
  </si>
  <si>
    <t>ngPEPLPool_2037</t>
  </si>
  <si>
    <t>ngPEPLPool_2038</t>
  </si>
  <si>
    <t>ngPEPLPool_2039</t>
  </si>
  <si>
    <t>ngPEPLPool_2040</t>
  </si>
  <si>
    <t>ngPEPLPool_2041</t>
  </si>
  <si>
    <t>ngPEPLPool_2042</t>
  </si>
  <si>
    <t>ngPEPLPool_2043</t>
  </si>
  <si>
    <t>ngPEPLPool_2044</t>
  </si>
  <si>
    <t>ngPEPLPool_2045</t>
  </si>
  <si>
    <t>ngPEPLPool_2046</t>
  </si>
  <si>
    <t>ngPEPLPool_2047</t>
  </si>
  <si>
    <t>ngPEPLPool_2048</t>
  </si>
  <si>
    <t>ngPEPLPool_2049</t>
  </si>
  <si>
    <t>ngPEPLPool_2050</t>
  </si>
  <si>
    <t>ngPEPLPool_2051</t>
  </si>
  <si>
    <t>ngPEPLPool_2052</t>
  </si>
  <si>
    <t>ngPEPLPool_2053</t>
  </si>
  <si>
    <t>ngPGECG_2000</t>
  </si>
  <si>
    <t>ngPGECG_2001</t>
  </si>
  <si>
    <t>ngPGECG_2002</t>
  </si>
  <si>
    <t>ngPGECG_2003</t>
  </si>
  <si>
    <t>ngPGECG_2004</t>
  </si>
  <si>
    <t>ngPGECG_2005</t>
  </si>
  <si>
    <t>ngPGECG_2006</t>
  </si>
  <si>
    <t>ngPGECG_2007</t>
  </si>
  <si>
    <t>ngPGECG_2008</t>
  </si>
  <si>
    <t>ngPGECG_2009</t>
  </si>
  <si>
    <t>ngPGECG_2010</t>
  </si>
  <si>
    <t>ngPGECG_2011</t>
  </si>
  <si>
    <t>ngPGECG_2012</t>
  </si>
  <si>
    <t>ngPGECG_2013</t>
  </si>
  <si>
    <t>ngPGECG_2014</t>
  </si>
  <si>
    <t>ngPGECG_2015</t>
  </si>
  <si>
    <t>ngPGECG_2016</t>
  </si>
  <si>
    <t>ngPGECG_2017</t>
  </si>
  <si>
    <t>ngPGECG_2018</t>
  </si>
  <si>
    <t>ngPGECG_2019</t>
  </si>
  <si>
    <t>ngPGECG_2020</t>
  </si>
  <si>
    <t>ngPGECG_2021</t>
  </si>
  <si>
    <t>ngPGECG_2022</t>
  </si>
  <si>
    <t>ngPGECG_2023</t>
  </si>
  <si>
    <t>ngPGECG_2024</t>
  </si>
  <si>
    <t>ngPGECG_2025</t>
  </si>
  <si>
    <t>ngPGECG_2026</t>
  </si>
  <si>
    <t>ngPGECG_2027</t>
  </si>
  <si>
    <t>ngPGECG_2028</t>
  </si>
  <si>
    <t>ngPGECG_2029</t>
  </si>
  <si>
    <t>ngPGECG_2030</t>
  </si>
  <si>
    <t>ngPGECG_2031</t>
  </si>
  <si>
    <t>ngPGECG_2032</t>
  </si>
  <si>
    <t>ngPGECG_2033</t>
  </si>
  <si>
    <t>ngPGECG_2034</t>
  </si>
  <si>
    <t>ngPGECG_2035</t>
  </si>
  <si>
    <t>ngPGECG_2036</t>
  </si>
  <si>
    <t>ngPGECG_2037</t>
  </si>
  <si>
    <t>ngPGECG_2038</t>
  </si>
  <si>
    <t>ngPGECG_2039</t>
  </si>
  <si>
    <t>ngPGECG_2040</t>
  </si>
  <si>
    <t>ngPGECG_2041</t>
  </si>
  <si>
    <t>ngPGECG_2042</t>
  </si>
  <si>
    <t>ngPGECG_2043</t>
  </si>
  <si>
    <t>ngPGECG_2044</t>
  </si>
  <si>
    <t>ngPGECG_2045</t>
  </si>
  <si>
    <t>ngPGECG_2046</t>
  </si>
  <si>
    <t>ngPGECG_2047</t>
  </si>
  <si>
    <t>ngPGECG_2048</t>
  </si>
  <si>
    <t>ngPGECG_2049</t>
  </si>
  <si>
    <t>ngPGECG_2050</t>
  </si>
  <si>
    <t>ngPGECG_2051</t>
  </si>
  <si>
    <t>ngPGECG_2052</t>
  </si>
  <si>
    <t>ngPGECG_2053</t>
  </si>
  <si>
    <t>ngSOCALBRDR_2000</t>
  </si>
  <si>
    <t>ngSOCALBRDR_2001</t>
  </si>
  <si>
    <t>ngSOCALBRDR_2002</t>
  </si>
  <si>
    <t>ngSOCALBRDR_2003</t>
  </si>
  <si>
    <t>ngSOCALBRDR_2004</t>
  </si>
  <si>
    <t>ngSOCALBRDR_2005</t>
  </si>
  <si>
    <t>ngSOCALBRDR_2006</t>
  </si>
  <si>
    <t>ngSOCALBRDR_2007</t>
  </si>
  <si>
    <t>ngSOCALBRDR_2008</t>
  </si>
  <si>
    <t>ngSOCALBRDR_2009</t>
  </si>
  <si>
    <t>ngSOCALBRDR_2010</t>
  </si>
  <si>
    <t>ngSOCALBRDR_2011</t>
  </si>
  <si>
    <t>ngSOCALBRDR_2012</t>
  </si>
  <si>
    <t>ngSOCALBRDR_2013</t>
  </si>
  <si>
    <t>ngSOCALBRDR_2014</t>
  </si>
  <si>
    <t>ngSOCALBRDR_2015</t>
  </si>
  <si>
    <t>ngSOCALBRDR_2016</t>
  </si>
  <si>
    <t>ngSOCALBRDR_2017</t>
  </si>
  <si>
    <t>ngSOCALBRDR_2018</t>
  </si>
  <si>
    <t>ngSOCALBRDR_2019</t>
  </si>
  <si>
    <t>ngSOCALBRDR_2020</t>
  </si>
  <si>
    <t>ngSOCALBRDR_2021</t>
  </si>
  <si>
    <t>ngSOCALBRDR_2022</t>
  </si>
  <si>
    <t>ngSOCALBRDR_2023</t>
  </si>
  <si>
    <t>ngSOCALBRDR_2024</t>
  </si>
  <si>
    <t>ngSOCALBRDR_2025</t>
  </si>
  <si>
    <t>ngSOCALBRDR_2026</t>
  </si>
  <si>
    <t>ngSOCALBRDR_2027</t>
  </si>
  <si>
    <t>ngSOCALBRDR_2028</t>
  </si>
  <si>
    <t>ngSOCALBRDR_2029</t>
  </si>
  <si>
    <t>ngSOCALBRDR_2030</t>
  </si>
  <si>
    <t>ngSOCALBRDR_2031</t>
  </si>
  <si>
    <t>ngSOCALBRDR_2032</t>
  </si>
  <si>
    <t>ngSOCALBRDR_2033</t>
  </si>
  <si>
    <t>ngSOCALBRDR_2034</t>
  </si>
  <si>
    <t>ngSOCALBRDR_2035</t>
  </si>
  <si>
    <t>ngSOCALBRDR_2036</t>
  </si>
  <si>
    <t>ngSOCALBRDR_2037</t>
  </si>
  <si>
    <t>ngSOCALBRDR_2038</t>
  </si>
  <si>
    <t>ngSOCALBRDR_2039</t>
  </si>
  <si>
    <t>ngSOCALBRDR_2040</t>
  </si>
  <si>
    <t>ngSOCALBRDR_2041</t>
  </si>
  <si>
    <t>ngSOCALBRDR_2042</t>
  </si>
  <si>
    <t>ngSOCALBRDR_2043</t>
  </si>
  <si>
    <t>ngSOCALBRDR_2044</t>
  </si>
  <si>
    <t>ngSOCALBRDR_2045</t>
  </si>
  <si>
    <t>ngSOCALBRDR_2046</t>
  </si>
  <si>
    <t>ngSOCALBRDR_2047</t>
  </si>
  <si>
    <t>ngSOCALBRDR_2048</t>
  </si>
  <si>
    <t>ngSOCALBRDR_2049</t>
  </si>
  <si>
    <t>ngSOCALBRDR_2050</t>
  </si>
  <si>
    <t>ngSOCALBRDR_2051</t>
  </si>
  <si>
    <t>ngSOCALBRDR_2052</t>
  </si>
  <si>
    <t>ngSOCALBRDR_2053</t>
  </si>
  <si>
    <t>ngSOCALGAS_2000</t>
  </si>
  <si>
    <t>ngSOCALGAS_2001</t>
  </si>
  <si>
    <t>ngSOCALGAS_2002</t>
  </si>
  <si>
    <t>ngSOCALGAS_2003</t>
  </si>
  <si>
    <t>ngSOCALGAS_2004</t>
  </si>
  <si>
    <t>ngSOCALGAS_2005</t>
  </si>
  <si>
    <t>ngSOCALGAS_2006</t>
  </si>
  <si>
    <t>ngSOCALGAS_2007</t>
  </si>
  <si>
    <t>ngSOCALGAS_2008</t>
  </si>
  <si>
    <t>ngSOCALGAS_2009</t>
  </si>
  <si>
    <t>ngSOCALGAS_2010</t>
  </si>
  <si>
    <t>ngSOCALGAS_2011</t>
  </si>
  <si>
    <t>ngSOCALGAS_2012</t>
  </si>
  <si>
    <t>ngSOCALGAS_2013</t>
  </si>
  <si>
    <t>ngSOCALGAS_2014</t>
  </si>
  <si>
    <t>ngSOCALGAS_2015</t>
  </si>
  <si>
    <t>ngSOCALGAS_2016</t>
  </si>
  <si>
    <t>ngSOCALGAS_2017</t>
  </si>
  <si>
    <t>ngSOCALGAS_2018</t>
  </si>
  <si>
    <t>ngSOCALGAS_2019</t>
  </si>
  <si>
    <t>ngSOCALGAS_2020</t>
  </si>
  <si>
    <t>ngSOCALGAS_2021</t>
  </si>
  <si>
    <t>ngSOCALGAS_2022</t>
  </si>
  <si>
    <t>ngSOCALGAS_2023</t>
  </si>
  <si>
    <t>ngSOCALGAS_2024</t>
  </si>
  <si>
    <t>ngSOCALGAS_2025</t>
  </si>
  <si>
    <t>ngSOCALGAS_2026</t>
  </si>
  <si>
    <t>ngSOCALGAS_2027</t>
  </si>
  <si>
    <t>ngSOCALGAS_2028</t>
  </si>
  <si>
    <t>ngSOCALGAS_2029</t>
  </si>
  <si>
    <t>ngSOCALGAS_2030</t>
  </si>
  <si>
    <t>ngSOCALGAS_2031</t>
  </si>
  <si>
    <t>ngSOCALGAS_2032</t>
  </si>
  <si>
    <t>ngSOCALGAS_2033</t>
  </si>
  <si>
    <t>ngSOCALGAS_2034</t>
  </si>
  <si>
    <t>ngSOCALGAS_2035</t>
  </si>
  <si>
    <t>ngSOCALGAS_2036</t>
  </si>
  <si>
    <t>ngSOCALGAS_2037</t>
  </si>
  <si>
    <t>ngSOCALGAS_2038</t>
  </si>
  <si>
    <t>ngSOCALGAS_2039</t>
  </si>
  <si>
    <t>ngSOCALGAS_2040</t>
  </si>
  <si>
    <t>ngSOCALGAS_2041</t>
  </si>
  <si>
    <t>ngSOCALGAS_2042</t>
  </si>
  <si>
    <t>ngSOCALGAS_2043</t>
  </si>
  <si>
    <t>ngSOCALGAS_2044</t>
  </si>
  <si>
    <t>ngSOCALGAS_2045</t>
  </si>
  <si>
    <t>ngSOCALGAS_2046</t>
  </si>
  <si>
    <t>ngSOCALGAS_2047</t>
  </si>
  <si>
    <t>ngSOCALGAS_2048</t>
  </si>
  <si>
    <t>ngSOCALGAS_2049</t>
  </si>
  <si>
    <t>ngSOCALGAS_2050</t>
  </si>
  <si>
    <t>ngSOCALGAS_2051</t>
  </si>
  <si>
    <t>ngSOCALGAS_2052</t>
  </si>
  <si>
    <t>ngSOCALGAS_2053</t>
  </si>
  <si>
    <t>ngSOCALSDGE_2000</t>
  </si>
  <si>
    <t>ngSOCALSDGE_2001</t>
  </si>
  <si>
    <t>ngSOCALSDGE_2002</t>
  </si>
  <si>
    <t>ngSOCALSDGE_2003</t>
  </si>
  <si>
    <t>ngSOCALSDGE_2004</t>
  </si>
  <si>
    <t>ngSOCALSDGE_2005</t>
  </si>
  <si>
    <t>ngSOCALSDGE_2006</t>
  </si>
  <si>
    <t>ngSOCALSDGE_2007</t>
  </si>
  <si>
    <t>ngSOCALSDGE_2008</t>
  </si>
  <si>
    <t>ngSOCALSDGE_2009</t>
  </si>
  <si>
    <t>ngSOCALSDGE_2010</t>
  </si>
  <si>
    <t>ngSOCALSDGE_2011</t>
  </si>
  <si>
    <t>ngSOCALSDGE_2012</t>
  </si>
  <si>
    <t>ngSOCALSDGE_2013</t>
  </si>
  <si>
    <t>ngSOCALSDGE_2014</t>
  </si>
  <si>
    <t>ngSOCALSDGE_2015</t>
  </si>
  <si>
    <t>ngSOCALSDGE_2016</t>
  </si>
  <si>
    <t>ngSOCALSDGE_2017</t>
  </si>
  <si>
    <t>ngSOCALSDGE_2018</t>
  </si>
  <si>
    <t>ngSOCALSDGE_2019</t>
  </si>
  <si>
    <t>ngSOCALSDGE_2020</t>
  </si>
  <si>
    <t>ngSOCALSDGE_2021</t>
  </si>
  <si>
    <t>ngSOCALSDGE_2022</t>
  </si>
  <si>
    <t>ngSOCALSDGE_2023</t>
  </si>
  <si>
    <t>ngSOCALSDGE_2024</t>
  </si>
  <si>
    <t>ngSOCALSDGE_2025</t>
  </si>
  <si>
    <t>ngSOCALSDGE_2026</t>
  </si>
  <si>
    <t>ngSOCALSDGE_2027</t>
  </si>
  <si>
    <t>ngSOCALSDGE_2028</t>
  </si>
  <si>
    <t>ngSOCALSDGE_2029</t>
  </si>
  <si>
    <t>ngSOCALSDGE_2030</t>
  </si>
  <si>
    <t>ngSOCALSDGE_2031</t>
  </si>
  <si>
    <t>ngSOCALSDGE_2032</t>
  </si>
  <si>
    <t>ngSOCALSDGE_2033</t>
  </si>
  <si>
    <t>ngSOCALSDGE_2034</t>
  </si>
  <si>
    <t>ngSOCALSDGE_2035</t>
  </si>
  <si>
    <t>ngSOCALSDGE_2036</t>
  </si>
  <si>
    <t>ngSOCALSDGE_2037</t>
  </si>
  <si>
    <t>ngSOCALSDGE_2038</t>
  </si>
  <si>
    <t>ngSOCALSDGE_2039</t>
  </si>
  <si>
    <t>ngSOCALSDGE_2040</t>
  </si>
  <si>
    <t>ngSOCALSDGE_2041</t>
  </si>
  <si>
    <t>ngSOCALSDGE_2042</t>
  </si>
  <si>
    <t>ngSOCALSDGE_2043</t>
  </si>
  <si>
    <t>ngSOCALSDGE_2044</t>
  </si>
  <si>
    <t>ngSOCALSDGE_2045</t>
  </si>
  <si>
    <t>ngSOCALSDGE_2046</t>
  </si>
  <si>
    <t>ngSOCALSDGE_2047</t>
  </si>
  <si>
    <t>ngSOCALSDGE_2048</t>
  </si>
  <si>
    <t>ngSOCALSDGE_2049</t>
  </si>
  <si>
    <t>ngSOCALSDGE_2050</t>
  </si>
  <si>
    <t>ngSOCALSDGE_2051</t>
  </si>
  <si>
    <t>ngSOCALSDGE_2052</t>
  </si>
  <si>
    <t>ngSOCALSDGE_2053</t>
  </si>
  <si>
    <t>ngSUMAS_2000</t>
  </si>
  <si>
    <t>ngSUMAS_2001</t>
  </si>
  <si>
    <t>ngSUMAS_2002</t>
  </si>
  <si>
    <t>ngSUMAS_2003</t>
  </si>
  <si>
    <t>ngSUMAS_2004</t>
  </si>
  <si>
    <t>ngSUMAS_2005</t>
  </si>
  <si>
    <t>ngSUMAS_2006</t>
  </si>
  <si>
    <t>ngSUMAS_2007</t>
  </si>
  <si>
    <t>ngSUMAS_2008</t>
  </si>
  <si>
    <t>ngSUMAS_2009</t>
  </si>
  <si>
    <t>ngSUMAS_2010</t>
  </si>
  <si>
    <t>ngSUMAS_2011</t>
  </si>
  <si>
    <t>ngSUMAS_2012</t>
  </si>
  <si>
    <t>ngSUMAS_2013</t>
  </si>
  <si>
    <t>ngSUMAS_2014</t>
  </si>
  <si>
    <t>ngSUMAS_2015</t>
  </si>
  <si>
    <t>ngSUMAS_2016</t>
  </si>
  <si>
    <t>ngSUMAS_2017</t>
  </si>
  <si>
    <t>ngSUMAS_2018</t>
  </si>
  <si>
    <t>ngSUMAS_2019</t>
  </si>
  <si>
    <t>ngSUMAS_2020</t>
  </si>
  <si>
    <t>ngSUMAS_2021</t>
  </si>
  <si>
    <t>ngSUMAS_2022</t>
  </si>
  <si>
    <t>ngSUMAS_2023</t>
  </si>
  <si>
    <t>ngSUMAS_2024</t>
  </si>
  <si>
    <t>ngSUMAS_2025</t>
  </si>
  <si>
    <t>ngSUMAS_2026</t>
  </si>
  <si>
    <t>ngSUMAS_2027</t>
  </si>
  <si>
    <t>ngSUMAS_2028</t>
  </si>
  <si>
    <t>ngSUMAS_2029</t>
  </si>
  <si>
    <t>ngSUMAS_2030</t>
  </si>
  <si>
    <t>ngSUMAS_2031</t>
  </si>
  <si>
    <t>ngSUMAS_2032</t>
  </si>
  <si>
    <t>ngSUMAS_2033</t>
  </si>
  <si>
    <t>ngSUMAS_2034</t>
  </si>
  <si>
    <t>ngSUMAS_2035</t>
  </si>
  <si>
    <t>ngSUMAS_2036</t>
  </si>
  <si>
    <t>ngSUMAS_2037</t>
  </si>
  <si>
    <t>ngSUMAS_2038</t>
  </si>
  <si>
    <t>ngSUMAS_2039</t>
  </si>
  <si>
    <t>ngSUMAS_2040</t>
  </si>
  <si>
    <t>ngSUMAS_2041</t>
  </si>
  <si>
    <t>ngSUMAS_2042</t>
  </si>
  <si>
    <t>ngSUMAS_2043</t>
  </si>
  <si>
    <t>ngSUMAS_2044</t>
  </si>
  <si>
    <t>ngSUMAS_2045</t>
  </si>
  <si>
    <t>ngSUMAS_2046</t>
  </si>
  <si>
    <t>ngSUMAS_2047</t>
  </si>
  <si>
    <t>ngSUMAS_2048</t>
  </si>
  <si>
    <t>ngSUMAS_2049</t>
  </si>
  <si>
    <t>ngSUMAS_2050</t>
  </si>
  <si>
    <t>ngSUMAS_2051</t>
  </si>
  <si>
    <t>ngSUMAS_2052</t>
  </si>
  <si>
    <t>ngSUMAS_2053</t>
  </si>
  <si>
    <t>ngTCODELIV_2000</t>
  </si>
  <si>
    <t>ngTCODELIV_2001</t>
  </si>
  <si>
    <t>ngTCODELIV_2002</t>
  </si>
  <si>
    <t>ngTCODELIV_2003</t>
  </si>
  <si>
    <t>ngTCODELIV_2004</t>
  </si>
  <si>
    <t>ngTCODELIV_2005</t>
  </si>
  <si>
    <t>ngTCODELIV_2006</t>
  </si>
  <si>
    <t>ngTCODELIV_2007</t>
  </si>
  <si>
    <t>ngTCODELIV_2008</t>
  </si>
  <si>
    <t>ngTCODELIV_2009</t>
  </si>
  <si>
    <t>ngTCODELIV_2010</t>
  </si>
  <si>
    <t>ngTCODELIV_2011</t>
  </si>
  <si>
    <t>ngTCODELIV_2012</t>
  </si>
  <si>
    <t>ngTCODELIV_2013</t>
  </si>
  <si>
    <t>ngTCODELIV_2014</t>
  </si>
  <si>
    <t>ngTCODELIV_2015</t>
  </si>
  <si>
    <t>ngTCODELIV_2016</t>
  </si>
  <si>
    <t>ngTCODELIV_2017</t>
  </si>
  <si>
    <t>ngTCODELIV_2018</t>
  </si>
  <si>
    <t>ngTCODELIV_2019</t>
  </si>
  <si>
    <t>ngTCODELIV_2020</t>
  </si>
  <si>
    <t>ngTCODELIV_2021</t>
  </si>
  <si>
    <t>ngTCODELIV_2022</t>
  </si>
  <si>
    <t>ngTCODELIV_2023</t>
  </si>
  <si>
    <t>ngTCODELIV_2024</t>
  </si>
  <si>
    <t>ngTCODELIV_2025</t>
  </si>
  <si>
    <t>ngTCODELIV_2026</t>
  </si>
  <si>
    <t>ngTCODELIV_2027</t>
  </si>
  <si>
    <t>ngTCODELIV_2028</t>
  </si>
  <si>
    <t>ngTCODELIV_2029</t>
  </si>
  <si>
    <t>ngTCODELIV_2030</t>
  </si>
  <si>
    <t>ngTCODELIV_2031</t>
  </si>
  <si>
    <t>ngTCODELIV_2032</t>
  </si>
  <si>
    <t>ngTCODELIV_2033</t>
  </si>
  <si>
    <t>ngTCODELIV_2034</t>
  </si>
  <si>
    <t>ngTCODELIV_2035</t>
  </si>
  <si>
    <t>ngTCODELIV_2036</t>
  </si>
  <si>
    <t>ngTCODELIV_2037</t>
  </si>
  <si>
    <t>ngTCODELIV_2038</t>
  </si>
  <si>
    <t>ngTCODELIV_2039</t>
  </si>
  <si>
    <t>ngTCODELIV_2040</t>
  </si>
  <si>
    <t>ngTCODELIV_2041</t>
  </si>
  <si>
    <t>ngTCODELIV_2042</t>
  </si>
  <si>
    <t>ngTCODELIV_2043</t>
  </si>
  <si>
    <t>ngTCODELIV_2044</t>
  </si>
  <si>
    <t>ngTCODELIV_2045</t>
  </si>
  <si>
    <t>ngTCODELIV_2046</t>
  </si>
  <si>
    <t>ngTCODELIV_2047</t>
  </si>
  <si>
    <t>ngTCODELIV_2048</t>
  </si>
  <si>
    <t>ngTCODELIV_2049</t>
  </si>
  <si>
    <t>ngTCODELIV_2050</t>
  </si>
  <si>
    <t>ngTCODELIV_2051</t>
  </si>
  <si>
    <t>ngTCODELIV_2052</t>
  </si>
  <si>
    <t>ngTCODELIV_2053</t>
  </si>
  <si>
    <t>ngTCOPL_2000</t>
  </si>
  <si>
    <t>ngTCOPL_2001</t>
  </si>
  <si>
    <t>ngTCOPL_2002</t>
  </si>
  <si>
    <t>ngTCOPL_2003</t>
  </si>
  <si>
    <t>ngTCOPL_2004</t>
  </si>
  <si>
    <t>ngTCOPL_2005</t>
  </si>
  <si>
    <t>ngTCOPL_2006</t>
  </si>
  <si>
    <t>ngTCOPL_2007</t>
  </si>
  <si>
    <t>ngTCOPL_2008</t>
  </si>
  <si>
    <t>ngTCOPL_2009</t>
  </si>
  <si>
    <t>ngTCOPL_2010</t>
  </si>
  <si>
    <t>ngTCOPL_2011</t>
  </si>
  <si>
    <t>ngTCOPL_2012</t>
  </si>
  <si>
    <t>ngTCOPL_2013</t>
  </si>
  <si>
    <t>ngTCOPL_2014</t>
  </si>
  <si>
    <t>ngTCOPL_2015</t>
  </si>
  <si>
    <t>ngTCOPL_2016</t>
  </si>
  <si>
    <t>ngTCOPL_2017</t>
  </si>
  <si>
    <t>ngTCOPL_2018</t>
  </si>
  <si>
    <t>ngTCOPL_2019</t>
  </si>
  <si>
    <t>ngTCOPL_2020</t>
  </si>
  <si>
    <t>ngTCOPL_2021</t>
  </si>
  <si>
    <t>ngTCOPL_2022</t>
  </si>
  <si>
    <t>ngTCOPL_2023</t>
  </si>
  <si>
    <t>ngTCOPL_2024</t>
  </si>
  <si>
    <t>ngTCOPL_2025</t>
  </si>
  <si>
    <t>ngTCOPL_2026</t>
  </si>
  <si>
    <t>ngTCOPL_2027</t>
  </si>
  <si>
    <t>ngTCOPL_2028</t>
  </si>
  <si>
    <t>ngTCOPL_2029</t>
  </si>
  <si>
    <t>ngTCOPL_2030</t>
  </si>
  <si>
    <t>ngTCOPL_2031</t>
  </si>
  <si>
    <t>ngTCOPL_2032</t>
  </si>
  <si>
    <t>ngTCOPL_2033</t>
  </si>
  <si>
    <t>ngTCOPL_2034</t>
  </si>
  <si>
    <t>ngTCOPL_2035</t>
  </si>
  <si>
    <t>ngTCOPL_2036</t>
  </si>
  <si>
    <t>ngTCOPL_2037</t>
  </si>
  <si>
    <t>ngTCOPL_2038</t>
  </si>
  <si>
    <t>ngTCOPL_2039</t>
  </si>
  <si>
    <t>ngTCOPL_2040</t>
  </si>
  <si>
    <t>ngTCOPL_2041</t>
  </si>
  <si>
    <t>ngTCOPL_2042</t>
  </si>
  <si>
    <t>ngTCOPL_2043</t>
  </si>
  <si>
    <t>ngTCOPL_2044</t>
  </si>
  <si>
    <t>ngTCOPL_2045</t>
  </si>
  <si>
    <t>ngTCOPL_2046</t>
  </si>
  <si>
    <t>ngTCOPL_2047</t>
  </si>
  <si>
    <t>ngTCOPL_2048</t>
  </si>
  <si>
    <t>ngTCOPL_2049</t>
  </si>
  <si>
    <t>ngTCOPL_2050</t>
  </si>
  <si>
    <t>ngTCOPL_2051</t>
  </si>
  <si>
    <t>ngTCOPL_2052</t>
  </si>
  <si>
    <t>ngTCOPL_2053</t>
  </si>
  <si>
    <t>ngTETM3_2000</t>
  </si>
  <si>
    <t>ngTETM3_2001</t>
  </si>
  <si>
    <t>ngTETM3_2002</t>
  </si>
  <si>
    <t>ngTETM3_2003</t>
  </si>
  <si>
    <t>ngTETM3_2004</t>
  </si>
  <si>
    <t>ngTETM3_2005</t>
  </si>
  <si>
    <t>ngTETM3_2006</t>
  </si>
  <si>
    <t>ngTETM3_2007</t>
  </si>
  <si>
    <t>ngTETM3_2008</t>
  </si>
  <si>
    <t>ngTETM3_2009</t>
  </si>
  <si>
    <t>ngTETM3_2010</t>
  </si>
  <si>
    <t>ngTETM3_2011</t>
  </si>
  <si>
    <t>ngTETM3_2012</t>
  </si>
  <si>
    <t>ngTETM3_2013</t>
  </si>
  <si>
    <t>ngTETM3_2014</t>
  </si>
  <si>
    <t>ngTETM3_2015</t>
  </si>
  <si>
    <t>ngTETM3_2016</t>
  </si>
  <si>
    <t>ngTETM3_2017</t>
  </si>
  <si>
    <t>ngTETM3_2018</t>
  </si>
  <si>
    <t>ngTETM3_2019</t>
  </si>
  <si>
    <t>ngTETM3_2020</t>
  </si>
  <si>
    <t>ngTETM3_2021</t>
  </si>
  <si>
    <t>ngTETM3_2022</t>
  </si>
  <si>
    <t>ngTETM3_2023</t>
  </si>
  <si>
    <t>ngTETM3_2024</t>
  </si>
  <si>
    <t>ngTETM3_2025</t>
  </si>
  <si>
    <t>ngTETM3_2026</t>
  </si>
  <si>
    <t>ngTETM3_2027</t>
  </si>
  <si>
    <t>ngTETM3_2028</t>
  </si>
  <si>
    <t>ngTETM3_2029</t>
  </si>
  <si>
    <t>ngTETM3_2030</t>
  </si>
  <si>
    <t>ngTETM3_2031</t>
  </si>
  <si>
    <t>ngTETM3_2032</t>
  </si>
  <si>
    <t>ngTETM3_2033</t>
  </si>
  <si>
    <t>ngTETM3_2034</t>
  </si>
  <si>
    <t>ngTETM3_2035</t>
  </si>
  <si>
    <t>ngTETM3_2036</t>
  </si>
  <si>
    <t>ngTETM3_2037</t>
  </si>
  <si>
    <t>ngTETM3_2038</t>
  </si>
  <si>
    <t>ngTETM3_2039</t>
  </si>
  <si>
    <t>ngTETM3_2040</t>
  </si>
  <si>
    <t>ngTETM3_2041</t>
  </si>
  <si>
    <t>ngTETM3_2042</t>
  </si>
  <si>
    <t>ngTETM3_2043</t>
  </si>
  <si>
    <t>ngTETM3_2044</t>
  </si>
  <si>
    <t>ngTETM3_2045</t>
  </si>
  <si>
    <t>ngTETM3_2046</t>
  </si>
  <si>
    <t>ngTETM3_2047</t>
  </si>
  <si>
    <t>ngTETM3_2048</t>
  </si>
  <si>
    <t>ngTETM3_2049</t>
  </si>
  <si>
    <t>ngTETM3_2050</t>
  </si>
  <si>
    <t>ngTETM3_2051</t>
  </si>
  <si>
    <t>ngTETM3_2052</t>
  </si>
  <si>
    <t>ngTETM3_2053</t>
  </si>
  <si>
    <t>ngTETM3ALGQN_2000</t>
  </si>
  <si>
    <t>ngTETM3ALGQN_2001</t>
  </si>
  <si>
    <t>ngTETM3ALGQN_2002</t>
  </si>
  <si>
    <t>ngTETM3ALGQN_2003</t>
  </si>
  <si>
    <t>ngTETM3ALGQN_2004</t>
  </si>
  <si>
    <t>ngTETM3ALGQN_2005</t>
  </si>
  <si>
    <t>ngTETM3ALGQN_2006</t>
  </si>
  <si>
    <t>ngTETM3ALGQN_2007</t>
  </si>
  <si>
    <t>ngTETM3ALGQN_2008</t>
  </si>
  <si>
    <t>ngTETM3ALGQN_2009</t>
  </si>
  <si>
    <t>ngTETM3ALGQN_2010</t>
  </si>
  <si>
    <t>ngTETM3ALGQN_2011</t>
  </si>
  <si>
    <t>ngTETM3ALGQN_2012</t>
  </si>
  <si>
    <t>ngTETM3ALGQN_2013</t>
  </si>
  <si>
    <t>ngTETM3ALGQN_2014</t>
  </si>
  <si>
    <t>ngTETM3ALGQN_2015</t>
  </si>
  <si>
    <t>ngTETM3ALGQN_2016</t>
  </si>
  <si>
    <t>ngTETM3ALGQN_2017</t>
  </si>
  <si>
    <t>ngTETM3ALGQN_2018</t>
  </si>
  <si>
    <t>ngTETM3ALGQN_2019</t>
  </si>
  <si>
    <t>ngTETM3ALGQN_2020</t>
  </si>
  <si>
    <t>ngTETM3ALGQN_2021</t>
  </si>
  <si>
    <t>ngTETM3ALGQN_2022</t>
  </si>
  <si>
    <t>ngTETM3ALGQN_2023</t>
  </si>
  <si>
    <t>ngTETM3ALGQN_2024</t>
  </si>
  <si>
    <t>ngTETM3ALGQN_2025</t>
  </si>
  <si>
    <t>ngTETM3ALGQN_2026</t>
  </si>
  <si>
    <t>ngTETM3ALGQN_2027</t>
  </si>
  <si>
    <t>ngTETM3ALGQN_2028</t>
  </si>
  <si>
    <t>ngTETM3ALGQN_2029</t>
  </si>
  <si>
    <t>ngTETM3ALGQN_2030</t>
  </si>
  <si>
    <t>ngTETM3ALGQN_2031</t>
  </si>
  <si>
    <t>ngTETM3ALGQN_2032</t>
  </si>
  <si>
    <t>ngTETM3ALGQN_2033</t>
  </si>
  <si>
    <t>ngTETM3ALGQN_2034</t>
  </si>
  <si>
    <t>ngTETM3ALGQN_2035</t>
  </si>
  <si>
    <t>ngTETM3ALGQN_2036</t>
  </si>
  <si>
    <t>ngTETM3ALGQN_2037</t>
  </si>
  <si>
    <t>ngTETM3ALGQN_2038</t>
  </si>
  <si>
    <t>ngTETM3ALGQN_2039</t>
  </si>
  <si>
    <t>ngTETM3ALGQN_2040</t>
  </si>
  <si>
    <t>ngTETM3ALGQN_2041</t>
  </si>
  <si>
    <t>ngTETM3ALGQN_2042</t>
  </si>
  <si>
    <t>ngTETM3ALGQN_2043</t>
  </si>
  <si>
    <t>ngTETM3ALGQN_2044</t>
  </si>
  <si>
    <t>ngTETM3ALGQN_2045</t>
  </si>
  <si>
    <t>ngTETM3ALGQN_2046</t>
  </si>
  <si>
    <t>ngTETM3ALGQN_2047</t>
  </si>
  <si>
    <t>ngTETM3ALGQN_2048</t>
  </si>
  <si>
    <t>ngTETM3ALGQN_2049</t>
  </si>
  <si>
    <t>ngTETM3ALGQN_2050</t>
  </si>
  <si>
    <t>ngTETM3ALGQN_2051</t>
  </si>
  <si>
    <t>ngTETM3ALGQN_2052</t>
  </si>
  <si>
    <t>ngTETM3ALGQN_2053</t>
  </si>
  <si>
    <t>ngTETWLAIntoARK_2000</t>
  </si>
  <si>
    <t>ngTETWLAIntoARK_2001</t>
  </si>
  <si>
    <t>ngTETWLAIntoARK_2002</t>
  </si>
  <si>
    <t>ngTETWLAIntoARK_2003</t>
  </si>
  <si>
    <t>ngTETWLAIntoARK_2004</t>
  </si>
  <si>
    <t>ngTETWLAIntoARK_2005</t>
  </si>
  <si>
    <t>ngTETWLAIntoARK_2006</t>
  </si>
  <si>
    <t>ngTETWLAIntoARK_2007</t>
  </si>
  <si>
    <t>ngTETWLAIntoARK_2008</t>
  </si>
  <si>
    <t>ngTETWLAIntoARK_2009</t>
  </si>
  <si>
    <t>ngTETWLAIntoARK_2010</t>
  </si>
  <si>
    <t>ngTETWLAIntoARK_2011</t>
  </si>
  <si>
    <t>ngTETWLAIntoARK_2012</t>
  </si>
  <si>
    <t>ngTETWLAIntoARK_2013</t>
  </si>
  <si>
    <t>ngTETWLAIntoARK_2014</t>
  </si>
  <si>
    <t>ngTETWLAIntoARK_2015</t>
  </si>
  <si>
    <t>ngTETWLAIntoARK_2016</t>
  </si>
  <si>
    <t>ngTETWLAIntoARK_2017</t>
  </si>
  <si>
    <t>ngTETWLAIntoARK_2018</t>
  </si>
  <si>
    <t>ngTETWLAIntoARK_2019</t>
  </si>
  <si>
    <t>ngTETWLAIntoARK_2020</t>
  </si>
  <si>
    <t>ngTETWLAIntoARK_2021</t>
  </si>
  <si>
    <t>ngTETWLAIntoARK_2022</t>
  </si>
  <si>
    <t>ngTETWLAIntoARK_2023</t>
  </si>
  <si>
    <t>ngTETWLAIntoARK_2024</t>
  </si>
  <si>
    <t>ngTETWLAIntoARK_2025</t>
  </si>
  <si>
    <t>ngTETWLAIntoARK_2026</t>
  </si>
  <si>
    <t>ngTETWLAIntoARK_2027</t>
  </si>
  <si>
    <t>ngTETWLAIntoARK_2028</t>
  </si>
  <si>
    <t>ngTETWLAIntoARK_2029</t>
  </si>
  <si>
    <t>ngTETWLAIntoARK_2030</t>
  </si>
  <si>
    <t>ngTETWLAIntoARK_2031</t>
  </si>
  <si>
    <t>ngTETWLAIntoARK_2032</t>
  </si>
  <si>
    <t>ngTETWLAIntoARK_2033</t>
  </si>
  <si>
    <t>ngTETWLAIntoARK_2034</t>
  </si>
  <si>
    <t>ngTETWLAIntoARK_2035</t>
  </si>
  <si>
    <t>ngTETWLAIntoARK_2036</t>
  </si>
  <si>
    <t>ngTETWLAIntoARK_2037</t>
  </si>
  <si>
    <t>ngTETWLAIntoARK_2038</t>
  </si>
  <si>
    <t>ngTETWLAIntoARK_2039</t>
  </si>
  <si>
    <t>ngTETWLAIntoARK_2040</t>
  </si>
  <si>
    <t>ngTETWLAIntoARK_2041</t>
  </si>
  <si>
    <t>ngTETWLAIntoARK_2042</t>
  </si>
  <si>
    <t>ngTETWLAIntoARK_2043</t>
  </si>
  <si>
    <t>ngTETWLAIntoARK_2044</t>
  </si>
  <si>
    <t>ngTETWLAIntoARK_2045</t>
  </si>
  <si>
    <t>ngTETWLAIntoARK_2046</t>
  </si>
  <si>
    <t>ngTETWLAIntoARK_2047</t>
  </si>
  <si>
    <t>ngTETWLAIntoARK_2048</t>
  </si>
  <si>
    <t>ngTETWLAIntoARK_2049</t>
  </si>
  <si>
    <t>ngTETWLAIntoARK_2050</t>
  </si>
  <si>
    <t>ngTETWLAIntoARK_2051</t>
  </si>
  <si>
    <t>ngTETWLAIntoARK_2052</t>
  </si>
  <si>
    <t>ngTETWLAIntoARK_2053</t>
  </si>
  <si>
    <t>ngTETWLAIntoNoLA_2000</t>
  </si>
  <si>
    <t>ngTETWLAIntoNoLA_2001</t>
  </si>
  <si>
    <t>ngTETWLAIntoNoLA_2002</t>
  </si>
  <si>
    <t>ngTETWLAIntoNoLA_2003</t>
  </si>
  <si>
    <t>ngTETWLAIntoNoLA_2004</t>
  </si>
  <si>
    <t>ngTETWLAIntoNoLA_2005</t>
  </si>
  <si>
    <t>ngTETWLAIntoNoLA_2006</t>
  </si>
  <si>
    <t>ngTETWLAIntoNoLA_2007</t>
  </si>
  <si>
    <t>ngTETWLAIntoNoLA_2008</t>
  </si>
  <si>
    <t>ngTETWLAIntoNoLA_2009</t>
  </si>
  <si>
    <t>ngTETWLAIntoNoLA_2010</t>
  </si>
  <si>
    <t>ngTETWLAIntoNoLA_2011</t>
  </si>
  <si>
    <t>ngTETWLAIntoNoLA_2012</t>
  </si>
  <si>
    <t>ngTETWLAIntoNoLA_2013</t>
  </si>
  <si>
    <t>ngTETWLAIntoNoLA_2014</t>
  </si>
  <si>
    <t>ngTETWLAIntoNoLA_2015</t>
  </si>
  <si>
    <t>ngTETWLAIntoNoLA_2016</t>
  </si>
  <si>
    <t>ngTETWLAIntoNoLA_2017</t>
  </si>
  <si>
    <t>ngTETWLAIntoNoLA_2018</t>
  </si>
  <si>
    <t>ngTETWLAIntoNoLA_2019</t>
  </si>
  <si>
    <t>ngTETWLAIntoNoLA_2020</t>
  </si>
  <si>
    <t>ngTETWLAIntoNoLA_2021</t>
  </si>
  <si>
    <t>ngTETWLAIntoNoLA_2022</t>
  </si>
  <si>
    <t>ngTETWLAIntoNoLA_2023</t>
  </si>
  <si>
    <t>ngTETWLAIntoNoLA_2024</t>
  </si>
  <si>
    <t>ngTETWLAIntoNoLA_2025</t>
  </si>
  <si>
    <t>ngTETWLAIntoNoLA_2026</t>
  </si>
  <si>
    <t>ngTETWLAIntoNoLA_2027</t>
  </si>
  <si>
    <t>ngTETWLAIntoNoLA_2028</t>
  </si>
  <si>
    <t>ngTETWLAIntoNoLA_2029</t>
  </si>
  <si>
    <t>ngTETWLAIntoNoLA_2030</t>
  </si>
  <si>
    <t>ngTETWLAIntoNoLA_2031</t>
  </si>
  <si>
    <t>ngTETWLAIntoNoLA_2032</t>
  </si>
  <si>
    <t>ngTETWLAIntoNoLA_2033</t>
  </si>
  <si>
    <t>ngTETWLAIntoNoLA_2034</t>
  </si>
  <si>
    <t>ngTETWLAIntoNoLA_2035</t>
  </si>
  <si>
    <t>ngTETWLAIntoNoLA_2036</t>
  </si>
  <si>
    <t>ngTETWLAIntoNoLA_2037</t>
  </si>
  <si>
    <t>ngTETWLAIntoNoLA_2038</t>
  </si>
  <si>
    <t>ngTETWLAIntoNoLA_2039</t>
  </si>
  <si>
    <t>ngTETWLAIntoNoLA_2040</t>
  </si>
  <si>
    <t>ngTETWLAIntoNoLA_2041</t>
  </si>
  <si>
    <t>ngTETWLAIntoNoLA_2042</t>
  </si>
  <si>
    <t>ngTETWLAIntoNoLA_2043</t>
  </si>
  <si>
    <t>ngTETWLAIntoNoLA_2044</t>
  </si>
  <si>
    <t>ngTETWLAIntoNoLA_2045</t>
  </si>
  <si>
    <t>ngTETWLAIntoNoLA_2046</t>
  </si>
  <si>
    <t>ngTETWLAIntoNoLA_2047</t>
  </si>
  <si>
    <t>ngTETWLAIntoNoLA_2048</t>
  </si>
  <si>
    <t>ngTETWLAIntoNoLA_2049</t>
  </si>
  <si>
    <t>ngTETWLAIntoNoLA_2050</t>
  </si>
  <si>
    <t>ngTETWLAIntoNoLA_2051</t>
  </si>
  <si>
    <t>ngTETWLAIntoNoLA_2052</t>
  </si>
  <si>
    <t>ngTETWLAIntoNoLA_2053</t>
  </si>
  <si>
    <t>ngTRANZ3MAXIT_2000</t>
  </si>
  <si>
    <t>ngTRANZ3MAXIT_2001</t>
  </si>
  <si>
    <t>ngTRANZ3MAXIT_2002</t>
  </si>
  <si>
    <t>ngTRANZ3MAXIT_2003</t>
  </si>
  <si>
    <t>ngTRANZ3MAXIT_2004</t>
  </si>
  <si>
    <t>ngTRANZ3MAXIT_2005</t>
  </si>
  <si>
    <t>ngTRANZ3MAXIT_2006</t>
  </si>
  <si>
    <t>ngTRANZ3MAXIT_2007</t>
  </si>
  <si>
    <t>ngTRANZ3MAXIT_2008</t>
  </si>
  <si>
    <t>ngTRANZ3MAXIT_2009</t>
  </si>
  <si>
    <t>ngTRANZ3MAXIT_2010</t>
  </si>
  <si>
    <t>ngTRANZ3MAXIT_2011</t>
  </si>
  <si>
    <t>ngTRANZ3MAXIT_2012</t>
  </si>
  <si>
    <t>ngTRANZ3MAXIT_2013</t>
  </si>
  <si>
    <t>ngTRANZ3MAXIT_2014</t>
  </si>
  <si>
    <t>ngTRANZ3MAXIT_2015</t>
  </si>
  <si>
    <t>ngTRANZ3MAXIT_2016</t>
  </si>
  <si>
    <t>ngTRANZ3MAXIT_2017</t>
  </si>
  <si>
    <t>ngTRANZ3MAXIT_2018</t>
  </si>
  <si>
    <t>ngTRANZ3MAXIT_2019</t>
  </si>
  <si>
    <t>ngTRANZ3MAXIT_2020</t>
  </si>
  <si>
    <t>ngTRANZ3MAXIT_2021</t>
  </si>
  <si>
    <t>ngTRANZ3MAXIT_2022</t>
  </si>
  <si>
    <t>ngTRANZ3MAXIT_2023</t>
  </si>
  <si>
    <t>ngTRANZ3MAXIT_2024</t>
  </si>
  <si>
    <t>ngTRANZ3MAXIT_2025</t>
  </si>
  <si>
    <t>ngTRANZ3MAXIT_2026</t>
  </si>
  <si>
    <t>ngTRANZ3MAXIT_2027</t>
  </si>
  <si>
    <t>ngTRANZ3MAXIT_2028</t>
  </si>
  <si>
    <t>ngTRANZ3MAXIT_2029</t>
  </si>
  <si>
    <t>ngTRANZ3MAXIT_2030</t>
  </si>
  <si>
    <t>ngTRANZ3MAXIT_2031</t>
  </si>
  <si>
    <t>ngTRANZ3MAXIT_2032</t>
  </si>
  <si>
    <t>ngTRANZ3MAXIT_2033</t>
  </si>
  <si>
    <t>ngTRANZ3MAXIT_2034</t>
  </si>
  <si>
    <t>ngTRANZ3MAXIT_2035</t>
  </si>
  <si>
    <t>ngTRANZ3MAXIT_2036</t>
  </si>
  <si>
    <t>ngTRANZ3MAXIT_2037</t>
  </si>
  <si>
    <t>ngTRANZ3MAXIT_2038</t>
  </si>
  <si>
    <t>ngTRANZ3MAXIT_2039</t>
  </si>
  <si>
    <t>ngTRANZ3MAXIT_2040</t>
  </si>
  <si>
    <t>ngTRANZ3MAXIT_2041</t>
  </si>
  <si>
    <t>ngTRANZ3MAXIT_2042</t>
  </si>
  <si>
    <t>ngTRANZ3MAXIT_2043</t>
  </si>
  <si>
    <t>ngTRANZ3MAXIT_2044</t>
  </si>
  <si>
    <t>ngTRANZ3MAXIT_2045</t>
  </si>
  <si>
    <t>ngTRANZ3MAXIT_2046</t>
  </si>
  <si>
    <t>ngTRANZ3MAXIT_2047</t>
  </si>
  <si>
    <t>ngTRANZ3MAXIT_2048</t>
  </si>
  <si>
    <t>ngTRANZ3MAXIT_2049</t>
  </si>
  <si>
    <t>ngTRANZ3MAXIT_2050</t>
  </si>
  <si>
    <t>ngTRANZ3MAXIT_2051</t>
  </si>
  <si>
    <t>ngTRANZ3MAXIT_2052</t>
  </si>
  <si>
    <t>ngTRANZ3MAXIT_2053</t>
  </si>
  <si>
    <t>ngTRANZ6NY_2000</t>
  </si>
  <si>
    <t>ngTRANZ6NY_2001</t>
  </si>
  <si>
    <t>ngTRANZ6NY_2002</t>
  </si>
  <si>
    <t>ngTRANZ6NY_2003</t>
  </si>
  <si>
    <t>ngTRANZ6NY_2004</t>
  </si>
  <si>
    <t>ngTRANZ6NY_2005</t>
  </si>
  <si>
    <t>ngTRANZ6NY_2006</t>
  </si>
  <si>
    <t>ngTRANZ6NY_2007</t>
  </si>
  <si>
    <t>ngTRANZ6NY_2008</t>
  </si>
  <si>
    <t>ngTRANZ6NY_2009</t>
  </si>
  <si>
    <t>ngTRANZ6NY_2010</t>
  </si>
  <si>
    <t>ngTRANZ6NY_2011</t>
  </si>
  <si>
    <t>ngTRANZ6NY_2012</t>
  </si>
  <si>
    <t>ngTRANZ6NY_2013</t>
  </si>
  <si>
    <t>ngTRANZ6NY_2014</t>
  </si>
  <si>
    <t>ngTRANZ6NY_2015</t>
  </si>
  <si>
    <t>ngTRANZ6NY_2016</t>
  </si>
  <si>
    <t>ngTRANZ6NY_2017</t>
  </si>
  <si>
    <t>ngTRANZ6NY_2018</t>
  </si>
  <si>
    <t>ngTRANZ6NY_2019</t>
  </si>
  <si>
    <t>ngTRANZ6NY_2020</t>
  </si>
  <si>
    <t>ngTRANZ6NY_2021</t>
  </si>
  <si>
    <t>ngTRANZ6NY_2022</t>
  </si>
  <si>
    <t>ngTRANZ6NY_2023</t>
  </si>
  <si>
    <t>ngTRANZ6NY_2024</t>
  </si>
  <si>
    <t>ngTRANZ6NY_2025</t>
  </si>
  <si>
    <t>ngTRANZ6NY_2026</t>
  </si>
  <si>
    <t>ngTRANZ6NY_2027</t>
  </si>
  <si>
    <t>ngTRANZ6NY_2028</t>
  </si>
  <si>
    <t>ngTRANZ6NY_2029</t>
  </si>
  <si>
    <t>ngTRANZ6NY_2030</t>
  </si>
  <si>
    <t>ngTRANZ6NY_2031</t>
  </si>
  <si>
    <t>ngTRANZ6NY_2032</t>
  </si>
  <si>
    <t>ngTRANZ6NY_2033</t>
  </si>
  <si>
    <t>ngTRANZ6NY_2034</t>
  </si>
  <si>
    <t>ngTRANZ6NY_2035</t>
  </si>
  <si>
    <t>ngTRANZ6NY_2036</t>
  </si>
  <si>
    <t>ngTRANZ6NY_2037</t>
  </si>
  <si>
    <t>ngTRANZ6NY_2038</t>
  </si>
  <si>
    <t>ngTRANZ6NY_2039</t>
  </si>
  <si>
    <t>ngTRANZ6NY_2040</t>
  </si>
  <si>
    <t>ngTRANZ6NY_2041</t>
  </si>
  <si>
    <t>ngTRANZ6NY_2042</t>
  </si>
  <si>
    <t>ngTRANZ6NY_2043</t>
  </si>
  <si>
    <t>ngTRANZ6NY_2044</t>
  </si>
  <si>
    <t>ngTRANZ6NY_2045</t>
  </si>
  <si>
    <t>ngTRANZ6NY_2046</t>
  </si>
  <si>
    <t>ngTRANZ6NY_2047</t>
  </si>
  <si>
    <t>ngTRANZ6NY_2048</t>
  </si>
  <si>
    <t>ngTRANZ6NY_2049</t>
  </si>
  <si>
    <t>ngTRANZ6NY_2050</t>
  </si>
  <si>
    <t>ngTRANZ6NY_2051</t>
  </si>
  <si>
    <t>ngTRANZ6NY_2052</t>
  </si>
  <si>
    <t>ngTRANZ6NY_2053</t>
  </si>
  <si>
    <t>ngWahaIntoWestTX_2000</t>
  </si>
  <si>
    <t>ngWahaIntoWestTX_2001</t>
  </si>
  <si>
    <t>ngWahaIntoWestTX_2002</t>
  </si>
  <si>
    <t>ngWahaIntoWestTX_2003</t>
  </si>
  <si>
    <t>ngWahaIntoWestTX_2004</t>
  </si>
  <si>
    <t>ngWahaIntoWestTX_2005</t>
  </si>
  <si>
    <t>ngWahaIntoWestTX_2006</t>
  </si>
  <si>
    <t>ngWahaIntoWestTX_2007</t>
  </si>
  <si>
    <t>ngWahaIntoWestTX_2008</t>
  </si>
  <si>
    <t>ngWahaIntoWestTX_2009</t>
  </si>
  <si>
    <t>ngWahaIntoWestTX_2010</t>
  </si>
  <si>
    <t>ngWahaIntoWestTX_2011</t>
  </si>
  <si>
    <t>ngWahaIntoWestTX_2012</t>
  </si>
  <si>
    <t>ngWahaIntoWestTX_2013</t>
  </si>
  <si>
    <t>ngWahaIntoWestTX_2014</t>
  </si>
  <si>
    <t>ngWahaIntoWestTX_2015</t>
  </si>
  <si>
    <t>ngWahaIntoWestTX_2016</t>
  </si>
  <si>
    <t>ngWahaIntoWestTX_2017</t>
  </si>
  <si>
    <t>ngWahaIntoWestTX_2018</t>
  </si>
  <si>
    <t>ngWahaIntoWestTX_2019</t>
  </si>
  <si>
    <t>ngWahaIntoWestTX_2020</t>
  </si>
  <si>
    <t>ngWahaIntoWestTX_2021</t>
  </si>
  <si>
    <t>ngWahaIntoWestTX_2022</t>
  </si>
  <si>
    <t>ngWahaIntoWestTX_2023</t>
  </si>
  <si>
    <t>ngWahaIntoWestTX_2024</t>
  </si>
  <si>
    <t>ngWahaIntoWestTX_2025</t>
  </si>
  <si>
    <t>ngWahaIntoWestTX_2026</t>
  </si>
  <si>
    <t>ngWahaIntoWestTX_2027</t>
  </si>
  <si>
    <t>ngWahaIntoWestTX_2028</t>
  </si>
  <si>
    <t>ngWahaIntoWestTX_2029</t>
  </si>
  <si>
    <t>ngWahaIntoWestTX_2030</t>
  </si>
  <si>
    <t>ngWahaIntoWestTX_2031</t>
  </si>
  <si>
    <t>ngWahaIntoWestTX_2032</t>
  </si>
  <si>
    <t>ngWahaIntoWestTX_2033</t>
  </si>
  <si>
    <t>ngWahaIntoWestTX_2034</t>
  </si>
  <si>
    <t>ngWahaIntoWestTX_2035</t>
  </si>
  <si>
    <t>ngWahaIntoWestTX_2036</t>
  </si>
  <si>
    <t>ngWahaIntoWestTX_2037</t>
  </si>
  <si>
    <t>ngWahaIntoWestTX_2038</t>
  </si>
  <si>
    <t>ngWahaIntoWestTX_2039</t>
  </si>
  <si>
    <t>ngWahaIntoWestTX_2040</t>
  </si>
  <si>
    <t>ngWahaIntoWestTX_2041</t>
  </si>
  <si>
    <t>ngWahaIntoWestTX_2042</t>
  </si>
  <si>
    <t>ngWahaIntoWestTX_2043</t>
  </si>
  <si>
    <t>ngWahaIntoWestTX_2044</t>
  </si>
  <si>
    <t>ngWahaIntoWestTX_2045</t>
  </si>
  <si>
    <t>ngWahaIntoWestTX_2046</t>
  </si>
  <si>
    <t>ngWahaIntoWestTX_2047</t>
  </si>
  <si>
    <t>ngWahaIntoWestTX_2048</t>
  </si>
  <si>
    <t>ngWahaIntoWestTX_2049</t>
  </si>
  <si>
    <t>ngWahaIntoWestTX_2050</t>
  </si>
  <si>
    <t>ngWahaIntoWestTX_2051</t>
  </si>
  <si>
    <t>ngWahaIntoWestTX_2052</t>
  </si>
  <si>
    <t>ngWahaIntoWestTX_2053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</si>
</sst>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0"/>
  </numFmts>
  <fonts count="6">
    <font>
      <sz val="10"/>
      <name val="Arial"/>
    </font>
    <font>
      <sz val="10"/>
      <name val="Arial"/>
      <family val="2"/>
    </font>
    <font>
      <b/>
      <sz val="10"/>
      <name val="Arial"/>
      <family val="2"/>
    </font>
    <font>
      <b/>
      <sz val="10"/>
      <color indexed="10"/>
      <name val="Arial"/>
      <family val="2"/>
    </font>
    <font>
      <sz val="10"/>
      <color indexed="8"/>
      <name val="Arial"/>
      <family val="2"/>
    </font>
    <font>
      <sz val="10"/>
      <name val="Arial"/>
      <family val="2"/>
    </font>
  </fonts>
  <fills count="7">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s>
  <borders count="8">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40">
    <xf numFmtId="0" fontId="0" fillId="0" borderId="0" xfId="0"/>
    <xf numFmtId="0" fontId="0" fillId="0" borderId="0" xfId="0" applyFill="1"/>
    <xf numFmtId="0" fontId="2" fillId="0" borderId="0" xfId="0" applyFont="1"/>
    <xf numFmtId="14" fontId="0" fillId="0" borderId="0" xfId="0" applyNumberFormat="1"/>
    <xf numFmtId="1" fontId="0" fillId="0" borderId="0" xfId="0" applyNumberFormat="1"/>
    <xf numFmtId="0" fontId="0" fillId="4" borderId="4" xfId="0" applyFill="1" applyBorder="1"/>
    <xf numFmtId="14" fontId="0" fillId="4" borderId="1" xfId="0" applyNumberFormat="1" applyFill="1" applyBorder="1"/>
    <xf numFmtId="0" fontId="2" fillId="0" borderId="0" xfId="0" quotePrefix="1" applyFont="1"/>
    <xf numFmtId="0" fontId="5" fillId="0" borderId="0" xfId="0" applyFont="1"/>
    <xf numFmtId="2" fontId="0" fillId="0" borderId="0" xfId="0" applyNumberFormat="1"/>
    <xf numFmtId="2" fontId="5" fillId="0" borderId="0" xfId="0" applyNumberFormat="1" applyFont="1"/>
    <xf numFmtId="2" fontId="0" fillId="0" borderId="0" xfId="0" quotePrefix="1" applyNumberFormat="1"/>
    <xf numFmtId="2" fontId="5" fillId="0" borderId="0" xfId="2" applyNumberFormat="1" applyFont="1" applyFill="1" applyBorder="1" applyAlignment="1">
      <alignment horizontal="right"/>
    </xf>
    <xf numFmtId="164" fontId="5" fillId="0" borderId="0" xfId="2" applyNumberFormat="1" applyFont="1" applyFill="1" applyBorder="1" applyAlignment="1">
      <alignment horizontal="right"/>
    </xf>
    <xf numFmtId="0" fontId="5" fillId="0" borderId="0" xfId="0" applyFont="1" applyFill="1"/>
    <xf numFmtId="164" fontId="5" fillId="0" borderId="0" xfId="0" applyNumberFormat="1" applyFont="1" applyFill="1" applyBorder="1"/>
    <xf numFmtId="0" fontId="3" fillId="2" borderId="5" xfId="0" applyFont="1" applyFill="1" applyBorder="1"/>
    <xf numFmtId="0" fontId="3" fillId="2" borderId="6" xfId="0" applyFont="1" applyFill="1" applyBorder="1"/>
    <xf numFmtId="0" fontId="0" fillId="5" borderId="0" xfId="0" applyFill="1"/>
    <xf numFmtId="0" fontId="3" fillId="5" borderId="0" xfId="0" applyFont="1" applyFill="1"/>
    <xf numFmtId="0" fontId="5" fillId="5" borderId="0" xfId="0" applyFont="1" applyFill="1"/>
    <xf numFmtId="164" fontId="0" fillId="0" borderId="0" xfId="0" applyNumberFormat="1" applyFill="1" applyBorder="1"/>
    <xf numFmtId="0" fontId="1" fillId="0" borderId="0" xfId="0" applyFont="1" applyFill="1"/>
    <xf numFmtId="0" fontId="1" fillId="0" borderId="0" xfId="0" applyFont="1" applyFill="1" applyBorder="1"/>
    <xf numFmtId="2" fontId="1" fillId="0" borderId="0" xfId="2" applyNumberFormat="1" applyFont="1" applyFill="1" applyBorder="1" applyAlignment="1">
      <alignment horizontal="right"/>
    </xf>
    <xf numFmtId="164" fontId="1" fillId="0" borderId="0" xfId="2" applyNumberFormat="1" applyFont="1" applyFill="1" applyBorder="1" applyAlignment="1">
      <alignment horizontal="right"/>
    </xf>
    <xf numFmtId="164" fontId="1" fillId="0" borderId="0" xfId="0" applyNumberFormat="1" applyFont="1" applyFill="1" applyBorder="1"/>
    <xf numFmtId="43" fontId="5" fillId="5" borderId="0" xfId="1" quotePrefix="1" applyFont="1" applyFill="1"/>
    <xf numFmtId="43" fontId="5" fillId="5" borderId="0" xfId="1" applyFont="1" applyFill="1"/>
    <xf numFmtId="2" fontId="2" fillId="0" borderId="0" xfId="0" applyNumberFormat="1" applyFont="1" applyFill="1"/>
    <xf numFmtId="43" fontId="5" fillId="6" borderId="0" xfId="1" quotePrefix="1" applyFont="1" applyFill="1"/>
    <xf numFmtId="43" fontId="5" fillId="3" borderId="0" xfId="1" quotePrefix="1" applyFont="1" applyFill="1"/>
    <xf numFmtId="43" fontId="5" fillId="5" borderId="2" xfId="1" quotePrefix="1" applyFont="1" applyFill="1" applyBorder="1"/>
    <xf numFmtId="43" fontId="5" fillId="3" borderId="2" xfId="1" quotePrefix="1" applyFont="1" applyFill="1" applyBorder="1"/>
    <xf numFmtId="43" fontId="5" fillId="6" borderId="2" xfId="1" quotePrefix="1" applyFont="1" applyFill="1" applyBorder="1"/>
    <xf numFmtId="43" fontId="5" fillId="3" borderId="3" xfId="1" quotePrefix="1" applyFont="1" applyFill="1" applyBorder="1"/>
    <xf numFmtId="43" fontId="5" fillId="3" borderId="7" xfId="1" quotePrefix="1" applyFont="1" applyFill="1" applyBorder="1"/>
    <xf numFmtId="43" fontId="5" fillId="4" borderId="0" xfId="1" quotePrefix="1" applyFont="1" applyFill="1"/>
    <xf numFmtId="0" fontId="0" fillId="0" borderId="0" xfId="0" applyAlignment="1"/>
    <xf numFmtId="0" fontId="2" fillId="0" borderId="0" xfId="0" applyFont="1" applyAlignment="1">
      <alignment horizontal="center"/>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R4218"/>
  <sheetViews>
    <sheetView tabSelected="1" workbookViewId="0">
      <pane xSplit="4" ySplit="6" topLeftCell="E7" activePane="bottomRight" state="frozen"/>
      <selection pane="topRight" activeCell="E1" sqref="E1"/>
      <selection pane="bottomLeft" activeCell="A7" sqref="A7"/>
      <selection pane="bottomRight" activeCell="C4" sqref="C4"/>
    </sheetView>
  </sheetViews>
  <sheetFormatPr defaultRowHeight="12.75"/>
  <cols>
    <col min="1" max="1" width="5.28515625" customWidth="1"/>
    <col min="2" max="2" width="5.7109375" customWidth="1"/>
    <col min="3" max="3" width="5" customWidth="1"/>
    <col min="4" max="4" width="23.28515625" customWidth="1"/>
    <col min="5" max="5" width="12.5703125" customWidth="1"/>
    <col min="6" max="7" width="11.42578125" bestFit="1" customWidth="1"/>
    <col min="8" max="8" width="11.5703125" customWidth="1"/>
    <col min="9" max="10" width="12.28515625" bestFit="1" customWidth="1"/>
    <col min="11" max="16" width="11.42578125" bestFit="1" customWidth="1"/>
    <col min="17" max="17" width="11.7109375" bestFit="1" customWidth="1"/>
    <col min="18" max="18" width="9.28515625" bestFit="1" customWidth="1"/>
    <col min="19" max="19" width="13.42578125" customWidth="1"/>
    <col min="20" max="20" width="10.85546875" bestFit="1" customWidth="1"/>
    <col min="21" max="21" width="9.28515625" bestFit="1" customWidth="1"/>
    <col min="22" max="22" width="11.28515625" customWidth="1"/>
  </cols>
  <sheetData>
    <row r="1" spans="1:43" ht="13.5" thickBot="1">
      <c r="D1" s="2" t="s">
        <v>67</v>
      </c>
      <c r="S1" s="3"/>
      <c r="T1" s="4"/>
      <c r="U1" s="5"/>
      <c r="V1" s="6"/>
      <c r="AA1" s="16" t="s">
        <v>14</v>
      </c>
      <c r="AB1" s="17">
        <v>1.018</v>
      </c>
    </row>
    <row r="2" spans="1:43">
      <c r="D2" t="s">
        <v>0</v>
      </c>
      <c r="E2" s="39" t="s">
        <v>1</v>
      </c>
      <c r="F2" s="39"/>
      <c r="G2" s="39"/>
      <c r="H2" s="39"/>
      <c r="I2" s="39"/>
      <c r="J2" s="39"/>
      <c r="K2" s="39"/>
      <c r="L2" s="39"/>
      <c r="M2" s="39"/>
      <c r="N2" s="39"/>
      <c r="O2" s="39"/>
      <c r="P2" s="39"/>
      <c r="T2" s="38"/>
      <c r="U2" s="38"/>
      <c r="V2" s="38"/>
      <c r="W2" s="38"/>
      <c r="X2" s="38"/>
      <c r="Y2" s="38"/>
      <c r="Z2" s="38"/>
      <c r="AA2" s="38"/>
      <c r="AB2" s="38"/>
      <c r="AC2" s="38"/>
      <c r="AD2" s="38"/>
      <c r="AE2" s="38"/>
      <c r="AF2" s="38"/>
      <c r="AG2" s="38"/>
      <c r="AH2" s="38"/>
      <c r="AI2" s="38"/>
      <c r="AJ2" s="38"/>
      <c r="AK2" s="38"/>
      <c r="AL2" s="38"/>
      <c r="AM2" s="38"/>
      <c r="AN2" s="38"/>
      <c r="AO2" s="38"/>
      <c r="AP2" s="38"/>
      <c r="AQ2" s="38"/>
    </row>
    <row r="3" spans="1:43">
      <c r="C3" s="2"/>
      <c r="D3" s="2"/>
      <c r="E3" s="7" t="s">
        <v>2</v>
      </c>
      <c r="F3" s="7" t="s">
        <v>3</v>
      </c>
      <c r="G3" s="7" t="s">
        <v>4</v>
      </c>
      <c r="H3" s="7" t="s">
        <v>5</v>
      </c>
      <c r="I3" s="7" t="s">
        <v>6</v>
      </c>
      <c r="J3" s="7" t="s">
        <v>7</v>
      </c>
      <c r="K3" s="7" t="s">
        <v>8</v>
      </c>
      <c r="L3" s="7" t="s">
        <v>9</v>
      </c>
      <c r="M3" s="7" t="s">
        <v>10</v>
      </c>
      <c r="N3" s="7" t="s">
        <v>11</v>
      </c>
      <c r="O3" s="7" t="s">
        <v>12</v>
      </c>
      <c r="P3" s="7" t="s">
        <v>13</v>
      </c>
      <c r="Q3" s="8"/>
      <c r="R3" s="8"/>
      <c r="S3" s="9"/>
    </row>
    <row r="4" spans="1:43">
      <c r="E4" s="11"/>
      <c r="F4" s="11"/>
      <c r="G4" s="11"/>
      <c r="H4" s="11"/>
      <c r="I4" s="11"/>
      <c r="J4" s="11"/>
      <c r="K4" s="11"/>
      <c r="L4" s="11"/>
      <c r="M4" s="11"/>
      <c r="N4" s="11"/>
      <c r="O4" s="11"/>
      <c r="P4" s="11"/>
      <c r="Q4" s="10"/>
    </row>
    <row r="5" spans="1:43">
      <c r="E5" s="11"/>
      <c r="F5" s="11"/>
      <c r="G5" s="11"/>
      <c r="H5" s="11"/>
      <c r="I5" s="11"/>
      <c r="J5" s="11"/>
      <c r="K5" s="11"/>
      <c r="L5" s="11"/>
      <c r="M5" s="11"/>
      <c r="N5" s="11"/>
      <c r="O5" s="11"/>
      <c r="P5" s="11"/>
      <c r="Q5" s="10"/>
    </row>
    <row r="6" spans="1:43">
      <c r="D6" s="9" t="s">
        <v>55</v>
      </c>
      <c r="E6" s="29" t="s">
        <v>56</v>
      </c>
      <c r="F6" s="29" t="s">
        <v>48</v>
      </c>
      <c r="G6" s="29" t="s">
        <v>57</v>
      </c>
      <c r="H6" s="29" t="s">
        <v>58</v>
      </c>
      <c r="I6" s="29" t="s">
        <v>59</v>
      </c>
      <c r="J6" s="29" t="s">
        <v>60</v>
      </c>
      <c r="K6" s="29" t="s">
        <v>61</v>
      </c>
      <c r="L6" s="29" t="s">
        <v>62</v>
      </c>
      <c r="M6" s="29" t="s">
        <v>63</v>
      </c>
      <c r="N6" s="29" t="s">
        <v>64</v>
      </c>
      <c r="O6" s="29" t="s">
        <v>65</v>
      </c>
      <c r="P6" s="29" t="s">
        <v>66</v>
      </c>
      <c r="Q6" s="10"/>
    </row>
    <row r="7" spans="1:43">
      <c r="A7" s="9"/>
      <c r="B7" s="18"/>
      <c r="C7" s="19">
        <v>2000</v>
      </c>
      <c r="D7" s="9" t="s">
        <v>68</v>
      </c>
      <c r="E7" s="27">
        <v>2.4453225827986196</v>
      </c>
      <c r="F7" s="27">
        <v>2.6694827655266069</v>
      </c>
      <c r="G7" s="27">
        <v>2.828709679265176</v>
      </c>
      <c r="H7" s="27">
        <v>3.0666666348775227</v>
      </c>
      <c r="I7" s="27">
        <v>3.6340000073115033</v>
      </c>
      <c r="J7" s="27">
        <v>4.3786667188008623</v>
      </c>
      <c r="K7" s="27">
        <v>4.0883870970818306</v>
      </c>
      <c r="L7" s="27">
        <v>4.459516148413381</v>
      </c>
      <c r="M7" s="27">
        <v>5.1655000050862627</v>
      </c>
      <c r="N7" s="27">
        <v>5.1685483994022494</v>
      </c>
      <c r="O7" s="27">
        <v>5.5793333371480305</v>
      </c>
      <c r="P7" s="27">
        <v>9.680322570185508</v>
      </c>
      <c r="Q7" s="9"/>
    </row>
    <row r="8" spans="1:43">
      <c r="A8" s="9"/>
      <c r="B8" s="18"/>
      <c r="C8" s="19">
        <v>2001</v>
      </c>
      <c r="D8" s="9" t="s">
        <v>69</v>
      </c>
      <c r="E8" s="27">
        <v>8.5220967415840398</v>
      </c>
      <c r="F8" s="27">
        <v>5.8805357047489712</v>
      </c>
      <c r="G8" s="27">
        <v>5.3591935865340696</v>
      </c>
      <c r="H8" s="27">
        <v>5.3084999720255537</v>
      </c>
      <c r="I8" s="27">
        <v>4.3004838805044852</v>
      </c>
      <c r="J8" s="27">
        <v>3.761666695276896</v>
      </c>
      <c r="K8" s="27">
        <v>3.0596774470421577</v>
      </c>
      <c r="L8" s="27">
        <v>3.0041935366968953</v>
      </c>
      <c r="M8" s="27">
        <v>2.1913333336512246</v>
      </c>
      <c r="N8" s="27">
        <v>2.4609677368594753</v>
      </c>
      <c r="O8" s="27">
        <v>2.365166652202606</v>
      </c>
      <c r="P8" s="27">
        <v>2.3595161553352111</v>
      </c>
      <c r="Q8" s="9"/>
    </row>
    <row r="9" spans="1:43">
      <c r="A9" s="9"/>
      <c r="B9" s="18"/>
      <c r="C9" s="19">
        <v>2002</v>
      </c>
      <c r="D9" s="9" t="s">
        <v>70</v>
      </c>
      <c r="E9" s="27">
        <v>2.2643548173289143</v>
      </c>
      <c r="F9" s="27">
        <v>2.2707143170492992</v>
      </c>
      <c r="G9" s="27">
        <v>3.0775806596202235</v>
      </c>
      <c r="H9" s="27">
        <v>3.3903333346048989</v>
      </c>
      <c r="I9" s="27">
        <v>3.5408064473059868</v>
      </c>
      <c r="J9" s="27">
        <v>3.1829999923706054</v>
      </c>
      <c r="K9" s="27">
        <v>2.9398387093697824</v>
      </c>
      <c r="L9" s="27">
        <v>3.0083870887756348</v>
      </c>
      <c r="M9" s="27">
        <v>3.4561666647593179</v>
      </c>
      <c r="N9" s="27">
        <v>4.1106451634437811</v>
      </c>
      <c r="O9" s="27">
        <v>4.0538333257039385</v>
      </c>
      <c r="P9" s="27">
        <v>4.6012903182737288</v>
      </c>
      <c r="Q9" s="9"/>
    </row>
    <row r="10" spans="1:43">
      <c r="A10" s="9"/>
      <c r="B10" s="18"/>
      <c r="C10" s="19">
        <v>2003</v>
      </c>
      <c r="D10" s="9" t="s">
        <v>71</v>
      </c>
      <c r="E10" s="28">
        <v>5.3041935889951644</v>
      </c>
      <c r="F10" s="28">
        <v>7.1939286163875034</v>
      </c>
      <c r="G10" s="28">
        <v>7.0669355238637612</v>
      </c>
      <c r="H10" s="28">
        <v>5.2820000171661379</v>
      </c>
      <c r="I10" s="28">
        <v>5.7827419311769548</v>
      </c>
      <c r="J10" s="28">
        <v>5.7981666882832847</v>
      </c>
      <c r="K10" s="28">
        <v>5.041290283203125</v>
      </c>
      <c r="L10" s="28">
        <v>5.0383871140018588</v>
      </c>
      <c r="M10" s="28">
        <v>4.6896666685740156</v>
      </c>
      <c r="N10" s="27">
        <v>4.8482257781490201</v>
      </c>
      <c r="O10" s="27">
        <v>4.6076666673024498</v>
      </c>
      <c r="P10" s="27">
        <v>6.0691935323899795</v>
      </c>
      <c r="Q10" s="9"/>
    </row>
    <row r="11" spans="1:43">
      <c r="A11" s="9"/>
      <c r="B11" s="18"/>
      <c r="C11" s="19">
        <v>2004</v>
      </c>
      <c r="D11" s="9" t="s">
        <v>72</v>
      </c>
      <c r="E11" s="27">
        <v>6.1043547814892181</v>
      </c>
      <c r="F11" s="27">
        <v>5.405344831532445</v>
      </c>
      <c r="G11" s="27">
        <v>5.4203000000000001</v>
      </c>
      <c r="H11" s="27">
        <v>5.7182000000000004</v>
      </c>
      <c r="I11" s="27">
        <v>6.3072999999999997</v>
      </c>
      <c r="J11" s="27">
        <v>6.3070000000000004</v>
      </c>
      <c r="K11" s="27">
        <v>5.876129042717718</v>
      </c>
      <c r="L11" s="27">
        <v>5.4599999458559099</v>
      </c>
      <c r="M11" s="27">
        <v>4.9504999955495199</v>
      </c>
      <c r="N11" s="27">
        <v>6.0614516350530812</v>
      </c>
      <c r="O11" s="27">
        <v>5.9963333924611408</v>
      </c>
      <c r="P11" s="27">
        <v>6.640806444229618</v>
      </c>
      <c r="Q11" s="9"/>
    </row>
    <row r="12" spans="1:43">
      <c r="A12" s="9"/>
      <c r="B12" s="18"/>
      <c r="C12" s="19">
        <v>2005</v>
      </c>
      <c r="D12" s="9" t="s">
        <v>73</v>
      </c>
      <c r="E12" s="27">
        <v>6.16</v>
      </c>
      <c r="F12" s="27">
        <v>6.09</v>
      </c>
      <c r="G12" s="27">
        <v>6.96</v>
      </c>
      <c r="H12" s="27">
        <v>7.09</v>
      </c>
      <c r="I12" s="27">
        <v>6.96</v>
      </c>
      <c r="J12" s="27">
        <v>7.09</v>
      </c>
      <c r="K12" s="27">
        <v>6.88</v>
      </c>
      <c r="L12" s="27">
        <v>7.55</v>
      </c>
      <c r="M12" s="27">
        <v>10.75</v>
      </c>
      <c r="N12" s="27">
        <v>13.81</v>
      </c>
      <c r="O12" s="27">
        <v>13.73</v>
      </c>
      <c r="P12" s="27">
        <v>12.17</v>
      </c>
      <c r="Q12" s="9"/>
    </row>
    <row r="13" spans="1:43">
      <c r="A13" s="9"/>
      <c r="B13" s="18"/>
      <c r="C13" s="19">
        <v>2006</v>
      </c>
      <c r="D13" s="9" t="s">
        <v>74</v>
      </c>
      <c r="E13" s="27">
        <v>8.06</v>
      </c>
      <c r="F13" s="27">
        <v>7.67</v>
      </c>
      <c r="G13" s="27">
        <v>6.95</v>
      </c>
      <c r="H13" s="27">
        <v>7.15</v>
      </c>
      <c r="I13" s="27">
        <v>6.28</v>
      </c>
      <c r="J13" s="27">
        <v>6.3</v>
      </c>
      <c r="K13" s="27">
        <v>6.08</v>
      </c>
      <c r="L13" s="27">
        <v>7.28</v>
      </c>
      <c r="M13" s="27">
        <v>5</v>
      </c>
      <c r="N13" s="27">
        <v>5.75</v>
      </c>
      <c r="O13" s="27">
        <v>7.39</v>
      </c>
      <c r="P13" s="27">
        <v>6.89</v>
      </c>
      <c r="Q13" s="9"/>
    </row>
    <row r="14" spans="1:43">
      <c r="A14" s="9"/>
      <c r="B14" s="18"/>
      <c r="C14" s="19">
        <v>2007</v>
      </c>
      <c r="D14" s="9" t="s">
        <v>75</v>
      </c>
      <c r="E14" s="27">
        <v>6.3981000000000003</v>
      </c>
      <c r="F14" s="27">
        <v>8.1163000000000007</v>
      </c>
      <c r="G14" s="27">
        <v>7.1665999999999999</v>
      </c>
      <c r="H14" s="27">
        <v>7.6242000000000001</v>
      </c>
      <c r="I14" s="27">
        <v>7.6888999999999994</v>
      </c>
      <c r="J14" s="27">
        <v>7.4370000000000003</v>
      </c>
      <c r="K14" s="27">
        <v>6.2404999999999999</v>
      </c>
      <c r="L14" s="27">
        <v>6.3360000000000003</v>
      </c>
      <c r="M14" s="27">
        <v>6.0344999999999995</v>
      </c>
      <c r="N14" s="27">
        <v>6.7810999999999995</v>
      </c>
      <c r="O14" s="27">
        <v>7.0956999999999999</v>
      </c>
      <c r="P14" s="27">
        <v>7.1476999999999995</v>
      </c>
      <c r="Q14" s="9"/>
    </row>
    <row r="15" spans="1:43">
      <c r="A15" s="9"/>
      <c r="B15" s="18"/>
      <c r="C15" s="19">
        <v>2008</v>
      </c>
      <c r="D15" s="9" t="s">
        <v>76</v>
      </c>
      <c r="E15" s="37">
        <v>5.09</v>
      </c>
      <c r="F15" s="37">
        <v>4.4175000000000004</v>
      </c>
      <c r="G15" s="37">
        <v>4.2475000000000005</v>
      </c>
      <c r="H15" s="37">
        <v>4.1825000000000001</v>
      </c>
      <c r="I15" s="37">
        <v>3.3705000000000003</v>
      </c>
      <c r="J15" s="37">
        <v>3.4745000000000004</v>
      </c>
      <c r="K15" s="37">
        <v>3.5625</v>
      </c>
      <c r="L15" s="37">
        <v>3.6264999999999996</v>
      </c>
      <c r="M15" s="37">
        <v>2.9144999999999999</v>
      </c>
      <c r="N15" s="37">
        <v>2.9784999999999999</v>
      </c>
      <c r="O15" s="37">
        <v>3.4049999999999998</v>
      </c>
      <c r="P15" s="37">
        <v>3.6290000000000004</v>
      </c>
      <c r="Q15" s="9"/>
    </row>
    <row r="16" spans="1:43">
      <c r="A16" s="9"/>
      <c r="B16" s="18"/>
      <c r="C16" s="19">
        <v>2009</v>
      </c>
      <c r="D16" s="9" t="s">
        <v>77</v>
      </c>
      <c r="E16" s="37">
        <v>5.2549999999999999</v>
      </c>
      <c r="F16" s="37">
        <v>4.5405357142857126</v>
      </c>
      <c r="G16" s="37">
        <v>3.9635483870967754</v>
      </c>
      <c r="H16" s="37">
        <v>3.53</v>
      </c>
      <c r="I16" s="37">
        <v>3.7722580645161292</v>
      </c>
      <c r="J16" s="37">
        <v>3.8096666666666676</v>
      </c>
      <c r="K16" s="37">
        <v>3.4174193548387093</v>
      </c>
      <c r="L16" s="37">
        <v>3.1698387096774203</v>
      </c>
      <c r="M16" s="37">
        <v>2.92</v>
      </c>
      <c r="N16" s="37">
        <v>3.93</v>
      </c>
      <c r="O16" s="37">
        <v>3.5655000000000006</v>
      </c>
      <c r="P16" s="37">
        <v>5.3449999999999989</v>
      </c>
      <c r="Q16" s="9"/>
    </row>
    <row r="17" spans="1:17">
      <c r="A17" s="9"/>
      <c r="B17" s="18"/>
      <c r="C17" s="19">
        <v>2010</v>
      </c>
      <c r="D17" s="9" t="s">
        <v>78</v>
      </c>
      <c r="E17" s="37">
        <v>5.8603225806451604</v>
      </c>
      <c r="F17" s="37">
        <v>5.3496428571428574</v>
      </c>
      <c r="G17" s="37">
        <v>4.3251612903225816</v>
      </c>
      <c r="H17" s="37">
        <v>4.0559999999999992</v>
      </c>
      <c r="I17" s="37">
        <v>4.188548387096775</v>
      </c>
      <c r="J17" s="37">
        <v>4.8646666666666674</v>
      </c>
      <c r="K17" s="37">
        <v>4.687903225806453</v>
      </c>
      <c r="L17" s="37">
        <v>4.4091935483870968</v>
      </c>
      <c r="M17" s="37">
        <v>3.9546666666666663</v>
      </c>
      <c r="N17" s="37">
        <v>3.5982786770353292</v>
      </c>
      <c r="O17" s="37">
        <v>3.8101849606374802</v>
      </c>
      <c r="P17" s="37">
        <v>4.3321857310867893</v>
      </c>
      <c r="Q17" s="9"/>
    </row>
    <row r="18" spans="1:17">
      <c r="A18" s="9"/>
      <c r="B18" s="18"/>
      <c r="C18" s="19">
        <v>2011</v>
      </c>
      <c r="D18" s="9" t="s">
        <v>79</v>
      </c>
      <c r="E18" s="37">
        <v>4.5851420698924743</v>
      </c>
      <c r="F18" s="37">
        <v>4.1413130952380959</v>
      </c>
      <c r="G18" s="37">
        <v>4.025670564516127</v>
      </c>
      <c r="H18" s="37">
        <v>4.2559499999999986</v>
      </c>
      <c r="I18" s="37">
        <v>4.2940393817204301</v>
      </c>
      <c r="J18" s="37">
        <v>4.5486291666666672</v>
      </c>
      <c r="K18" s="37">
        <v>4.4046088709677402</v>
      </c>
      <c r="L18" s="37">
        <v>4.1578602002046123</v>
      </c>
      <c r="M18" s="37">
        <v>4.1140768668712804</v>
      </c>
      <c r="N18" s="37">
        <v>4.1851810335379458</v>
      </c>
      <c r="O18" s="37">
        <v>4.4224102002046131</v>
      </c>
      <c r="P18" s="37">
        <v>4.5436060335379471</v>
      </c>
      <c r="Q18" s="9"/>
    </row>
    <row r="19" spans="1:17">
      <c r="A19" s="9"/>
      <c r="B19" s="18"/>
      <c r="C19" s="19">
        <v>2012</v>
      </c>
      <c r="D19" s="9" t="s">
        <v>80</v>
      </c>
      <c r="E19" s="37">
        <v>4.9861745598754403</v>
      </c>
      <c r="F19" s="37">
        <v>4.8271245598754424</v>
      </c>
      <c r="G19" s="37">
        <v>4.6153703932087753</v>
      </c>
      <c r="H19" s="37">
        <v>4.3460828932087754</v>
      </c>
      <c r="I19" s="37">
        <v>4.2623037265421075</v>
      </c>
      <c r="J19" s="37">
        <v>4.2705078932087748</v>
      </c>
      <c r="K19" s="37">
        <v>4.3556203932087749</v>
      </c>
      <c r="L19" s="37">
        <v>4.3659162265421081</v>
      </c>
      <c r="M19" s="37">
        <v>4.3219703932087752</v>
      </c>
      <c r="N19" s="37">
        <v>4.3939495598754412</v>
      </c>
      <c r="O19" s="37">
        <v>4.6375162265421084</v>
      </c>
      <c r="P19" s="37">
        <v>4.7585620598754419</v>
      </c>
      <c r="Q19" s="9"/>
    </row>
    <row r="20" spans="1:17">
      <c r="A20" s="9"/>
      <c r="B20" s="18"/>
      <c r="C20" s="19">
        <v>2013</v>
      </c>
      <c r="D20" s="9" t="s">
        <v>81</v>
      </c>
      <c r="E20" s="37">
        <v>5.4721621710648298</v>
      </c>
      <c r="F20" s="37">
        <v>5.311612171064831</v>
      </c>
      <c r="G20" s="37">
        <v>5.104358004398164</v>
      </c>
      <c r="H20" s="37">
        <v>4.8508205043981638</v>
      </c>
      <c r="I20" s="37">
        <v>4.7625413377314958</v>
      </c>
      <c r="J20" s="37">
        <v>4.7557455043981633</v>
      </c>
      <c r="K20" s="37">
        <v>4.8423580043981644</v>
      </c>
      <c r="L20" s="37">
        <v>4.8496538377314966</v>
      </c>
      <c r="M20" s="37">
        <v>4.8027080043981636</v>
      </c>
      <c r="N20" s="37">
        <v>4.8791871710648298</v>
      </c>
      <c r="O20" s="37">
        <v>5.1257538377314971</v>
      </c>
      <c r="P20" s="37">
        <v>5.2482996710648306</v>
      </c>
      <c r="Q20" s="9"/>
    </row>
    <row r="21" spans="1:17">
      <c r="A21" s="9"/>
      <c r="B21" s="18"/>
      <c r="C21" s="19">
        <v>2014</v>
      </c>
      <c r="D21" s="9" t="s">
        <v>82</v>
      </c>
      <c r="E21" s="37">
        <v>5.8781632223327813</v>
      </c>
      <c r="F21" s="37">
        <v>5.7469798889994497</v>
      </c>
      <c r="G21" s="37">
        <v>5.5397257223327827</v>
      </c>
      <c r="H21" s="37">
        <v>5.2861882223327825</v>
      </c>
      <c r="I21" s="37">
        <v>5.1979090556661145</v>
      </c>
      <c r="J21" s="37">
        <v>5.1911132223327821</v>
      </c>
      <c r="K21" s="37">
        <v>5.2777257223327823</v>
      </c>
      <c r="L21" s="37">
        <v>5.2850215556661153</v>
      </c>
      <c r="M21" s="37">
        <v>5.2380757223327823</v>
      </c>
      <c r="N21" s="37">
        <v>5.3145548889994485</v>
      </c>
      <c r="O21" s="37">
        <v>5.5611215556661158</v>
      </c>
      <c r="P21" s="37">
        <v>5.6836673889994493</v>
      </c>
      <c r="Q21" s="9"/>
    </row>
    <row r="22" spans="1:17">
      <c r="A22" s="9"/>
      <c r="B22" s="18"/>
      <c r="C22" s="19">
        <v>2015</v>
      </c>
      <c r="D22" s="9" t="s">
        <v>83</v>
      </c>
      <c r="E22" s="37">
        <v>6.0235344450882051</v>
      </c>
      <c r="F22" s="37">
        <v>5.8923511117548735</v>
      </c>
      <c r="G22" s="37">
        <v>5.6850969450882065</v>
      </c>
      <c r="H22" s="37">
        <v>5.4315594450882063</v>
      </c>
      <c r="I22" s="37">
        <v>5.3432802784215383</v>
      </c>
      <c r="J22" s="37">
        <v>5.3364844450882059</v>
      </c>
      <c r="K22" s="37">
        <v>5.4230969450882061</v>
      </c>
      <c r="L22" s="37">
        <v>5.4303927784215391</v>
      </c>
      <c r="M22" s="37">
        <v>5.3834469450882061</v>
      </c>
      <c r="N22" s="37">
        <v>5.4599261117548723</v>
      </c>
      <c r="O22" s="37">
        <v>5.7064927784215396</v>
      </c>
      <c r="P22" s="37">
        <v>5.8290386117548731</v>
      </c>
      <c r="Q22" s="9"/>
    </row>
    <row r="23" spans="1:17">
      <c r="A23" s="9"/>
      <c r="B23" s="18"/>
      <c r="C23" s="19">
        <v>2016</v>
      </c>
      <c r="D23" s="9" t="s">
        <v>84</v>
      </c>
      <c r="E23" s="37">
        <v>6.4881087620308184</v>
      </c>
      <c r="F23" s="37">
        <v>6.3569254286974868</v>
      </c>
      <c r="G23" s="37">
        <v>6.1496712620308198</v>
      </c>
      <c r="H23" s="37">
        <v>5.8961337620308196</v>
      </c>
      <c r="I23" s="37">
        <v>5.8078545953641516</v>
      </c>
      <c r="J23" s="37">
        <v>5.8010587620308192</v>
      </c>
      <c r="K23" s="37">
        <v>5.8876712620308194</v>
      </c>
      <c r="L23" s="37">
        <v>5.8949670953641524</v>
      </c>
      <c r="M23" s="37">
        <v>5.8480212620308194</v>
      </c>
      <c r="N23" s="37">
        <v>5.9245004286974856</v>
      </c>
      <c r="O23" s="37">
        <v>6.1710670953641529</v>
      </c>
      <c r="P23" s="37">
        <v>6.2936129286974865</v>
      </c>
      <c r="Q23" s="9"/>
    </row>
    <row r="24" spans="1:17">
      <c r="A24" s="9"/>
      <c r="B24" s="18"/>
      <c r="C24" s="19">
        <v>2017</v>
      </c>
      <c r="D24" s="9" t="s">
        <v>85</v>
      </c>
      <c r="E24" s="37">
        <v>6.6307376734913364</v>
      </c>
      <c r="F24" s="37">
        <v>6.4995543401580047</v>
      </c>
      <c r="G24" s="37">
        <v>6.2923001734913377</v>
      </c>
      <c r="H24" s="37">
        <v>6.0387626734913376</v>
      </c>
      <c r="I24" s="37">
        <v>5.9504835068246695</v>
      </c>
      <c r="J24" s="37">
        <v>5.9436876734913371</v>
      </c>
      <c r="K24" s="37">
        <v>6.0303001734913373</v>
      </c>
      <c r="L24" s="37">
        <v>6.0375960068246703</v>
      </c>
      <c r="M24" s="37">
        <v>5.9906501734913373</v>
      </c>
      <c r="N24" s="37">
        <v>6.0671293401580035</v>
      </c>
      <c r="O24" s="37">
        <v>6.3136960068246708</v>
      </c>
      <c r="P24" s="37">
        <v>6.4362418401580044</v>
      </c>
      <c r="Q24" s="9"/>
    </row>
    <row r="25" spans="1:17">
      <c r="A25" s="9"/>
      <c r="B25" s="18"/>
      <c r="C25" s="19">
        <v>2018</v>
      </c>
      <c r="D25" s="9" t="s">
        <v>86</v>
      </c>
      <c r="E25" s="37">
        <v>6.8247694119138274</v>
      </c>
      <c r="F25" s="37">
        <v>6.6935860785804957</v>
      </c>
      <c r="G25" s="37">
        <v>6.4863319119138287</v>
      </c>
      <c r="H25" s="37">
        <v>6.2327944119138285</v>
      </c>
      <c r="I25" s="37">
        <v>6.1445152452471605</v>
      </c>
      <c r="J25" s="37">
        <v>6.1377194119138281</v>
      </c>
      <c r="K25" s="37">
        <v>6.2243319119138292</v>
      </c>
      <c r="L25" s="37">
        <v>6.2316277452471613</v>
      </c>
      <c r="M25" s="37">
        <v>6.1846819119138283</v>
      </c>
      <c r="N25" s="37">
        <v>6.2611610785804945</v>
      </c>
      <c r="O25" s="37">
        <v>6.5077277452471618</v>
      </c>
      <c r="P25" s="37">
        <v>6.6302735785804954</v>
      </c>
      <c r="Q25" s="9"/>
    </row>
    <row r="26" spans="1:17">
      <c r="A26" s="9"/>
      <c r="B26" s="18"/>
      <c r="C26" s="19">
        <v>2019</v>
      </c>
      <c r="D26" s="9" t="s">
        <v>87</v>
      </c>
      <c r="E26" s="37">
        <v>6.9615406820288577</v>
      </c>
      <c r="F26" s="37">
        <v>6.830357348695526</v>
      </c>
      <c r="G26" s="37">
        <v>6.6231031820288591</v>
      </c>
      <c r="H26" s="37">
        <v>6.3695656820288589</v>
      </c>
      <c r="I26" s="37">
        <v>6.2812865153621908</v>
      </c>
      <c r="J26" s="37">
        <v>6.2744906820288584</v>
      </c>
      <c r="K26" s="37">
        <v>6.3611031820288595</v>
      </c>
      <c r="L26" s="37">
        <v>6.3683990153621917</v>
      </c>
      <c r="M26" s="37">
        <v>6.3214531820288586</v>
      </c>
      <c r="N26" s="37">
        <v>6.3979323486955249</v>
      </c>
      <c r="O26" s="37">
        <v>6.6444990153621921</v>
      </c>
      <c r="P26" s="37">
        <v>6.7670448486955257</v>
      </c>
      <c r="Q26" s="9"/>
    </row>
    <row r="27" spans="1:17">
      <c r="A27" s="9"/>
      <c r="B27" s="18"/>
      <c r="C27" s="19">
        <v>2020</v>
      </c>
      <c r="D27" s="9" t="s">
        <v>88</v>
      </c>
      <c r="E27" s="37">
        <v>7.0184285472617365</v>
      </c>
      <c r="F27" s="37">
        <v>6.8872452139284048</v>
      </c>
      <c r="G27" s="37">
        <v>6.6799910472617379</v>
      </c>
      <c r="H27" s="37">
        <v>6.4264535472617377</v>
      </c>
      <c r="I27" s="37">
        <v>6.3381743805950697</v>
      </c>
      <c r="J27" s="37">
        <v>6.3313785472617372</v>
      </c>
      <c r="K27" s="37">
        <v>6.4179910472617383</v>
      </c>
      <c r="L27" s="37">
        <v>6.4252868805950705</v>
      </c>
      <c r="M27" s="37">
        <v>6.3783410472617375</v>
      </c>
      <c r="N27" s="37">
        <v>6.4548202139284037</v>
      </c>
      <c r="O27" s="37">
        <v>6.7013868805950709</v>
      </c>
      <c r="P27" s="37">
        <v>6.8239327139284045</v>
      </c>
      <c r="Q27" s="9"/>
    </row>
    <row r="28" spans="1:17">
      <c r="A28" s="9"/>
      <c r="B28" s="18"/>
      <c r="C28" s="19">
        <v>2021</v>
      </c>
      <c r="D28" s="9" t="s">
        <v>89</v>
      </c>
      <c r="E28" s="37">
        <v>7.2564681912137559</v>
      </c>
      <c r="F28" s="37">
        <v>7.1252848578804242</v>
      </c>
      <c r="G28" s="37">
        <v>6.9180306912137572</v>
      </c>
      <c r="H28" s="37">
        <v>6.6644931912137571</v>
      </c>
      <c r="I28" s="37">
        <v>6.576214024547089</v>
      </c>
      <c r="J28" s="37">
        <v>6.5694181912137566</v>
      </c>
      <c r="K28" s="37">
        <v>6.6560306912137577</v>
      </c>
      <c r="L28" s="37">
        <v>6.6633265245470898</v>
      </c>
      <c r="M28" s="37">
        <v>6.6163806912137568</v>
      </c>
      <c r="N28" s="37">
        <v>6.692859857880423</v>
      </c>
      <c r="O28" s="37">
        <v>6.9394265245470903</v>
      </c>
      <c r="P28" s="37">
        <v>7.0619723578804239</v>
      </c>
      <c r="Q28" s="9"/>
    </row>
    <row r="29" spans="1:17">
      <c r="A29" s="9"/>
      <c r="B29" s="18"/>
      <c r="C29" s="19">
        <v>2022</v>
      </c>
      <c r="D29" s="9" t="s">
        <v>90</v>
      </c>
      <c r="E29" s="37">
        <v>7.5688205625744249</v>
      </c>
      <c r="F29" s="37">
        <v>7.4376372292410933</v>
      </c>
      <c r="G29" s="37">
        <v>7.2303830625744263</v>
      </c>
      <c r="H29" s="37">
        <v>6.9768455625744261</v>
      </c>
      <c r="I29" s="37">
        <v>6.8885663959077581</v>
      </c>
      <c r="J29" s="37">
        <v>6.8817705625744257</v>
      </c>
      <c r="K29" s="37">
        <v>6.9683830625744267</v>
      </c>
      <c r="L29" s="37">
        <v>6.9756788959077589</v>
      </c>
      <c r="M29" s="37">
        <v>6.9287330625744259</v>
      </c>
      <c r="N29" s="37">
        <v>7.0052122292410921</v>
      </c>
      <c r="O29" s="37">
        <v>7.2517788959077594</v>
      </c>
      <c r="P29" s="37">
        <v>7.3743247292410929</v>
      </c>
      <c r="Q29" s="9"/>
    </row>
    <row r="30" spans="1:17">
      <c r="A30" s="9"/>
      <c r="B30" s="18"/>
      <c r="C30" s="19">
        <v>2023</v>
      </c>
      <c r="D30" s="9" t="s">
        <v>91</v>
      </c>
      <c r="E30" s="37">
        <v>7.7658947951084043</v>
      </c>
      <c r="F30" s="37">
        <v>7.6347114617750726</v>
      </c>
      <c r="G30" s="37">
        <v>7.4274572951084057</v>
      </c>
      <c r="H30" s="37">
        <v>7.1739197951084055</v>
      </c>
      <c r="I30" s="37">
        <v>7.0856406284417375</v>
      </c>
      <c r="J30" s="37">
        <v>7.078844795108405</v>
      </c>
      <c r="K30" s="37">
        <v>7.1654572951084052</v>
      </c>
      <c r="L30" s="37">
        <v>7.1727531284417383</v>
      </c>
      <c r="M30" s="37">
        <v>7.1258072951084053</v>
      </c>
      <c r="N30" s="37">
        <v>7.2022864617750715</v>
      </c>
      <c r="O30" s="37">
        <v>7.4488531284417387</v>
      </c>
      <c r="P30" s="37">
        <v>7.5713989617750723</v>
      </c>
      <c r="Q30" s="9"/>
    </row>
    <row r="31" spans="1:17">
      <c r="A31" s="9"/>
      <c r="B31" s="18"/>
      <c r="C31" s="19">
        <v>2024</v>
      </c>
      <c r="D31" s="9" t="s">
        <v>92</v>
      </c>
      <c r="E31" s="37">
        <v>8.0114344871216332</v>
      </c>
      <c r="F31" s="37">
        <v>7.8802511537883015</v>
      </c>
      <c r="G31" s="37">
        <v>7.6729969871216346</v>
      </c>
      <c r="H31" s="37">
        <v>7.4194594871216344</v>
      </c>
      <c r="I31" s="37">
        <v>7.3311803204549664</v>
      </c>
      <c r="J31" s="37">
        <v>7.3243844871216339</v>
      </c>
      <c r="K31" s="37">
        <v>7.410996987121635</v>
      </c>
      <c r="L31" s="37">
        <v>7.4182928204549672</v>
      </c>
      <c r="M31" s="37">
        <v>7.3713469871216342</v>
      </c>
      <c r="N31" s="37">
        <v>7.4478261537883004</v>
      </c>
      <c r="O31" s="37">
        <v>7.6943928204549676</v>
      </c>
      <c r="P31" s="37">
        <v>7.8169386537883012</v>
      </c>
      <c r="Q31" s="9"/>
    </row>
    <row r="32" spans="1:17">
      <c r="A32" s="9"/>
      <c r="B32" s="18"/>
      <c r="C32" s="19">
        <v>2025</v>
      </c>
      <c r="D32" s="9" t="s">
        <v>93</v>
      </c>
      <c r="E32" s="37">
        <v>8.248435179227446</v>
      </c>
      <c r="F32" s="37">
        <v>8.1172518458941152</v>
      </c>
      <c r="G32" s="37">
        <v>7.9099976792274473</v>
      </c>
      <c r="H32" s="37">
        <v>7.6564601792274471</v>
      </c>
      <c r="I32" s="37">
        <v>7.5681810125607791</v>
      </c>
      <c r="J32" s="37">
        <v>7.5613851792274467</v>
      </c>
      <c r="K32" s="37">
        <v>7.6479976792274478</v>
      </c>
      <c r="L32" s="37">
        <v>7.6552935125607799</v>
      </c>
      <c r="M32" s="37">
        <v>7.6083476792274469</v>
      </c>
      <c r="N32" s="37">
        <v>7.6848268458941131</v>
      </c>
      <c r="O32" s="37">
        <v>7.9313935125607804</v>
      </c>
      <c r="P32" s="37">
        <v>8.0539393458941149</v>
      </c>
      <c r="Q32" s="9"/>
    </row>
    <row r="33" spans="1:17">
      <c r="A33" s="9"/>
      <c r="B33" s="18"/>
      <c r="C33" s="19">
        <v>2026</v>
      </c>
      <c r="D33" s="9" t="s">
        <v>94</v>
      </c>
      <c r="E33" s="30">
        <v>8.3528089934488747</v>
      </c>
      <c r="F33" s="30">
        <v>8.2216256601155457</v>
      </c>
      <c r="G33" s="30">
        <v>8.014371493448877</v>
      </c>
      <c r="H33" s="30">
        <v>7.7608339934488768</v>
      </c>
      <c r="I33" s="30">
        <v>7.6725548267822088</v>
      </c>
      <c r="J33" s="30">
        <v>7.6657589934488763</v>
      </c>
      <c r="K33" s="30">
        <v>7.7523714934488765</v>
      </c>
      <c r="L33" s="30">
        <v>7.7596673267822096</v>
      </c>
      <c r="M33" s="30">
        <v>7.7127214934488766</v>
      </c>
      <c r="N33" s="30">
        <v>7.7892006601155428</v>
      </c>
      <c r="O33" s="30">
        <v>8.0357673267822101</v>
      </c>
      <c r="P33" s="30">
        <v>8.1583131601155436</v>
      </c>
      <c r="Q33" s="9"/>
    </row>
    <row r="34" spans="1:17">
      <c r="A34" s="9"/>
      <c r="B34" s="18"/>
      <c r="C34" s="19">
        <v>2027</v>
      </c>
      <c r="D34" s="9" t="s">
        <v>95</v>
      </c>
      <c r="E34" s="30">
        <v>8.5444324513032335</v>
      </c>
      <c r="F34" s="30">
        <v>8.4132491179699027</v>
      </c>
      <c r="G34" s="30">
        <v>8.205994951303234</v>
      </c>
      <c r="H34" s="30">
        <v>7.9524574513032347</v>
      </c>
      <c r="I34" s="30">
        <v>7.8641782846365667</v>
      </c>
      <c r="J34" s="30">
        <v>7.8573824513032342</v>
      </c>
      <c r="K34" s="30">
        <v>7.9439949513032353</v>
      </c>
      <c r="L34" s="30">
        <v>7.9512907846365675</v>
      </c>
      <c r="M34" s="30">
        <v>7.9043449513032344</v>
      </c>
      <c r="N34" s="30">
        <v>7.9808241179699007</v>
      </c>
      <c r="O34" s="30">
        <v>8.227390784636567</v>
      </c>
      <c r="P34" s="30">
        <v>8.3499366179699006</v>
      </c>
      <c r="Q34" s="9"/>
    </row>
    <row r="35" spans="1:17">
      <c r="A35" s="9"/>
      <c r="B35" s="18"/>
      <c r="C35" s="19">
        <v>2028</v>
      </c>
      <c r="D35" s="9" t="s">
        <v>96</v>
      </c>
      <c r="E35" s="30">
        <v>8.7236110213015507</v>
      </c>
      <c r="F35" s="30">
        <v>8.59242768796822</v>
      </c>
      <c r="G35" s="30">
        <v>8.3851735213015512</v>
      </c>
      <c r="H35" s="30">
        <v>8.1316360213015528</v>
      </c>
      <c r="I35" s="30">
        <v>8.0433568546348848</v>
      </c>
      <c r="J35" s="30">
        <v>8.0365610213015515</v>
      </c>
      <c r="K35" s="30">
        <v>8.1231735213015526</v>
      </c>
      <c r="L35" s="30">
        <v>8.1304693546348847</v>
      </c>
      <c r="M35" s="30">
        <v>8.0835235213015526</v>
      </c>
      <c r="N35" s="30">
        <v>8.1600026879682179</v>
      </c>
      <c r="O35" s="30">
        <v>8.4065693546348843</v>
      </c>
      <c r="P35" s="30">
        <v>8.5291151879682179</v>
      </c>
      <c r="Q35" s="9"/>
    </row>
    <row r="36" spans="1:17">
      <c r="A36" s="9"/>
      <c r="B36" s="18"/>
      <c r="C36" s="19">
        <v>2029</v>
      </c>
      <c r="D36" s="9" t="s">
        <v>97</v>
      </c>
      <c r="E36" s="30">
        <v>8.9091613102154454</v>
      </c>
      <c r="F36" s="30">
        <v>8.7779779768821147</v>
      </c>
      <c r="G36" s="30">
        <v>8.5707238102154459</v>
      </c>
      <c r="H36" s="30">
        <v>8.3171863102154475</v>
      </c>
      <c r="I36" s="30">
        <v>8.2289071435487795</v>
      </c>
      <c r="J36" s="30">
        <v>8.2221113102154462</v>
      </c>
      <c r="K36" s="30">
        <v>8.3087238102154473</v>
      </c>
      <c r="L36" s="30">
        <v>8.3160196435487794</v>
      </c>
      <c r="M36" s="30">
        <v>8.2690738102154473</v>
      </c>
      <c r="N36" s="30">
        <v>8.3455529768821126</v>
      </c>
      <c r="O36" s="30">
        <v>8.592119643548779</v>
      </c>
      <c r="P36" s="30">
        <v>8.7146654768821126</v>
      </c>
      <c r="Q36" s="9"/>
    </row>
    <row r="37" spans="1:17">
      <c r="A37" s="9"/>
      <c r="B37" s="18"/>
      <c r="C37" s="19">
        <v>2030</v>
      </c>
      <c r="D37" s="9" t="s">
        <v>98</v>
      </c>
      <c r="E37" s="30">
        <v>9.0260497989810435</v>
      </c>
      <c r="F37" s="30">
        <v>8.8948664656477128</v>
      </c>
      <c r="G37" s="30">
        <v>8.687612298981044</v>
      </c>
      <c r="H37" s="30">
        <v>8.4340747989810438</v>
      </c>
      <c r="I37" s="30">
        <v>8.3457956323143776</v>
      </c>
      <c r="J37" s="30">
        <v>8.3389997989810443</v>
      </c>
      <c r="K37" s="30">
        <v>8.4256122989810454</v>
      </c>
      <c r="L37" s="30">
        <v>8.4329081323143775</v>
      </c>
      <c r="M37" s="30">
        <v>8.3859622989810454</v>
      </c>
      <c r="N37" s="30">
        <v>8.4624414656477107</v>
      </c>
      <c r="O37" s="30">
        <v>8.7090081323143789</v>
      </c>
      <c r="P37" s="30">
        <v>8.8315539656477124</v>
      </c>
      <c r="Q37" s="9"/>
    </row>
    <row r="38" spans="1:17">
      <c r="A38" s="9"/>
      <c r="B38" s="18"/>
      <c r="C38" s="19">
        <v>2031</v>
      </c>
      <c r="D38" s="9" t="s">
        <v>99</v>
      </c>
      <c r="E38" s="27">
        <f t="shared" ref="E38:E60" si="0">E37*GasInflationFactor</f>
        <v>9.1885186953627027</v>
      </c>
      <c r="F38" s="27">
        <f t="shared" ref="F38:F60" si="1">F37*GasInflationFactor</f>
        <v>9.0549740620293715</v>
      </c>
      <c r="G38" s="27">
        <f t="shared" ref="G38:G60" si="2">G37*GasInflationFactor</f>
        <v>8.8439893203627022</v>
      </c>
      <c r="H38" s="27">
        <f t="shared" ref="H38:H60" si="3">H37*GasInflationFactor</f>
        <v>8.5858881453627021</v>
      </c>
      <c r="I38" s="27">
        <f t="shared" ref="I38:I60" si="4">I37*GasInflationFactor</f>
        <v>8.4960199536960364</v>
      </c>
      <c r="J38" s="27">
        <f t="shared" ref="J38:J60" si="5">J37*GasInflationFactor</f>
        <v>8.4891017953627035</v>
      </c>
      <c r="K38" s="27">
        <f t="shared" ref="K38:K60" si="6">K37*GasInflationFactor</f>
        <v>8.5772733203627052</v>
      </c>
      <c r="L38" s="27">
        <f t="shared" ref="L38:L60" si="7">L37*GasInflationFactor</f>
        <v>8.5847004786960373</v>
      </c>
      <c r="M38" s="27">
        <f t="shared" ref="M38:M60" si="8">M37*GasInflationFactor</f>
        <v>8.5369096203627048</v>
      </c>
      <c r="N38" s="27">
        <f t="shared" ref="N38:N60" si="9">N37*GasInflationFactor</f>
        <v>8.6147654120293691</v>
      </c>
      <c r="O38" s="27">
        <f t="shared" ref="O38:O60" si="10">O37*GasInflationFactor</f>
        <v>8.8657702786960382</v>
      </c>
      <c r="P38" s="27">
        <f t="shared" ref="P38:P60" si="11">P37*GasInflationFactor</f>
        <v>8.9905219370293707</v>
      </c>
      <c r="Q38" s="9"/>
    </row>
    <row r="39" spans="1:17">
      <c r="A39" s="9"/>
      <c r="B39" s="18"/>
      <c r="C39" s="19">
        <v>2032</v>
      </c>
      <c r="D39" s="9" t="s">
        <v>100</v>
      </c>
      <c r="E39" s="27">
        <f t="shared" si="0"/>
        <v>9.353912031879231</v>
      </c>
      <c r="F39" s="27">
        <f t="shared" si="1"/>
        <v>9.2179635951458998</v>
      </c>
      <c r="G39" s="27">
        <f t="shared" si="2"/>
        <v>9.0031811281292313</v>
      </c>
      <c r="H39" s="27">
        <f t="shared" si="3"/>
        <v>8.7404341319792316</v>
      </c>
      <c r="I39" s="27">
        <f t="shared" si="4"/>
        <v>8.648948312862565</v>
      </c>
      <c r="J39" s="27">
        <f t="shared" si="5"/>
        <v>8.6419056276792325</v>
      </c>
      <c r="K39" s="27">
        <f t="shared" si="6"/>
        <v>8.7316642401292341</v>
      </c>
      <c r="L39" s="27">
        <f t="shared" si="7"/>
        <v>8.7392250873125654</v>
      </c>
      <c r="M39" s="27">
        <f t="shared" si="8"/>
        <v>8.6905739935292345</v>
      </c>
      <c r="N39" s="27">
        <f t="shared" si="9"/>
        <v>8.7698311894458971</v>
      </c>
      <c r="O39" s="27">
        <f t="shared" si="10"/>
        <v>9.0253541437125673</v>
      </c>
      <c r="P39" s="27">
        <f t="shared" si="11"/>
        <v>9.1523513318959004</v>
      </c>
      <c r="Q39" s="9"/>
    </row>
    <row r="40" spans="1:17">
      <c r="A40" s="9"/>
      <c r="B40" s="18"/>
      <c r="C40" s="19">
        <v>2033</v>
      </c>
      <c r="D40" s="9" t="s">
        <v>101</v>
      </c>
      <c r="E40" s="27">
        <f t="shared" si="0"/>
        <v>9.5222824484530566</v>
      </c>
      <c r="F40" s="27">
        <f t="shared" si="1"/>
        <v>9.3838869398585256</v>
      </c>
      <c r="G40" s="27">
        <f t="shared" si="2"/>
        <v>9.1652383884355579</v>
      </c>
      <c r="H40" s="27">
        <f t="shared" si="3"/>
        <v>8.8977619463548585</v>
      </c>
      <c r="I40" s="27">
        <f t="shared" si="4"/>
        <v>8.8046293824940918</v>
      </c>
      <c r="J40" s="27">
        <f t="shared" si="5"/>
        <v>8.7974599289774584</v>
      </c>
      <c r="K40" s="27">
        <f t="shared" si="6"/>
        <v>8.88883419645156</v>
      </c>
      <c r="L40" s="27">
        <f t="shared" si="7"/>
        <v>8.8965311388841926</v>
      </c>
      <c r="M40" s="27">
        <f t="shared" si="8"/>
        <v>8.8470043254127617</v>
      </c>
      <c r="N40" s="27">
        <f t="shared" si="9"/>
        <v>8.9276881508559232</v>
      </c>
      <c r="O40" s="27">
        <f t="shared" si="10"/>
        <v>9.1878105182993934</v>
      </c>
      <c r="P40" s="27">
        <f t="shared" si="11"/>
        <v>9.3170936558700266</v>
      </c>
      <c r="Q40" s="9"/>
    </row>
    <row r="41" spans="1:17">
      <c r="A41" s="9"/>
      <c r="B41" s="18"/>
      <c r="C41" s="19">
        <v>2034</v>
      </c>
      <c r="D41" s="9" t="s">
        <v>102</v>
      </c>
      <c r="E41" s="27">
        <f t="shared" si="0"/>
        <v>9.6936835325252115</v>
      </c>
      <c r="F41" s="27">
        <f t="shared" si="1"/>
        <v>9.5527969047759793</v>
      </c>
      <c r="G41" s="27">
        <f t="shared" si="2"/>
        <v>9.3302126794273974</v>
      </c>
      <c r="H41" s="27">
        <f t="shared" si="3"/>
        <v>9.0579216613892459</v>
      </c>
      <c r="I41" s="27">
        <f t="shared" si="4"/>
        <v>8.9631127113789848</v>
      </c>
      <c r="J41" s="27">
        <f t="shared" si="5"/>
        <v>8.9558142076990528</v>
      </c>
      <c r="K41" s="27">
        <f t="shared" si="6"/>
        <v>9.048833211987688</v>
      </c>
      <c r="L41" s="27">
        <f t="shared" si="7"/>
        <v>9.0566686993841081</v>
      </c>
      <c r="M41" s="27">
        <f t="shared" si="8"/>
        <v>9.006250403270192</v>
      </c>
      <c r="N41" s="27">
        <f t="shared" si="9"/>
        <v>9.0883865375713295</v>
      </c>
      <c r="O41" s="27">
        <f t="shared" si="10"/>
        <v>9.353191107628783</v>
      </c>
      <c r="P41" s="27">
        <f t="shared" si="11"/>
        <v>9.4848013416756878</v>
      </c>
      <c r="Q41" s="9"/>
    </row>
    <row r="42" spans="1:17">
      <c r="A42" s="9"/>
      <c r="B42" s="18"/>
      <c r="C42" s="19">
        <v>2035</v>
      </c>
      <c r="D42" s="9" t="s">
        <v>103</v>
      </c>
      <c r="E42" s="31">
        <f t="shared" si="0"/>
        <v>9.8681698361106651</v>
      </c>
      <c r="F42" s="31">
        <f t="shared" si="1"/>
        <v>9.7247472490619469</v>
      </c>
      <c r="G42" s="31">
        <f t="shared" si="2"/>
        <v>9.4981565076570913</v>
      </c>
      <c r="H42" s="31">
        <f t="shared" si="3"/>
        <v>9.2209642512942533</v>
      </c>
      <c r="I42" s="31">
        <f t="shared" si="4"/>
        <v>9.1244487401838068</v>
      </c>
      <c r="J42" s="31">
        <f t="shared" si="5"/>
        <v>9.1170188634376359</v>
      </c>
      <c r="K42" s="31">
        <f t="shared" si="6"/>
        <v>9.2117122098034674</v>
      </c>
      <c r="L42" s="31">
        <f t="shared" si="7"/>
        <v>9.2196887359730226</v>
      </c>
      <c r="M42" s="31">
        <f t="shared" si="8"/>
        <v>9.1683629105290549</v>
      </c>
      <c r="N42" s="31">
        <f t="shared" si="9"/>
        <v>9.2519774952476137</v>
      </c>
      <c r="O42" s="31">
        <f t="shared" si="10"/>
        <v>9.5215485475661019</v>
      </c>
      <c r="P42" s="31">
        <f t="shared" si="11"/>
        <v>9.65552776582585</v>
      </c>
      <c r="Q42" s="9"/>
    </row>
    <row r="43" spans="1:17">
      <c r="A43" s="9"/>
      <c r="B43" s="18"/>
      <c r="C43" s="19">
        <v>2036</v>
      </c>
      <c r="D43" s="9" t="s">
        <v>104</v>
      </c>
      <c r="E43" s="31">
        <f t="shared" si="0"/>
        <v>10.045796893160658</v>
      </c>
      <c r="F43" s="31">
        <f t="shared" si="1"/>
        <v>9.8997926995450616</v>
      </c>
      <c r="G43" s="31">
        <f t="shared" si="2"/>
        <v>9.6691233247949189</v>
      </c>
      <c r="H43" s="31">
        <f t="shared" si="3"/>
        <v>9.3869416078175494</v>
      </c>
      <c r="I43" s="31">
        <f t="shared" si="4"/>
        <v>9.2886888175071149</v>
      </c>
      <c r="J43" s="31">
        <f t="shared" si="5"/>
        <v>9.2811252029795135</v>
      </c>
      <c r="K43" s="31">
        <f t="shared" si="6"/>
        <v>9.3775230295799297</v>
      </c>
      <c r="L43" s="31">
        <f t="shared" si="7"/>
        <v>9.3856431332205368</v>
      </c>
      <c r="M43" s="31">
        <f t="shared" si="8"/>
        <v>9.3333934429185774</v>
      </c>
      <c r="N43" s="31">
        <f t="shared" si="9"/>
        <v>9.4185130901620706</v>
      </c>
      <c r="O43" s="31">
        <f t="shared" si="10"/>
        <v>9.6929364214222922</v>
      </c>
      <c r="P43" s="31">
        <f t="shared" si="11"/>
        <v>9.8293272656107149</v>
      </c>
      <c r="Q43" s="9"/>
    </row>
    <row r="44" spans="1:17">
      <c r="A44" s="9"/>
      <c r="B44" s="18"/>
      <c r="C44" s="19">
        <v>2037</v>
      </c>
      <c r="D44" s="9" t="s">
        <v>105</v>
      </c>
      <c r="E44" s="31">
        <f t="shared" si="0"/>
        <v>10.22662123723755</v>
      </c>
      <c r="F44" s="31">
        <f t="shared" si="1"/>
        <v>10.077988968136873</v>
      </c>
      <c r="G44" s="31">
        <f t="shared" si="2"/>
        <v>9.8431675446412275</v>
      </c>
      <c r="H44" s="31">
        <f t="shared" si="3"/>
        <v>9.5559065567582646</v>
      </c>
      <c r="I44" s="31">
        <f t="shared" si="4"/>
        <v>9.455885216222244</v>
      </c>
      <c r="J44" s="31">
        <f t="shared" si="5"/>
        <v>9.4481854566331442</v>
      </c>
      <c r="K44" s="31">
        <f t="shared" si="6"/>
        <v>9.5463184441123694</v>
      </c>
      <c r="L44" s="31">
        <f t="shared" si="7"/>
        <v>9.5545847096185064</v>
      </c>
      <c r="M44" s="31">
        <f t="shared" si="8"/>
        <v>9.5013945248911114</v>
      </c>
      <c r="N44" s="31">
        <f t="shared" si="9"/>
        <v>9.5880463257849886</v>
      </c>
      <c r="O44" s="31">
        <f t="shared" si="10"/>
        <v>9.8674092770078943</v>
      </c>
      <c r="P44" s="31">
        <f t="shared" si="11"/>
        <v>10.006255156391708</v>
      </c>
      <c r="Q44" s="9"/>
    </row>
    <row r="45" spans="1:17">
      <c r="A45" s="9"/>
      <c r="B45" s="18"/>
      <c r="C45" s="19">
        <v>2038</v>
      </c>
      <c r="D45" s="9" t="s">
        <v>106</v>
      </c>
      <c r="E45" s="31">
        <f t="shared" si="0"/>
        <v>10.410700419507826</v>
      </c>
      <c r="F45" s="31">
        <f t="shared" si="1"/>
        <v>10.259392769563338</v>
      </c>
      <c r="G45" s="31">
        <f t="shared" si="2"/>
        <v>10.020344560444769</v>
      </c>
      <c r="H45" s="31">
        <f t="shared" si="3"/>
        <v>9.7279128747799142</v>
      </c>
      <c r="I45" s="31">
        <f t="shared" si="4"/>
        <v>9.6260911501142452</v>
      </c>
      <c r="J45" s="31">
        <f t="shared" si="5"/>
        <v>9.6182527948525411</v>
      </c>
      <c r="K45" s="31">
        <f t="shared" si="6"/>
        <v>9.7181521761063916</v>
      </c>
      <c r="L45" s="31">
        <f t="shared" si="7"/>
        <v>9.7265672343916396</v>
      </c>
      <c r="M45" s="31">
        <f t="shared" si="8"/>
        <v>9.6724196263391509</v>
      </c>
      <c r="N45" s="31">
        <f t="shared" si="9"/>
        <v>9.7606311596491189</v>
      </c>
      <c r="O45" s="31">
        <f t="shared" si="10"/>
        <v>10.045022643994036</v>
      </c>
      <c r="P45" s="31">
        <f t="shared" si="11"/>
        <v>10.186367749206759</v>
      </c>
      <c r="Q45" s="9"/>
    </row>
    <row r="46" spans="1:17">
      <c r="A46" s="9"/>
      <c r="B46" s="18"/>
      <c r="C46" s="19">
        <v>2039</v>
      </c>
      <c r="D46" s="9" t="s">
        <v>107</v>
      </c>
      <c r="E46" s="31">
        <f t="shared" si="0"/>
        <v>10.598093027058967</v>
      </c>
      <c r="F46" s="31">
        <f t="shared" si="1"/>
        <v>10.444061839415477</v>
      </c>
      <c r="G46" s="31">
        <f t="shared" si="2"/>
        <v>10.200710762532776</v>
      </c>
      <c r="H46" s="31">
        <f t="shared" si="3"/>
        <v>9.903015306525953</v>
      </c>
      <c r="I46" s="31">
        <f t="shared" si="4"/>
        <v>9.7993607908163014</v>
      </c>
      <c r="J46" s="31">
        <f t="shared" si="5"/>
        <v>9.7913813451598877</v>
      </c>
      <c r="K46" s="31">
        <f t="shared" si="6"/>
        <v>9.8930789152763072</v>
      </c>
      <c r="L46" s="31">
        <f t="shared" si="7"/>
        <v>9.9016454446106899</v>
      </c>
      <c r="M46" s="31">
        <f t="shared" si="8"/>
        <v>9.8465231796132553</v>
      </c>
      <c r="N46" s="31">
        <f t="shared" si="9"/>
        <v>9.9363225205228023</v>
      </c>
      <c r="O46" s="31">
        <f t="shared" si="10"/>
        <v>10.225833051585928</v>
      </c>
      <c r="P46" s="31">
        <f t="shared" si="11"/>
        <v>10.36972236869248</v>
      </c>
      <c r="Q46" s="9"/>
    </row>
    <row r="47" spans="1:17">
      <c r="A47" s="9"/>
      <c r="B47" s="18"/>
      <c r="C47" s="19">
        <v>2040</v>
      </c>
      <c r="D47" s="9" t="s">
        <v>108</v>
      </c>
      <c r="E47" s="31">
        <f t="shared" si="0"/>
        <v>10.788858701546028</v>
      </c>
      <c r="F47" s="31">
        <f t="shared" si="1"/>
        <v>10.632054952524957</v>
      </c>
      <c r="G47" s="31">
        <f t="shared" si="2"/>
        <v>10.384323556258366</v>
      </c>
      <c r="H47" s="31">
        <f t="shared" si="3"/>
        <v>10.08126958204342</v>
      </c>
      <c r="I47" s="31">
        <f t="shared" si="4"/>
        <v>9.9757492850509948</v>
      </c>
      <c r="J47" s="31">
        <f t="shared" si="5"/>
        <v>9.9676262093727654</v>
      </c>
      <c r="K47" s="31">
        <f t="shared" si="6"/>
        <v>10.071154335751281</v>
      </c>
      <c r="L47" s="31">
        <f t="shared" si="7"/>
        <v>10.079875062613683</v>
      </c>
      <c r="M47" s="31">
        <f t="shared" si="8"/>
        <v>10.023760596846294</v>
      </c>
      <c r="N47" s="31">
        <f t="shared" si="9"/>
        <v>10.115176325892213</v>
      </c>
      <c r="O47" s="31">
        <f t="shared" si="10"/>
        <v>10.409898046514474</v>
      </c>
      <c r="P47" s="31">
        <f t="shared" si="11"/>
        <v>10.556377371328946</v>
      </c>
      <c r="Q47" s="9"/>
    </row>
    <row r="48" spans="1:17">
      <c r="A48" s="9"/>
      <c r="B48" s="18"/>
      <c r="C48" s="19">
        <v>2041</v>
      </c>
      <c r="D48" s="9" t="s">
        <v>109</v>
      </c>
      <c r="E48" s="31">
        <f t="shared" si="0"/>
        <v>10.983058158173856</v>
      </c>
      <c r="F48" s="31">
        <f t="shared" si="1"/>
        <v>10.823431941670407</v>
      </c>
      <c r="G48" s="31">
        <f t="shared" si="2"/>
        <v>10.571241380271017</v>
      </c>
      <c r="H48" s="31">
        <f t="shared" si="3"/>
        <v>10.262732434520203</v>
      </c>
      <c r="I48" s="31">
        <f t="shared" si="4"/>
        <v>10.155312772181913</v>
      </c>
      <c r="J48" s="31">
        <f t="shared" si="5"/>
        <v>10.147043481141475</v>
      </c>
      <c r="K48" s="31">
        <f t="shared" si="6"/>
        <v>10.252435113794805</v>
      </c>
      <c r="L48" s="31">
        <f t="shared" si="7"/>
        <v>10.261312813740728</v>
      </c>
      <c r="M48" s="31">
        <f t="shared" si="8"/>
        <v>10.204188287589528</v>
      </c>
      <c r="N48" s="31">
        <f t="shared" si="9"/>
        <v>10.297249499758273</v>
      </c>
      <c r="O48" s="31">
        <f t="shared" si="10"/>
        <v>10.597276211351735</v>
      </c>
      <c r="P48" s="31">
        <f t="shared" si="11"/>
        <v>10.746392164012867</v>
      </c>
      <c r="Q48" s="9"/>
    </row>
    <row r="49" spans="1:17">
      <c r="A49" s="9"/>
      <c r="B49" s="18"/>
      <c r="C49" s="19">
        <v>2042</v>
      </c>
      <c r="D49" s="9" t="s">
        <v>110</v>
      </c>
      <c r="E49" s="31">
        <f t="shared" si="0"/>
        <v>11.180753205020986</v>
      </c>
      <c r="F49" s="31">
        <f t="shared" si="1"/>
        <v>11.018253716620475</v>
      </c>
      <c r="G49" s="31">
        <f t="shared" si="2"/>
        <v>10.761523725115895</v>
      </c>
      <c r="H49" s="31">
        <f t="shared" si="3"/>
        <v>10.447461618341567</v>
      </c>
      <c r="I49" s="31">
        <f t="shared" si="4"/>
        <v>10.338108402081188</v>
      </c>
      <c r="J49" s="31">
        <f t="shared" si="5"/>
        <v>10.329690263802021</v>
      </c>
      <c r="K49" s="31">
        <f t="shared" si="6"/>
        <v>10.436978945843112</v>
      </c>
      <c r="L49" s="31">
        <f t="shared" si="7"/>
        <v>10.446016444388061</v>
      </c>
      <c r="M49" s="31">
        <f t="shared" si="8"/>
        <v>10.387863676766139</v>
      </c>
      <c r="N49" s="31">
        <f t="shared" si="9"/>
        <v>10.482599990753922</v>
      </c>
      <c r="O49" s="31">
        <f t="shared" si="10"/>
        <v>10.788027183156066</v>
      </c>
      <c r="P49" s="31">
        <f t="shared" si="11"/>
        <v>10.9398272229651</v>
      </c>
      <c r="Q49" s="9"/>
    </row>
    <row r="50" spans="1:17">
      <c r="A50" s="9"/>
      <c r="B50" s="18"/>
      <c r="C50" s="19">
        <v>2043</v>
      </c>
      <c r="D50" s="9" t="s">
        <v>111</v>
      </c>
      <c r="E50" s="31">
        <f t="shared" si="0"/>
        <v>11.382006762711365</v>
      </c>
      <c r="F50" s="31">
        <f t="shared" si="1"/>
        <v>11.216582283519644</v>
      </c>
      <c r="G50" s="31">
        <f t="shared" si="2"/>
        <v>10.955231152167981</v>
      </c>
      <c r="H50" s="31">
        <f t="shared" si="3"/>
        <v>10.635515927471715</v>
      </c>
      <c r="I50" s="31">
        <f t="shared" si="4"/>
        <v>10.52419435331865</v>
      </c>
      <c r="J50" s="31">
        <f t="shared" si="5"/>
        <v>10.515624688550458</v>
      </c>
      <c r="K50" s="31">
        <f t="shared" si="6"/>
        <v>10.624844566868289</v>
      </c>
      <c r="L50" s="31">
        <f t="shared" si="7"/>
        <v>10.634044740387045</v>
      </c>
      <c r="M50" s="31">
        <f t="shared" si="8"/>
        <v>10.57484522294793</v>
      </c>
      <c r="N50" s="31">
        <f t="shared" si="9"/>
        <v>10.671286790587493</v>
      </c>
      <c r="O50" s="31">
        <f t="shared" si="10"/>
        <v>10.982211672452875</v>
      </c>
      <c r="P50" s="31">
        <f t="shared" si="11"/>
        <v>11.136744112978471</v>
      </c>
      <c r="Q50" s="9"/>
    </row>
    <row r="51" spans="1:17">
      <c r="A51" s="9"/>
      <c r="B51" s="18"/>
      <c r="C51" s="19">
        <v>2044</v>
      </c>
      <c r="D51" s="9" t="s">
        <v>112</v>
      </c>
      <c r="E51" s="31">
        <f t="shared" si="0"/>
        <v>11.58688288444017</v>
      </c>
      <c r="F51" s="31">
        <f t="shared" si="1"/>
        <v>11.418480764622998</v>
      </c>
      <c r="G51" s="31">
        <f t="shared" si="2"/>
        <v>11.152425312907004</v>
      </c>
      <c r="H51" s="31">
        <f t="shared" si="3"/>
        <v>10.826955214166206</v>
      </c>
      <c r="I51" s="31">
        <f t="shared" si="4"/>
        <v>10.713629851678386</v>
      </c>
      <c r="J51" s="31">
        <f t="shared" si="5"/>
        <v>10.704905932944367</v>
      </c>
      <c r="K51" s="31">
        <f t="shared" si="6"/>
        <v>10.816091769071917</v>
      </c>
      <c r="L51" s="31">
        <f t="shared" si="7"/>
        <v>10.825457545714013</v>
      </c>
      <c r="M51" s="31">
        <f t="shared" si="8"/>
        <v>10.765192436960993</v>
      </c>
      <c r="N51" s="31">
        <f t="shared" si="9"/>
        <v>10.863369952818068</v>
      </c>
      <c r="O51" s="31">
        <f t="shared" si="10"/>
        <v>11.179891482557027</v>
      </c>
      <c r="P51" s="31">
        <f t="shared" si="11"/>
        <v>11.337205507012085</v>
      </c>
      <c r="Q51" s="9"/>
    </row>
    <row r="52" spans="1:17">
      <c r="A52" s="9"/>
      <c r="B52" s="18"/>
      <c r="C52" s="19">
        <v>2045</v>
      </c>
      <c r="D52" s="9" t="s">
        <v>113</v>
      </c>
      <c r="E52" s="31">
        <f t="shared" si="0"/>
        <v>11.795446776360093</v>
      </c>
      <c r="F52" s="31">
        <f t="shared" si="1"/>
        <v>11.624013418386212</v>
      </c>
      <c r="G52" s="31">
        <f t="shared" si="2"/>
        <v>11.353168968539331</v>
      </c>
      <c r="H52" s="31">
        <f t="shared" si="3"/>
        <v>11.021840408021198</v>
      </c>
      <c r="I52" s="31">
        <f t="shared" si="4"/>
        <v>10.906475189008598</v>
      </c>
      <c r="J52" s="31">
        <f t="shared" si="5"/>
        <v>10.897594239737366</v>
      </c>
      <c r="K52" s="31">
        <f t="shared" si="6"/>
        <v>11.010781420915212</v>
      </c>
      <c r="L52" s="31">
        <f t="shared" si="7"/>
        <v>11.020315781536866</v>
      </c>
      <c r="M52" s="31">
        <f t="shared" si="8"/>
        <v>10.958965900826291</v>
      </c>
      <c r="N52" s="31">
        <f t="shared" si="9"/>
        <v>11.058910611968795</v>
      </c>
      <c r="O52" s="31">
        <f t="shared" si="10"/>
        <v>11.381129529243054</v>
      </c>
      <c r="P52" s="31">
        <f t="shared" si="11"/>
        <v>11.541275206138302</v>
      </c>
      <c r="Q52" s="9"/>
    </row>
    <row r="53" spans="1:17">
      <c r="A53" s="9"/>
      <c r="B53" s="18"/>
      <c r="C53" s="19">
        <v>2046</v>
      </c>
      <c r="D53" s="9" t="s">
        <v>114</v>
      </c>
      <c r="E53" s="31">
        <f t="shared" si="0"/>
        <v>12.007764818334575</v>
      </c>
      <c r="F53" s="31">
        <f t="shared" si="1"/>
        <v>11.833245659917164</v>
      </c>
      <c r="G53" s="31">
        <f t="shared" si="2"/>
        <v>11.557526009973039</v>
      </c>
      <c r="H53" s="31">
        <f t="shared" si="3"/>
        <v>11.22023353536558</v>
      </c>
      <c r="I53" s="31">
        <f t="shared" si="4"/>
        <v>11.102791742410753</v>
      </c>
      <c r="J53" s="31">
        <f t="shared" si="5"/>
        <v>11.093750936052638</v>
      </c>
      <c r="K53" s="31">
        <f t="shared" si="6"/>
        <v>11.208975486491685</v>
      </c>
      <c r="L53" s="31">
        <f t="shared" si="7"/>
        <v>11.218681465604529</v>
      </c>
      <c r="M53" s="31">
        <f t="shared" si="8"/>
        <v>11.156227287041164</v>
      </c>
      <c r="N53" s="31">
        <f t="shared" si="9"/>
        <v>11.257971002984233</v>
      </c>
      <c r="O53" s="31">
        <f t="shared" si="10"/>
        <v>11.585989860769429</v>
      </c>
      <c r="P53" s="31">
        <f t="shared" si="11"/>
        <v>11.749018159848791</v>
      </c>
      <c r="Q53" s="9"/>
    </row>
    <row r="54" spans="1:17">
      <c r="A54" s="9"/>
      <c r="B54" s="18"/>
      <c r="C54" s="19">
        <v>2047</v>
      </c>
      <c r="D54" s="9" t="s">
        <v>115</v>
      </c>
      <c r="E54" s="31">
        <f t="shared" si="0"/>
        <v>12.223904585064597</v>
      </c>
      <c r="F54" s="31">
        <f t="shared" si="1"/>
        <v>12.046244081795674</v>
      </c>
      <c r="G54" s="31">
        <f t="shared" si="2"/>
        <v>11.765561478152554</v>
      </c>
      <c r="H54" s="31">
        <f t="shared" si="3"/>
        <v>11.42219773900216</v>
      </c>
      <c r="I54" s="31">
        <f t="shared" si="4"/>
        <v>11.302641993774147</v>
      </c>
      <c r="J54" s="31">
        <f t="shared" si="5"/>
        <v>11.293438452901587</v>
      </c>
      <c r="K54" s="31">
        <f t="shared" si="6"/>
        <v>11.410737045248535</v>
      </c>
      <c r="L54" s="31">
        <f t="shared" si="7"/>
        <v>11.420617731985411</v>
      </c>
      <c r="M54" s="31">
        <f t="shared" si="8"/>
        <v>11.357039378207904</v>
      </c>
      <c r="N54" s="31">
        <f t="shared" si="9"/>
        <v>11.460614481037949</v>
      </c>
      <c r="O54" s="31">
        <f t="shared" si="10"/>
        <v>11.794537678263278</v>
      </c>
      <c r="P54" s="31">
        <f t="shared" si="11"/>
        <v>11.960500486726071</v>
      </c>
      <c r="Q54" s="9"/>
    </row>
    <row r="55" spans="1:17">
      <c r="A55" s="9"/>
      <c r="B55" s="18"/>
      <c r="C55" s="19">
        <v>2048</v>
      </c>
      <c r="D55" s="9" t="s">
        <v>116</v>
      </c>
      <c r="E55" s="31">
        <f t="shared" si="0"/>
        <v>12.443934867595759</v>
      </c>
      <c r="F55" s="31">
        <f t="shared" si="1"/>
        <v>12.263076475267995</v>
      </c>
      <c r="G55" s="31">
        <f t="shared" si="2"/>
        <v>11.9773415847593</v>
      </c>
      <c r="H55" s="31">
        <f t="shared" si="3"/>
        <v>11.627797298304198</v>
      </c>
      <c r="I55" s="31">
        <f t="shared" si="4"/>
        <v>11.506089549662082</v>
      </c>
      <c r="J55" s="31">
        <f t="shared" si="5"/>
        <v>11.496720345053815</v>
      </c>
      <c r="K55" s="31">
        <f t="shared" si="6"/>
        <v>11.616130312063008</v>
      </c>
      <c r="L55" s="31">
        <f t="shared" si="7"/>
        <v>11.626188851161148</v>
      </c>
      <c r="M55" s="31">
        <f t="shared" si="8"/>
        <v>11.561466087015647</v>
      </c>
      <c r="N55" s="31">
        <f t="shared" si="9"/>
        <v>11.666905541696632</v>
      </c>
      <c r="O55" s="31">
        <f t="shared" si="10"/>
        <v>12.006839356472017</v>
      </c>
      <c r="P55" s="31">
        <f t="shared" si="11"/>
        <v>12.175789495487139</v>
      </c>
      <c r="Q55" s="9"/>
    </row>
    <row r="56" spans="1:17">
      <c r="A56" s="9"/>
      <c r="B56" s="18"/>
      <c r="C56" s="19">
        <v>2049</v>
      </c>
      <c r="D56" s="9" t="s">
        <v>117</v>
      </c>
      <c r="E56" s="31">
        <f t="shared" si="0"/>
        <v>12.667925695212483</v>
      </c>
      <c r="F56" s="31">
        <f t="shared" si="1"/>
        <v>12.48381185182282</v>
      </c>
      <c r="G56" s="31">
        <f t="shared" si="2"/>
        <v>12.192933733284967</v>
      </c>
      <c r="H56" s="31">
        <f t="shared" si="3"/>
        <v>11.837097649673675</v>
      </c>
      <c r="I56" s="31">
        <f t="shared" si="4"/>
        <v>11.713199161556</v>
      </c>
      <c r="J56" s="31">
        <f t="shared" si="5"/>
        <v>11.703661311264783</v>
      </c>
      <c r="K56" s="31">
        <f t="shared" si="6"/>
        <v>11.825220657680143</v>
      </c>
      <c r="L56" s="31">
        <f t="shared" si="7"/>
        <v>11.835460250482049</v>
      </c>
      <c r="M56" s="31">
        <f t="shared" si="8"/>
        <v>11.76957247658193</v>
      </c>
      <c r="N56" s="31">
        <f t="shared" si="9"/>
        <v>11.876909841447171</v>
      </c>
      <c r="O56" s="31">
        <f t="shared" si="10"/>
        <v>12.222962464888514</v>
      </c>
      <c r="P56" s="31">
        <f t="shared" si="11"/>
        <v>12.394953706405907</v>
      </c>
      <c r="Q56" s="9"/>
    </row>
    <row r="57" spans="1:17">
      <c r="A57" s="9"/>
      <c r="B57" s="18"/>
      <c r="C57" s="19">
        <v>2050</v>
      </c>
      <c r="D57" s="9" t="s">
        <v>118</v>
      </c>
      <c r="E57" s="31">
        <f t="shared" si="0"/>
        <v>12.895948357726308</v>
      </c>
      <c r="F57" s="31">
        <f t="shared" si="1"/>
        <v>12.708520465155631</v>
      </c>
      <c r="G57" s="31">
        <f t="shared" si="2"/>
        <v>12.412406540484097</v>
      </c>
      <c r="H57" s="31">
        <f t="shared" si="3"/>
        <v>12.050165407367802</v>
      </c>
      <c r="I57" s="31">
        <f t="shared" si="4"/>
        <v>11.924036746464008</v>
      </c>
      <c r="J57" s="31">
        <f t="shared" si="5"/>
        <v>11.91432721486755</v>
      </c>
      <c r="K57" s="31">
        <f t="shared" si="6"/>
        <v>12.038074629518386</v>
      </c>
      <c r="L57" s="31">
        <f t="shared" si="7"/>
        <v>12.048498534990726</v>
      </c>
      <c r="M57" s="31">
        <f t="shared" si="8"/>
        <v>11.981424781160404</v>
      </c>
      <c r="N57" s="31">
        <f t="shared" si="9"/>
        <v>12.090694218593221</v>
      </c>
      <c r="O57" s="31">
        <f t="shared" si="10"/>
        <v>12.442975789256508</v>
      </c>
      <c r="P57" s="31">
        <f t="shared" si="11"/>
        <v>12.618062873121215</v>
      </c>
      <c r="Q57" s="9"/>
    </row>
    <row r="58" spans="1:17">
      <c r="A58" s="9"/>
      <c r="B58" s="18"/>
      <c r="C58" s="19">
        <v>2051</v>
      </c>
      <c r="D58" s="9" t="s">
        <v>119</v>
      </c>
      <c r="E58" s="31">
        <f t="shared" si="0"/>
        <v>13.128075428165381</v>
      </c>
      <c r="F58" s="31">
        <f t="shared" si="1"/>
        <v>12.937273833528433</v>
      </c>
      <c r="G58" s="31">
        <f t="shared" si="2"/>
        <v>12.635829858212812</v>
      </c>
      <c r="H58" s="31">
        <f t="shared" si="3"/>
        <v>12.267068384700423</v>
      </c>
      <c r="I58" s="31">
        <f t="shared" si="4"/>
        <v>12.138669407900361</v>
      </c>
      <c r="J58" s="31">
        <f t="shared" si="5"/>
        <v>12.128785104735165</v>
      </c>
      <c r="K58" s="31">
        <f t="shared" si="6"/>
        <v>12.254759972849717</v>
      </c>
      <c r="L58" s="31">
        <f t="shared" si="7"/>
        <v>12.265371508620559</v>
      </c>
      <c r="M58" s="31">
        <f t="shared" si="8"/>
        <v>12.197090427221292</v>
      </c>
      <c r="N58" s="31">
        <f t="shared" si="9"/>
        <v>12.308326714527899</v>
      </c>
      <c r="O58" s="31">
        <f t="shared" si="10"/>
        <v>12.666949353463124</v>
      </c>
      <c r="P58" s="31">
        <f t="shared" si="11"/>
        <v>12.845188004837397</v>
      </c>
      <c r="Q58" s="9"/>
    </row>
    <row r="59" spans="1:17">
      <c r="A59" s="9"/>
      <c r="B59" s="18"/>
      <c r="C59" s="19">
        <v>2052</v>
      </c>
      <c r="D59" s="9" t="s">
        <v>120</v>
      </c>
      <c r="E59" s="31">
        <f t="shared" si="0"/>
        <v>13.364380785872358</v>
      </c>
      <c r="F59" s="31">
        <f t="shared" si="1"/>
        <v>13.170144762531946</v>
      </c>
      <c r="G59" s="31">
        <f t="shared" si="2"/>
        <v>12.863274795660644</v>
      </c>
      <c r="H59" s="31">
        <f t="shared" si="3"/>
        <v>12.487875615625031</v>
      </c>
      <c r="I59" s="31">
        <f t="shared" si="4"/>
        <v>12.357165457242568</v>
      </c>
      <c r="J59" s="31">
        <f t="shared" si="5"/>
        <v>12.347103236620399</v>
      </c>
      <c r="K59" s="31">
        <f t="shared" si="6"/>
        <v>12.475345652361012</v>
      </c>
      <c r="L59" s="31">
        <f t="shared" si="7"/>
        <v>12.48614819577573</v>
      </c>
      <c r="M59" s="31">
        <f t="shared" si="8"/>
        <v>12.416638054911276</v>
      </c>
      <c r="N59" s="31">
        <f t="shared" si="9"/>
        <v>12.529876595389402</v>
      </c>
      <c r="O59" s="31">
        <f t="shared" si="10"/>
        <v>12.89495444182546</v>
      </c>
      <c r="P59" s="31">
        <f t="shared" si="11"/>
        <v>13.07640138892447</v>
      </c>
      <c r="Q59" s="9"/>
    </row>
    <row r="60" spans="1:17">
      <c r="A60" s="9"/>
      <c r="B60" s="18"/>
      <c r="C60" s="19">
        <v>2053</v>
      </c>
      <c r="D60" s="9" t="s">
        <v>121</v>
      </c>
      <c r="E60" s="31">
        <f t="shared" si="0"/>
        <v>13.60493964001806</v>
      </c>
      <c r="F60" s="31">
        <f t="shared" si="1"/>
        <v>13.40720736825752</v>
      </c>
      <c r="G60" s="31">
        <f t="shared" si="2"/>
        <v>13.094813741982536</v>
      </c>
      <c r="H60" s="31">
        <f t="shared" si="3"/>
        <v>12.712657376706282</v>
      </c>
      <c r="I60" s="31">
        <f t="shared" si="4"/>
        <v>12.579594435472934</v>
      </c>
      <c r="J60" s="31">
        <f t="shared" si="5"/>
        <v>12.569351094879567</v>
      </c>
      <c r="K60" s="31">
        <f t="shared" si="6"/>
        <v>12.69990187410351</v>
      </c>
      <c r="L60" s="31">
        <f t="shared" si="7"/>
        <v>12.710898863299693</v>
      </c>
      <c r="M60" s="31">
        <f t="shared" si="8"/>
        <v>12.64013753989968</v>
      </c>
      <c r="N60" s="31">
        <f t="shared" si="9"/>
        <v>12.755414374106412</v>
      </c>
      <c r="O60" s="31">
        <f t="shared" si="10"/>
        <v>13.127063621778319</v>
      </c>
      <c r="P60" s="31">
        <f t="shared" si="11"/>
        <v>13.31177661392511</v>
      </c>
      <c r="Q60" s="9"/>
    </row>
    <row r="61" spans="1:17">
      <c r="A61" s="9"/>
      <c r="B61" s="18"/>
      <c r="C61" s="19">
        <v>2000</v>
      </c>
      <c r="D61" s="9" t="s">
        <v>122</v>
      </c>
      <c r="E61" s="27">
        <v>2.8270967468138664</v>
      </c>
      <c r="F61" s="27">
        <v>3.1010344850605933</v>
      </c>
      <c r="G61" s="27">
        <v>3.5230645056693786</v>
      </c>
      <c r="H61" s="27">
        <v>3.7708333333333335</v>
      </c>
      <c r="I61" s="27">
        <v>4.354666701952616</v>
      </c>
      <c r="J61" s="27">
        <v>5.1076666831970217</v>
      </c>
      <c r="K61" s="27">
        <v>4.5359677345521989</v>
      </c>
      <c r="L61" s="27">
        <v>4.5043547845655869</v>
      </c>
      <c r="M61" s="27">
        <v>6.2678332646687824</v>
      </c>
      <c r="N61" s="27">
        <v>6.4441935631536671</v>
      </c>
      <c r="O61" s="27">
        <v>7.161500024795532</v>
      </c>
      <c r="P61" s="27">
        <v>11.689032308516964</v>
      </c>
      <c r="Q61" s="9"/>
    </row>
    <row r="62" spans="1:17">
      <c r="A62" s="9"/>
      <c r="B62" s="18"/>
      <c r="C62" s="19">
        <v>2001</v>
      </c>
      <c r="D62" s="9" t="s">
        <v>123</v>
      </c>
      <c r="E62" s="27">
        <v>10.727903166124898</v>
      </c>
      <c r="F62" s="27">
        <v>7.8455356700079779</v>
      </c>
      <c r="G62" s="27">
        <v>7.3446774021271732</v>
      </c>
      <c r="H62" s="27">
        <v>7.3241665840148924</v>
      </c>
      <c r="I62" s="27">
        <v>5.646935509097192</v>
      </c>
      <c r="J62" s="27">
        <v>4.469499945640564</v>
      </c>
      <c r="K62" s="27">
        <v>3.3627419471740723</v>
      </c>
      <c r="L62" s="27">
        <v>3.6237096940317461</v>
      </c>
      <c r="M62" s="27">
        <v>2.491333325703939</v>
      </c>
      <c r="N62" s="27">
        <v>3.0280645278192337</v>
      </c>
      <c r="O62" s="27">
        <v>3.0893333156903586</v>
      </c>
      <c r="P62" s="27">
        <v>3.3043548522456998</v>
      </c>
      <c r="Q62" s="9"/>
    </row>
    <row r="63" spans="1:17">
      <c r="A63" s="9"/>
      <c r="B63" s="18"/>
      <c r="C63" s="19">
        <v>2002</v>
      </c>
      <c r="D63" s="9" t="s">
        <v>124</v>
      </c>
      <c r="E63" s="27">
        <v>3.0003226034102903</v>
      </c>
      <c r="F63" s="27">
        <v>3.0164285813059126</v>
      </c>
      <c r="G63" s="27">
        <v>4.1267741726290792</v>
      </c>
      <c r="H63" s="27">
        <v>4.240000034200734</v>
      </c>
      <c r="I63" s="27">
        <v>4.0243548347103983</v>
      </c>
      <c r="J63" s="27">
        <v>3.0051666537920636</v>
      </c>
      <c r="K63" s="27">
        <v>2.0554838911179574</v>
      </c>
      <c r="L63" s="27">
        <v>2.9854839001932452</v>
      </c>
      <c r="M63" s="27">
        <v>3.9865000168482463</v>
      </c>
      <c r="N63" s="27">
        <v>5.0249999723126813</v>
      </c>
      <c r="O63" s="27">
        <v>5.1914999961853026</v>
      </c>
      <c r="P63" s="27">
        <v>5.8301612638658096</v>
      </c>
      <c r="Q63" s="9"/>
    </row>
    <row r="64" spans="1:17">
      <c r="A64" s="9"/>
      <c r="B64" s="18"/>
      <c r="C64" s="19">
        <v>2003</v>
      </c>
      <c r="D64" s="9" t="s">
        <v>125</v>
      </c>
      <c r="E64" s="28">
        <v>4.8313181100045481</v>
      </c>
      <c r="F64" s="28">
        <v>5.9766492921965462</v>
      </c>
      <c r="G64" s="28">
        <v>6.0260129099815121</v>
      </c>
      <c r="H64" s="28">
        <v>4.6955360013961789</v>
      </c>
      <c r="I64" s="28">
        <v>4.7515064381014911</v>
      </c>
      <c r="J64" s="28">
        <v>4.6659951608592065</v>
      </c>
      <c r="K64" s="28">
        <v>4.0825529027754257</v>
      </c>
      <c r="L64" s="28">
        <v>4.2188819469451904</v>
      </c>
      <c r="M64" s="28">
        <v>5.3901666641235355</v>
      </c>
      <c r="N64" s="27">
        <v>5.265806398084087</v>
      </c>
      <c r="O64" s="27">
        <v>5.0291666507720949</v>
      </c>
      <c r="P64" s="27">
        <v>6.2517741264835482</v>
      </c>
      <c r="Q64" s="9"/>
    </row>
    <row r="65" spans="1:17">
      <c r="A65" s="9"/>
      <c r="B65" s="18"/>
      <c r="C65" s="19">
        <v>2004</v>
      </c>
      <c r="D65" s="9" t="s">
        <v>126</v>
      </c>
      <c r="E65" s="27">
        <v>6.4730645148984847</v>
      </c>
      <c r="F65" s="27">
        <v>5.866206876162825</v>
      </c>
      <c r="G65" s="27">
        <v>5.8745000000000003</v>
      </c>
      <c r="H65" s="27">
        <v>6.2335000000000003</v>
      </c>
      <c r="I65" s="27">
        <v>6.9828999999999999</v>
      </c>
      <c r="J65" s="27">
        <v>6.7234999999999996</v>
      </c>
      <c r="K65" s="27">
        <v>6.4525805904019267</v>
      </c>
      <c r="L65" s="27">
        <v>6.0240322082273421</v>
      </c>
      <c r="M65" s="27">
        <v>5.1864999771118168</v>
      </c>
      <c r="N65" s="27">
        <v>6.1509677210161762</v>
      </c>
      <c r="O65" s="27">
        <v>6.070000044504801</v>
      </c>
      <c r="P65" s="27">
        <v>6.5417742267731693</v>
      </c>
      <c r="Q65" s="9"/>
    </row>
    <row r="66" spans="1:17">
      <c r="A66" s="9"/>
      <c r="B66" s="18"/>
      <c r="C66" s="19">
        <v>2005</v>
      </c>
      <c r="D66" s="9" t="s">
        <v>127</v>
      </c>
      <c r="E66" s="27">
        <v>6.18</v>
      </c>
      <c r="F66" s="27">
        <v>6.22</v>
      </c>
      <c r="G66" s="27">
        <v>7.05</v>
      </c>
      <c r="H66" s="27">
        <v>7.38</v>
      </c>
      <c r="I66" s="27">
        <v>7.05</v>
      </c>
      <c r="J66" s="27">
        <v>7.38</v>
      </c>
      <c r="K66" s="27">
        <v>6.05</v>
      </c>
      <c r="L66" s="27">
        <v>7</v>
      </c>
      <c r="M66" s="27">
        <v>7</v>
      </c>
      <c r="N66" s="27">
        <v>6.42</v>
      </c>
      <c r="O66" s="27">
        <v>10.65</v>
      </c>
      <c r="P66" s="27">
        <v>11.16</v>
      </c>
      <c r="Q66" s="9"/>
    </row>
    <row r="67" spans="1:17">
      <c r="A67" s="9"/>
      <c r="B67" s="18"/>
      <c r="C67" s="19">
        <v>2006</v>
      </c>
      <c r="D67" s="9" t="s">
        <v>128</v>
      </c>
      <c r="E67" s="27">
        <v>7.81</v>
      </c>
      <c r="F67" s="27">
        <v>6.67</v>
      </c>
      <c r="G67" s="27">
        <v>5.93</v>
      </c>
      <c r="H67" s="27">
        <v>6.28</v>
      </c>
      <c r="I67" s="27">
        <v>5.41</v>
      </c>
      <c r="J67" s="27">
        <v>5.44</v>
      </c>
      <c r="K67" s="27">
        <v>5.23</v>
      </c>
      <c r="L67" s="27">
        <v>6.42</v>
      </c>
      <c r="M67" s="27">
        <v>4.13</v>
      </c>
      <c r="N67" s="27">
        <v>4.83</v>
      </c>
      <c r="O67" s="27">
        <v>6.37</v>
      </c>
      <c r="P67" s="27">
        <v>5.88</v>
      </c>
      <c r="Q67" s="9"/>
    </row>
    <row r="68" spans="1:17">
      <c r="A68" s="9"/>
      <c r="B68" s="18"/>
      <c r="C68" s="19">
        <v>2007</v>
      </c>
      <c r="D68" s="9" t="s">
        <v>129</v>
      </c>
      <c r="E68" s="27">
        <v>5.3780999999999999</v>
      </c>
      <c r="F68" s="27">
        <v>7.1162999999999998</v>
      </c>
      <c r="G68" s="27">
        <v>6.1465999999999994</v>
      </c>
      <c r="H68" s="27">
        <v>6.7542</v>
      </c>
      <c r="I68" s="27">
        <v>6.8188999999999993</v>
      </c>
      <c r="J68" s="27">
        <v>6.577</v>
      </c>
      <c r="K68" s="27">
        <v>5.3904999999999994</v>
      </c>
      <c r="L68" s="27">
        <v>5.476</v>
      </c>
      <c r="M68" s="27">
        <v>5.1644999999999994</v>
      </c>
      <c r="N68" s="27">
        <v>5.8610999999999995</v>
      </c>
      <c r="O68" s="27">
        <v>6.0756999999999994</v>
      </c>
      <c r="P68" s="27">
        <v>6.1376999999999997</v>
      </c>
      <c r="Q68" s="9"/>
    </row>
    <row r="69" spans="1:17">
      <c r="A69" s="9"/>
      <c r="B69" s="18"/>
      <c r="C69" s="19">
        <v>2008</v>
      </c>
      <c r="D69" s="9" t="s">
        <v>130</v>
      </c>
      <c r="E69" s="37">
        <v>4.3</v>
      </c>
      <c r="F69" s="37">
        <v>3.58</v>
      </c>
      <c r="G69" s="37">
        <v>3.41</v>
      </c>
      <c r="H69" s="37">
        <v>3.48</v>
      </c>
      <c r="I69" s="37">
        <v>2.6680000000000006</v>
      </c>
      <c r="J69" s="37">
        <v>2.7720000000000007</v>
      </c>
      <c r="K69" s="37">
        <v>2.8600000000000003</v>
      </c>
      <c r="L69" s="37">
        <v>2.9239999999999999</v>
      </c>
      <c r="M69" s="37">
        <v>2.2120000000000002</v>
      </c>
      <c r="N69" s="37">
        <v>2.2760000000000002</v>
      </c>
      <c r="O69" s="37">
        <v>2.4500000000000002</v>
      </c>
      <c r="P69" s="37">
        <v>2.6740000000000004</v>
      </c>
      <c r="Q69" s="9"/>
    </row>
    <row r="70" spans="1:17">
      <c r="A70" s="9"/>
      <c r="B70" s="18"/>
      <c r="C70" s="19">
        <v>2009</v>
      </c>
      <c r="D70" s="9" t="s">
        <v>131</v>
      </c>
      <c r="E70" s="37">
        <v>4.3</v>
      </c>
      <c r="F70" s="37">
        <v>3.5855357142857125</v>
      </c>
      <c r="G70" s="37">
        <v>3.0085483870967753</v>
      </c>
      <c r="H70" s="37">
        <v>2.69</v>
      </c>
      <c r="I70" s="37">
        <v>2.9322580645161294</v>
      </c>
      <c r="J70" s="37">
        <v>2.9696666666666678</v>
      </c>
      <c r="K70" s="37">
        <v>2.5774193548387094</v>
      </c>
      <c r="L70" s="37">
        <v>2.3298387096774205</v>
      </c>
      <c r="M70" s="37">
        <v>2.08</v>
      </c>
      <c r="N70" s="37">
        <v>3.0900000000000003</v>
      </c>
      <c r="O70" s="37">
        <v>2.5855000000000006</v>
      </c>
      <c r="P70" s="37">
        <v>4.3649999999999984</v>
      </c>
      <c r="Q70" s="9"/>
    </row>
    <row r="71" spans="1:17">
      <c r="A71" s="9"/>
      <c r="B71" s="18"/>
      <c r="C71" s="19">
        <v>2010</v>
      </c>
      <c r="D71" s="9" t="s">
        <v>132</v>
      </c>
      <c r="E71" s="37">
        <v>4.88032258064516</v>
      </c>
      <c r="F71" s="37">
        <v>4.3696428571428569</v>
      </c>
      <c r="G71" s="37">
        <v>3.3451612903225811</v>
      </c>
      <c r="H71" s="37">
        <v>3.1709999999999994</v>
      </c>
      <c r="I71" s="37">
        <v>3.3035483870967748</v>
      </c>
      <c r="J71" s="37">
        <v>3.9796666666666671</v>
      </c>
      <c r="K71" s="37">
        <v>3.8029032258064528</v>
      </c>
      <c r="L71" s="37">
        <v>3.5241935483870965</v>
      </c>
      <c r="M71" s="37">
        <v>3.0696666666666665</v>
      </c>
      <c r="N71" s="37">
        <v>3.2682580645161279</v>
      </c>
      <c r="O71" s="37">
        <v>3.5416666666666661</v>
      </c>
      <c r="P71" s="37">
        <v>4.1272258064516123</v>
      </c>
      <c r="Q71" s="9"/>
    </row>
    <row r="72" spans="1:17">
      <c r="A72" s="9"/>
      <c r="B72" s="18"/>
      <c r="C72" s="19">
        <v>2011</v>
      </c>
      <c r="D72" s="9" t="s">
        <v>133</v>
      </c>
      <c r="E72" s="37">
        <v>4.2142379032258086</v>
      </c>
      <c r="F72" s="37">
        <v>3.8233214285714294</v>
      </c>
      <c r="G72" s="37">
        <v>3.4996330645161278</v>
      </c>
      <c r="H72" s="37">
        <v>3.8926999999999987</v>
      </c>
      <c r="I72" s="37">
        <v>3.9135685483870968</v>
      </c>
      <c r="J72" s="37">
        <v>3.7597916666666671</v>
      </c>
      <c r="K72" s="37">
        <v>3.6354838709677399</v>
      </c>
      <c r="L72" s="37">
        <v>3.5078518668712793</v>
      </c>
      <c r="M72" s="37">
        <v>3.5361018668712809</v>
      </c>
      <c r="N72" s="37">
        <v>3.8782268668712794</v>
      </c>
      <c r="O72" s="37">
        <v>4.1390518668712799</v>
      </c>
      <c r="P72" s="37">
        <v>4.2730268668712803</v>
      </c>
      <c r="Q72" s="9"/>
    </row>
    <row r="73" spans="1:17">
      <c r="A73" s="9"/>
      <c r="B73" s="18"/>
      <c r="C73" s="19">
        <v>2012</v>
      </c>
      <c r="D73" s="9" t="s">
        <v>134</v>
      </c>
      <c r="E73" s="37">
        <v>4.5900578932087743</v>
      </c>
      <c r="F73" s="37">
        <v>4.4846578932087757</v>
      </c>
      <c r="G73" s="37">
        <v>4.1376578932087744</v>
      </c>
      <c r="H73" s="37">
        <v>3.9328578932087739</v>
      </c>
      <c r="I73" s="37">
        <v>3.830857893208774</v>
      </c>
      <c r="J73" s="37">
        <v>3.7866578932087753</v>
      </c>
      <c r="K73" s="37">
        <v>3.874057893208775</v>
      </c>
      <c r="L73" s="37">
        <v>3.8942578932087746</v>
      </c>
      <c r="M73" s="37">
        <v>3.8312578932087749</v>
      </c>
      <c r="N73" s="37">
        <v>3.9052578932087747</v>
      </c>
      <c r="O73" s="37">
        <v>4.188457893208775</v>
      </c>
      <c r="P73" s="37">
        <v>4.3950578932087758</v>
      </c>
      <c r="Q73" s="9"/>
    </row>
    <row r="74" spans="1:17">
      <c r="A74" s="9"/>
      <c r="B74" s="18"/>
      <c r="C74" s="19">
        <v>2013</v>
      </c>
      <c r="D74" s="9" t="s">
        <v>135</v>
      </c>
      <c r="E74" s="37">
        <v>4.9727955043981638</v>
      </c>
      <c r="F74" s="37">
        <v>4.8283955043981646</v>
      </c>
      <c r="G74" s="37">
        <v>4.4723955043981638</v>
      </c>
      <c r="H74" s="37">
        <v>4.3683955043981637</v>
      </c>
      <c r="I74" s="37">
        <v>4.2555955043981628</v>
      </c>
      <c r="J74" s="37">
        <v>4.145395504398163</v>
      </c>
      <c r="K74" s="37">
        <v>4.2537955043981635</v>
      </c>
      <c r="L74" s="37">
        <v>4.2679955043981641</v>
      </c>
      <c r="M74" s="37">
        <v>4.1089955043981634</v>
      </c>
      <c r="N74" s="37">
        <v>4.3359955043981628</v>
      </c>
      <c r="O74" s="37">
        <v>4.6041955043981639</v>
      </c>
      <c r="P74" s="37">
        <v>4.8497955043981635</v>
      </c>
      <c r="Q74" s="9"/>
    </row>
    <row r="75" spans="1:17">
      <c r="A75" s="9"/>
      <c r="B75" s="18"/>
      <c r="C75" s="19">
        <v>2014</v>
      </c>
      <c r="D75" s="9" t="s">
        <v>136</v>
      </c>
      <c r="E75" s="37">
        <v>5.3607465556661147</v>
      </c>
      <c r="F75" s="37">
        <v>5.1949298889994511</v>
      </c>
      <c r="G75" s="37">
        <v>4.8671798889994484</v>
      </c>
      <c r="H75" s="37">
        <v>4.809429888999448</v>
      </c>
      <c r="I75" s="37">
        <v>4.758379888999448</v>
      </c>
      <c r="J75" s="37">
        <v>4.5780132223327827</v>
      </c>
      <c r="K75" s="37">
        <v>4.7078298889994494</v>
      </c>
      <c r="L75" s="37">
        <v>4.6971965556661139</v>
      </c>
      <c r="M75" s="37">
        <v>4.5133632223327833</v>
      </c>
      <c r="N75" s="37">
        <v>4.6966132223327817</v>
      </c>
      <c r="O75" s="37">
        <v>5.2767298889994487</v>
      </c>
      <c r="P75" s="37">
        <v>5.3997465556661162</v>
      </c>
      <c r="Q75" s="9"/>
    </row>
    <row r="76" spans="1:17">
      <c r="A76" s="9"/>
      <c r="B76" s="18"/>
      <c r="C76" s="19">
        <v>2015</v>
      </c>
      <c r="D76" s="9" t="s">
        <v>137</v>
      </c>
      <c r="E76" s="37">
        <v>5.5489511117548727</v>
      </c>
      <c r="F76" s="37">
        <v>5.4039677784215403</v>
      </c>
      <c r="G76" s="37">
        <v>4.9957177784215396</v>
      </c>
      <c r="H76" s="37">
        <v>4.9006677784215391</v>
      </c>
      <c r="I76" s="37">
        <v>5.0129177784215377</v>
      </c>
      <c r="J76" s="37">
        <v>4.8788844450882074</v>
      </c>
      <c r="K76" s="37">
        <v>4.9878677784215393</v>
      </c>
      <c r="L76" s="37">
        <v>4.9289011117548718</v>
      </c>
      <c r="M76" s="37">
        <v>4.7147344450882054</v>
      </c>
      <c r="N76" s="37">
        <v>4.9434844450882052</v>
      </c>
      <c r="O76" s="37">
        <v>5.2549344450882058</v>
      </c>
      <c r="P76" s="37">
        <v>5.4465344450882069</v>
      </c>
      <c r="Q76" s="9"/>
    </row>
    <row r="77" spans="1:17">
      <c r="A77" s="9"/>
      <c r="B77" s="18"/>
      <c r="C77" s="19">
        <v>2016</v>
      </c>
      <c r="D77" s="9" t="s">
        <v>138</v>
      </c>
      <c r="E77" s="37">
        <v>6.013525428697486</v>
      </c>
      <c r="F77" s="37">
        <v>5.8685420953641536</v>
      </c>
      <c r="G77" s="37">
        <v>5.4602920953641529</v>
      </c>
      <c r="H77" s="37">
        <v>5.3652420953641524</v>
      </c>
      <c r="I77" s="37">
        <v>5.477492095364151</v>
      </c>
      <c r="J77" s="37">
        <v>5.3434587620308207</v>
      </c>
      <c r="K77" s="37">
        <v>5.4524420953641526</v>
      </c>
      <c r="L77" s="37">
        <v>5.3934754286974851</v>
      </c>
      <c r="M77" s="37">
        <v>5.1793087620308187</v>
      </c>
      <c r="N77" s="37">
        <v>5.4080587620308185</v>
      </c>
      <c r="O77" s="37">
        <v>5.7195087620308191</v>
      </c>
      <c r="P77" s="37">
        <v>5.9111087620308203</v>
      </c>
      <c r="Q77" s="9"/>
    </row>
    <row r="78" spans="1:17">
      <c r="A78" s="9"/>
      <c r="B78" s="18"/>
      <c r="C78" s="19">
        <v>2017</v>
      </c>
      <c r="D78" s="9" t="s">
        <v>139</v>
      </c>
      <c r="E78" s="37">
        <v>6.1561543401580039</v>
      </c>
      <c r="F78" s="37">
        <v>6.0111710068246715</v>
      </c>
      <c r="G78" s="37">
        <v>5.6029210068246709</v>
      </c>
      <c r="H78" s="37">
        <v>5.5078710068246703</v>
      </c>
      <c r="I78" s="37">
        <v>5.620121006824669</v>
      </c>
      <c r="J78" s="37">
        <v>5.4860876734913386</v>
      </c>
      <c r="K78" s="37">
        <v>5.5950710068246705</v>
      </c>
      <c r="L78" s="37">
        <v>5.536104340158003</v>
      </c>
      <c r="M78" s="37">
        <v>5.3219376734913366</v>
      </c>
      <c r="N78" s="37">
        <v>5.5506876734913364</v>
      </c>
      <c r="O78" s="37">
        <v>5.8621376734913371</v>
      </c>
      <c r="P78" s="37">
        <v>6.0537376734913382</v>
      </c>
      <c r="Q78" s="9"/>
    </row>
    <row r="79" spans="1:17">
      <c r="A79" s="9"/>
      <c r="B79" s="18"/>
      <c r="C79" s="19">
        <v>2018</v>
      </c>
      <c r="D79" s="9" t="s">
        <v>140</v>
      </c>
      <c r="E79" s="37">
        <v>6.3501860785804949</v>
      </c>
      <c r="F79" s="37">
        <v>6.2052027452471625</v>
      </c>
      <c r="G79" s="37">
        <v>5.7969527452471619</v>
      </c>
      <c r="H79" s="37">
        <v>5.7019027452471613</v>
      </c>
      <c r="I79" s="37">
        <v>5.81415274524716</v>
      </c>
      <c r="J79" s="37">
        <v>5.6801194119138296</v>
      </c>
      <c r="K79" s="37">
        <v>5.7891027452471615</v>
      </c>
      <c r="L79" s="37">
        <v>5.730136078580494</v>
      </c>
      <c r="M79" s="37">
        <v>5.5159694119138276</v>
      </c>
      <c r="N79" s="37">
        <v>5.7447194119138274</v>
      </c>
      <c r="O79" s="37">
        <v>6.0561694119138281</v>
      </c>
      <c r="P79" s="37">
        <v>6.2477694119138292</v>
      </c>
      <c r="Q79" s="9"/>
    </row>
    <row r="80" spans="1:17">
      <c r="A80" s="9"/>
      <c r="B80" s="18"/>
      <c r="C80" s="19">
        <v>2019</v>
      </c>
      <c r="D80" s="9" t="s">
        <v>141</v>
      </c>
      <c r="E80" s="37">
        <v>6.4869573486955252</v>
      </c>
      <c r="F80" s="37">
        <v>6.3419740153621929</v>
      </c>
      <c r="G80" s="37">
        <v>5.9337240153621922</v>
      </c>
      <c r="H80" s="37">
        <v>5.8386740153621917</v>
      </c>
      <c r="I80" s="37">
        <v>5.9509240153621903</v>
      </c>
      <c r="J80" s="37">
        <v>5.8168906820288599</v>
      </c>
      <c r="K80" s="37">
        <v>5.9258740153621918</v>
      </c>
      <c r="L80" s="37">
        <v>5.8669073486955243</v>
      </c>
      <c r="M80" s="37">
        <v>5.6527406820288579</v>
      </c>
      <c r="N80" s="37">
        <v>5.8814906820288577</v>
      </c>
      <c r="O80" s="37">
        <v>6.1929406820288584</v>
      </c>
      <c r="P80" s="37">
        <v>6.3845406820288595</v>
      </c>
      <c r="Q80" s="9"/>
    </row>
    <row r="81" spans="1:17">
      <c r="A81" s="9"/>
      <c r="B81" s="18"/>
      <c r="C81" s="19">
        <v>2020</v>
      </c>
      <c r="D81" s="9" t="s">
        <v>142</v>
      </c>
      <c r="E81" s="37">
        <v>6.543845213928404</v>
      </c>
      <c r="F81" s="37">
        <v>6.3988618805950717</v>
      </c>
      <c r="G81" s="37">
        <v>5.990611880595071</v>
      </c>
      <c r="H81" s="37">
        <v>5.8955618805950705</v>
      </c>
      <c r="I81" s="37">
        <v>6.0078118805950691</v>
      </c>
      <c r="J81" s="37">
        <v>5.8737785472617388</v>
      </c>
      <c r="K81" s="37">
        <v>5.9827618805950706</v>
      </c>
      <c r="L81" s="37">
        <v>5.9237952139284031</v>
      </c>
      <c r="M81" s="37">
        <v>5.7096285472617367</v>
      </c>
      <c r="N81" s="37">
        <v>5.9383785472617365</v>
      </c>
      <c r="O81" s="37">
        <v>6.2498285472617372</v>
      </c>
      <c r="P81" s="37">
        <v>6.4414285472617383</v>
      </c>
      <c r="Q81" s="9"/>
    </row>
    <row r="82" spans="1:17">
      <c r="A82" s="9"/>
      <c r="B82" s="18"/>
      <c r="C82" s="19">
        <v>2021</v>
      </c>
      <c r="D82" s="9" t="s">
        <v>143</v>
      </c>
      <c r="E82" s="37">
        <v>6.7818848578804234</v>
      </c>
      <c r="F82" s="37">
        <v>6.636901524547091</v>
      </c>
      <c r="G82" s="37">
        <v>6.2286515245470904</v>
      </c>
      <c r="H82" s="37">
        <v>6.1336015245470898</v>
      </c>
      <c r="I82" s="37">
        <v>6.2458515245470885</v>
      </c>
      <c r="J82" s="37">
        <v>6.1118181912137581</v>
      </c>
      <c r="K82" s="37">
        <v>6.22080152454709</v>
      </c>
      <c r="L82" s="37">
        <v>6.1618348578804225</v>
      </c>
      <c r="M82" s="37">
        <v>5.9476681912137561</v>
      </c>
      <c r="N82" s="37">
        <v>6.1764181912137559</v>
      </c>
      <c r="O82" s="37">
        <v>6.4878681912137566</v>
      </c>
      <c r="P82" s="37">
        <v>6.6794681912137577</v>
      </c>
      <c r="Q82" s="9"/>
    </row>
    <row r="83" spans="1:17">
      <c r="A83" s="9"/>
      <c r="B83" s="18"/>
      <c r="C83" s="19">
        <v>2022</v>
      </c>
      <c r="D83" s="9" t="s">
        <v>144</v>
      </c>
      <c r="E83" s="37">
        <v>7.0942372292410925</v>
      </c>
      <c r="F83" s="37">
        <v>6.9492538959077601</v>
      </c>
      <c r="G83" s="37">
        <v>6.5410038959077594</v>
      </c>
      <c r="H83" s="37">
        <v>6.4459538959077589</v>
      </c>
      <c r="I83" s="37">
        <v>6.5582038959077575</v>
      </c>
      <c r="J83" s="37">
        <v>6.4241705625744272</v>
      </c>
      <c r="K83" s="37">
        <v>6.5331538959077591</v>
      </c>
      <c r="L83" s="37">
        <v>6.4741872292410916</v>
      </c>
      <c r="M83" s="37">
        <v>6.2600205625744252</v>
      </c>
      <c r="N83" s="37">
        <v>6.488770562574425</v>
      </c>
      <c r="O83" s="37">
        <v>6.8002205625744256</v>
      </c>
      <c r="P83" s="37">
        <v>6.9918205625744267</v>
      </c>
      <c r="Q83" s="9"/>
    </row>
    <row r="84" spans="1:17">
      <c r="A84" s="9"/>
      <c r="B84" s="18"/>
      <c r="C84" s="19">
        <v>2023</v>
      </c>
      <c r="D84" s="9" t="s">
        <v>145</v>
      </c>
      <c r="E84" s="37">
        <v>7.2913114617750718</v>
      </c>
      <c r="F84" s="37">
        <v>7.1463281284417395</v>
      </c>
      <c r="G84" s="37">
        <v>6.7380781284417388</v>
      </c>
      <c r="H84" s="37">
        <v>6.6430281284417383</v>
      </c>
      <c r="I84" s="37">
        <v>6.7552781284417369</v>
      </c>
      <c r="J84" s="37">
        <v>6.6212447951084066</v>
      </c>
      <c r="K84" s="37">
        <v>6.7302281284417385</v>
      </c>
      <c r="L84" s="37">
        <v>6.671261461775071</v>
      </c>
      <c r="M84" s="37">
        <v>6.4570947951084046</v>
      </c>
      <c r="N84" s="37">
        <v>6.6858447951084043</v>
      </c>
      <c r="O84" s="37">
        <v>6.997294795108405</v>
      </c>
      <c r="P84" s="37">
        <v>7.1888947951084061</v>
      </c>
      <c r="Q84" s="9"/>
    </row>
    <row r="85" spans="1:17">
      <c r="A85" s="9"/>
      <c r="B85" s="18"/>
      <c r="C85" s="19">
        <v>2024</v>
      </c>
      <c r="D85" s="9" t="s">
        <v>146</v>
      </c>
      <c r="E85" s="37">
        <v>7.5368511537883007</v>
      </c>
      <c r="F85" s="37">
        <v>7.3918678204549684</v>
      </c>
      <c r="G85" s="37">
        <v>6.9836178204549677</v>
      </c>
      <c r="H85" s="37">
        <v>6.8885678204549672</v>
      </c>
      <c r="I85" s="37">
        <v>7.0008178204549658</v>
      </c>
      <c r="J85" s="37">
        <v>6.8667844871216355</v>
      </c>
      <c r="K85" s="37">
        <v>6.9757678204549673</v>
      </c>
      <c r="L85" s="37">
        <v>6.9168011537882998</v>
      </c>
      <c r="M85" s="37">
        <v>6.7026344871216335</v>
      </c>
      <c r="N85" s="37">
        <v>6.9313844871216332</v>
      </c>
      <c r="O85" s="37">
        <v>7.2428344871216339</v>
      </c>
      <c r="P85" s="37">
        <v>7.434434487121635</v>
      </c>
      <c r="Q85" s="9"/>
    </row>
    <row r="86" spans="1:17">
      <c r="A86" s="9"/>
      <c r="B86" s="18"/>
      <c r="C86" s="19">
        <v>2025</v>
      </c>
      <c r="D86" s="9" t="s">
        <v>147</v>
      </c>
      <c r="E86" s="37">
        <v>7.7738518458941135</v>
      </c>
      <c r="F86" s="37">
        <v>7.6288685125607811</v>
      </c>
      <c r="G86" s="37">
        <v>7.2206185125607805</v>
      </c>
      <c r="H86" s="37">
        <v>7.1255685125607799</v>
      </c>
      <c r="I86" s="37">
        <v>7.2378185125607786</v>
      </c>
      <c r="J86" s="37">
        <v>7.1037851792274482</v>
      </c>
      <c r="K86" s="37">
        <v>7.2127685125607801</v>
      </c>
      <c r="L86" s="37">
        <v>7.1538018458941126</v>
      </c>
      <c r="M86" s="37">
        <v>6.9396351792274462</v>
      </c>
      <c r="N86" s="37">
        <v>7.168385179227446</v>
      </c>
      <c r="O86" s="37">
        <v>7.4798351792274467</v>
      </c>
      <c r="P86" s="37">
        <v>7.6714351792274478</v>
      </c>
      <c r="Q86" s="9"/>
    </row>
    <row r="87" spans="1:17">
      <c r="A87" s="9"/>
      <c r="B87" s="18"/>
      <c r="C87" s="19">
        <v>2026</v>
      </c>
      <c r="D87" s="9" t="s">
        <v>148</v>
      </c>
      <c r="E87" s="30">
        <v>7.8782256601155423</v>
      </c>
      <c r="F87" s="30">
        <v>7.7332423267822117</v>
      </c>
      <c r="G87" s="30">
        <v>7.3249923267822101</v>
      </c>
      <c r="H87" s="30">
        <v>7.2299423267822096</v>
      </c>
      <c r="I87" s="30">
        <v>7.3421923267822082</v>
      </c>
      <c r="J87" s="30">
        <v>7.2081589934488779</v>
      </c>
      <c r="K87" s="30">
        <v>7.3171423267822098</v>
      </c>
      <c r="L87" s="30">
        <v>7.2581756601155423</v>
      </c>
      <c r="M87" s="30">
        <v>7.0440089934488759</v>
      </c>
      <c r="N87" s="30">
        <v>7.2727589934488757</v>
      </c>
      <c r="O87" s="30">
        <v>7.5842089934488763</v>
      </c>
      <c r="P87" s="30">
        <v>7.7758089934488774</v>
      </c>
      <c r="Q87" s="9"/>
    </row>
    <row r="88" spans="1:17">
      <c r="A88" s="9"/>
      <c r="B88" s="18"/>
      <c r="C88" s="19">
        <v>2027</v>
      </c>
      <c r="D88" s="9" t="s">
        <v>149</v>
      </c>
      <c r="E88" s="30">
        <v>8.0698491179699019</v>
      </c>
      <c r="F88" s="30">
        <v>7.9248657846365687</v>
      </c>
      <c r="G88" s="30">
        <v>7.516615784636568</v>
      </c>
      <c r="H88" s="30">
        <v>7.4215657846365675</v>
      </c>
      <c r="I88" s="30">
        <v>7.5338157846365661</v>
      </c>
      <c r="J88" s="30">
        <v>7.3997824513032358</v>
      </c>
      <c r="K88" s="30">
        <v>7.5087657846365676</v>
      </c>
      <c r="L88" s="30">
        <v>7.4497991179699001</v>
      </c>
      <c r="M88" s="30">
        <v>7.2356324513032337</v>
      </c>
      <c r="N88" s="30">
        <v>7.4643824513032335</v>
      </c>
      <c r="O88" s="30">
        <v>7.7758324513032333</v>
      </c>
      <c r="P88" s="30">
        <v>7.9674324513032344</v>
      </c>
      <c r="Q88" s="9"/>
    </row>
    <row r="89" spans="1:17">
      <c r="A89" s="9"/>
      <c r="B89" s="18"/>
      <c r="C89" s="19">
        <v>2028</v>
      </c>
      <c r="D89" s="9" t="s">
        <v>150</v>
      </c>
      <c r="E89" s="30">
        <v>8.2490276879682192</v>
      </c>
      <c r="F89" s="30">
        <v>8.104044354634885</v>
      </c>
      <c r="G89" s="30">
        <v>7.6957943546348853</v>
      </c>
      <c r="H89" s="30">
        <v>7.6007443546348856</v>
      </c>
      <c r="I89" s="30">
        <v>7.7129943546348834</v>
      </c>
      <c r="J89" s="30">
        <v>7.578961021301553</v>
      </c>
      <c r="K89" s="30">
        <v>7.6879443546348849</v>
      </c>
      <c r="L89" s="30">
        <v>7.6289776879682174</v>
      </c>
      <c r="M89" s="30">
        <v>7.414811021301551</v>
      </c>
      <c r="N89" s="30">
        <v>7.6435610213015508</v>
      </c>
      <c r="O89" s="30">
        <v>7.9550110213015506</v>
      </c>
      <c r="P89" s="30">
        <v>8.1466110213015508</v>
      </c>
      <c r="Q89" s="9"/>
    </row>
    <row r="90" spans="1:17">
      <c r="A90" s="9"/>
      <c r="B90" s="18"/>
      <c r="C90" s="19">
        <v>2029</v>
      </c>
      <c r="D90" s="9" t="s">
        <v>151</v>
      </c>
      <c r="E90" s="30">
        <v>8.4345779768821139</v>
      </c>
      <c r="F90" s="30">
        <v>8.2895946435487797</v>
      </c>
      <c r="G90" s="30">
        <v>7.8813446435487799</v>
      </c>
      <c r="H90" s="30">
        <v>7.7862946435487803</v>
      </c>
      <c r="I90" s="30">
        <v>7.8985446435487781</v>
      </c>
      <c r="J90" s="30">
        <v>7.7645113102154477</v>
      </c>
      <c r="K90" s="30">
        <v>7.8734946435487796</v>
      </c>
      <c r="L90" s="30">
        <v>7.8145279768821121</v>
      </c>
      <c r="M90" s="30">
        <v>7.6003613102154457</v>
      </c>
      <c r="N90" s="30">
        <v>7.8291113102154455</v>
      </c>
      <c r="O90" s="30">
        <v>8.1405613102154462</v>
      </c>
      <c r="P90" s="30">
        <v>8.3321613102154455</v>
      </c>
      <c r="Q90" s="9"/>
    </row>
    <row r="91" spans="1:17">
      <c r="A91" s="9"/>
      <c r="B91" s="18"/>
      <c r="C91" s="19">
        <v>2030</v>
      </c>
      <c r="D91" s="9" t="s">
        <v>152</v>
      </c>
      <c r="E91" s="30">
        <v>8.551466465647712</v>
      </c>
      <c r="F91" s="30">
        <v>8.4064831323143778</v>
      </c>
      <c r="G91" s="30">
        <v>7.998233132314378</v>
      </c>
      <c r="H91" s="30">
        <v>7.9031831323143766</v>
      </c>
      <c r="I91" s="30">
        <v>8.0154331323143762</v>
      </c>
      <c r="J91" s="30">
        <v>7.8813997989810458</v>
      </c>
      <c r="K91" s="30">
        <v>7.9903831323143777</v>
      </c>
      <c r="L91" s="30">
        <v>7.9314164656477102</v>
      </c>
      <c r="M91" s="30">
        <v>7.7172497989810438</v>
      </c>
      <c r="N91" s="30">
        <v>7.9459997989810436</v>
      </c>
      <c r="O91" s="30">
        <v>8.257449798981046</v>
      </c>
      <c r="P91" s="30">
        <v>8.4490497989810454</v>
      </c>
      <c r="Q91" s="9"/>
    </row>
    <row r="92" spans="1:17">
      <c r="A92" s="9"/>
      <c r="B92" s="18"/>
      <c r="C92" s="19">
        <v>2031</v>
      </c>
      <c r="D92" s="9" t="s">
        <v>153</v>
      </c>
      <c r="E92" s="27">
        <f t="shared" ref="E92:E114" si="12">E91*GasInflationFactor</f>
        <v>8.7053928620293703</v>
      </c>
      <c r="F92" s="27">
        <f t="shared" ref="F92:F114" si="13">F91*GasInflationFactor</f>
        <v>8.5577998286960373</v>
      </c>
      <c r="G92" s="27">
        <f t="shared" ref="G92:G114" si="14">G91*GasInflationFactor</f>
        <v>8.1422013286960375</v>
      </c>
      <c r="H92" s="27">
        <f t="shared" ref="H92:H114" si="15">H91*GasInflationFactor</f>
        <v>8.0454404286960362</v>
      </c>
      <c r="I92" s="27">
        <f t="shared" ref="I92:I114" si="16">I91*GasInflationFactor</f>
        <v>8.1597109286960343</v>
      </c>
      <c r="J92" s="27">
        <f t="shared" ref="J92:J114" si="17">J91*GasInflationFactor</f>
        <v>8.0232649953627053</v>
      </c>
      <c r="K92" s="27">
        <f t="shared" ref="K92:K114" si="18">K91*GasInflationFactor</f>
        <v>8.134210028696037</v>
      </c>
      <c r="L92" s="27">
        <f t="shared" ref="L92:L114" si="19">L91*GasInflationFactor</f>
        <v>8.0741819620293693</v>
      </c>
      <c r="M92" s="27">
        <f t="shared" ref="M92:M114" si="20">M91*GasInflationFactor</f>
        <v>7.8561602953627023</v>
      </c>
      <c r="N92" s="27">
        <f t="shared" ref="N92:N114" si="21">N91*GasInflationFactor</f>
        <v>8.0890277953627017</v>
      </c>
      <c r="O92" s="27">
        <f t="shared" ref="O92:O114" si="22">O91*GasInflationFactor</f>
        <v>8.4060838953627055</v>
      </c>
      <c r="P92" s="27">
        <f t="shared" ref="P92:P114" si="23">P91*GasInflationFactor</f>
        <v>8.6011326953627041</v>
      </c>
      <c r="Q92" s="9"/>
    </row>
    <row r="93" spans="1:17">
      <c r="A93" s="9"/>
      <c r="B93" s="18"/>
      <c r="C93" s="19">
        <v>2032</v>
      </c>
      <c r="D93" s="9" t="s">
        <v>154</v>
      </c>
      <c r="E93" s="27">
        <f t="shared" si="12"/>
        <v>8.8620899335458994</v>
      </c>
      <c r="F93" s="27">
        <f t="shared" si="13"/>
        <v>8.7118402256125655</v>
      </c>
      <c r="G93" s="27">
        <f t="shared" si="14"/>
        <v>8.2887609526125665</v>
      </c>
      <c r="H93" s="27">
        <f t="shared" si="15"/>
        <v>8.1902583564125653</v>
      </c>
      <c r="I93" s="27">
        <f t="shared" si="16"/>
        <v>8.3065857254125639</v>
      </c>
      <c r="J93" s="27">
        <f t="shared" si="17"/>
        <v>8.167683765279234</v>
      </c>
      <c r="K93" s="27">
        <f t="shared" si="18"/>
        <v>8.280625809212566</v>
      </c>
      <c r="L93" s="27">
        <f t="shared" si="19"/>
        <v>8.2195172373458973</v>
      </c>
      <c r="M93" s="27">
        <f t="shared" si="20"/>
        <v>7.9975711806792313</v>
      </c>
      <c r="N93" s="27">
        <f t="shared" si="21"/>
        <v>8.2346302956792297</v>
      </c>
      <c r="O93" s="27">
        <f t="shared" si="22"/>
        <v>8.5573934054792336</v>
      </c>
      <c r="P93" s="27">
        <f t="shared" si="23"/>
        <v>8.7559530838792323</v>
      </c>
      <c r="Q93" s="9"/>
    </row>
    <row r="94" spans="1:17">
      <c r="A94" s="9"/>
      <c r="B94" s="18"/>
      <c r="C94" s="19">
        <v>2033</v>
      </c>
      <c r="D94" s="9" t="s">
        <v>155</v>
      </c>
      <c r="E94" s="27">
        <f t="shared" si="12"/>
        <v>9.0216075523497263</v>
      </c>
      <c r="F94" s="27">
        <f t="shared" si="13"/>
        <v>8.8686533496735915</v>
      </c>
      <c r="G94" s="27">
        <f t="shared" si="14"/>
        <v>8.437958649759592</v>
      </c>
      <c r="H94" s="27">
        <f t="shared" si="15"/>
        <v>8.3376830068279908</v>
      </c>
      <c r="I94" s="27">
        <f t="shared" si="16"/>
        <v>8.456104268469991</v>
      </c>
      <c r="J94" s="27">
        <f t="shared" si="17"/>
        <v>8.31470207305426</v>
      </c>
      <c r="K94" s="27">
        <f t="shared" si="18"/>
        <v>8.429677073778393</v>
      </c>
      <c r="L94" s="27">
        <f t="shared" si="19"/>
        <v>8.3674685476181239</v>
      </c>
      <c r="M94" s="27">
        <f t="shared" si="20"/>
        <v>8.1415274619314584</v>
      </c>
      <c r="N94" s="27">
        <f t="shared" si="21"/>
        <v>8.3828536410014554</v>
      </c>
      <c r="O94" s="27">
        <f t="shared" si="22"/>
        <v>8.7114264867778601</v>
      </c>
      <c r="P94" s="27">
        <f t="shared" si="23"/>
        <v>8.9135602393890583</v>
      </c>
      <c r="Q94" s="9"/>
    </row>
    <row r="95" spans="1:17">
      <c r="A95" s="9"/>
      <c r="B95" s="18"/>
      <c r="C95" s="19">
        <v>2034</v>
      </c>
      <c r="D95" s="9" t="s">
        <v>156</v>
      </c>
      <c r="E95" s="27">
        <f t="shared" si="12"/>
        <v>9.1839964882920224</v>
      </c>
      <c r="F95" s="27">
        <f t="shared" si="13"/>
        <v>9.0282891099677158</v>
      </c>
      <c r="G95" s="27">
        <f t="shared" si="14"/>
        <v>8.5898419054552644</v>
      </c>
      <c r="H95" s="27">
        <f t="shared" si="15"/>
        <v>8.4877613009508952</v>
      </c>
      <c r="I95" s="27">
        <f t="shared" si="16"/>
        <v>8.608314145302451</v>
      </c>
      <c r="J95" s="27">
        <f t="shared" si="17"/>
        <v>8.4643667103692373</v>
      </c>
      <c r="K95" s="27">
        <f t="shared" si="18"/>
        <v>8.5814112611064051</v>
      </c>
      <c r="L95" s="27">
        <f t="shared" si="19"/>
        <v>8.518082981475251</v>
      </c>
      <c r="M95" s="27">
        <f t="shared" si="20"/>
        <v>8.2880749562462253</v>
      </c>
      <c r="N95" s="27">
        <f t="shared" si="21"/>
        <v>8.5337450065394815</v>
      </c>
      <c r="O95" s="27">
        <f t="shared" si="22"/>
        <v>8.8682321635398615</v>
      </c>
      <c r="P95" s="27">
        <f t="shared" si="23"/>
        <v>9.0740043236980608</v>
      </c>
      <c r="Q95" s="9"/>
    </row>
    <row r="96" spans="1:17">
      <c r="A96" s="9"/>
      <c r="B96" s="18"/>
      <c r="C96" s="19">
        <v>2035</v>
      </c>
      <c r="D96" s="9" t="s">
        <v>157</v>
      </c>
      <c r="E96" s="31">
        <f t="shared" si="12"/>
        <v>9.3493084250812792</v>
      </c>
      <c r="F96" s="31">
        <f t="shared" si="13"/>
        <v>9.1907983139471341</v>
      </c>
      <c r="G96" s="31">
        <f t="shared" si="14"/>
        <v>8.7444590597534599</v>
      </c>
      <c r="H96" s="31">
        <f t="shared" si="15"/>
        <v>8.6405410043680106</v>
      </c>
      <c r="I96" s="31">
        <f t="shared" si="16"/>
        <v>8.7632637999178957</v>
      </c>
      <c r="J96" s="31">
        <f t="shared" si="17"/>
        <v>8.6167253111558839</v>
      </c>
      <c r="K96" s="31">
        <f t="shared" si="18"/>
        <v>8.7358766638063212</v>
      </c>
      <c r="L96" s="31">
        <f t="shared" si="19"/>
        <v>8.6714084751418063</v>
      </c>
      <c r="M96" s="31">
        <f t="shared" si="20"/>
        <v>8.4372603054586577</v>
      </c>
      <c r="N96" s="31">
        <f t="shared" si="21"/>
        <v>8.6873524166571929</v>
      </c>
      <c r="O96" s="31">
        <f t="shared" si="22"/>
        <v>9.0278603424835797</v>
      </c>
      <c r="P96" s="31">
        <f t="shared" si="23"/>
        <v>9.237336401524626</v>
      </c>
      <c r="Q96" s="9"/>
    </row>
    <row r="97" spans="1:17">
      <c r="A97" s="9"/>
      <c r="B97" s="18"/>
      <c r="C97" s="19">
        <v>2036</v>
      </c>
      <c r="D97" s="9" t="s">
        <v>158</v>
      </c>
      <c r="E97" s="31">
        <f t="shared" si="12"/>
        <v>9.5175959767327427</v>
      </c>
      <c r="F97" s="31">
        <f t="shared" si="13"/>
        <v>9.3562326835981828</v>
      </c>
      <c r="G97" s="31">
        <f t="shared" si="14"/>
        <v>8.9018593228290221</v>
      </c>
      <c r="H97" s="31">
        <f t="shared" si="15"/>
        <v>8.7960707424466342</v>
      </c>
      <c r="I97" s="31">
        <f t="shared" si="16"/>
        <v>8.9210025483164177</v>
      </c>
      <c r="J97" s="31">
        <f t="shared" si="17"/>
        <v>8.7718263667566898</v>
      </c>
      <c r="K97" s="31">
        <f t="shared" si="18"/>
        <v>8.8931224437548355</v>
      </c>
      <c r="L97" s="31">
        <f t="shared" si="19"/>
        <v>8.8274938276943598</v>
      </c>
      <c r="M97" s="31">
        <f t="shared" si="20"/>
        <v>8.5891309909569138</v>
      </c>
      <c r="N97" s="31">
        <f t="shared" si="21"/>
        <v>8.8437247601570217</v>
      </c>
      <c r="O97" s="31">
        <f t="shared" si="22"/>
        <v>9.1903618286482835</v>
      </c>
      <c r="P97" s="31">
        <f t="shared" si="23"/>
        <v>9.4036084567520692</v>
      </c>
      <c r="Q97" s="9"/>
    </row>
    <row r="98" spans="1:17">
      <c r="A98" s="9"/>
      <c r="B98" s="18"/>
      <c r="C98" s="19">
        <v>2037</v>
      </c>
      <c r="D98" s="9" t="s">
        <v>159</v>
      </c>
      <c r="E98" s="31">
        <f t="shared" si="12"/>
        <v>9.6889127043139318</v>
      </c>
      <c r="F98" s="31">
        <f t="shared" si="13"/>
        <v>9.5246448719029502</v>
      </c>
      <c r="G98" s="31">
        <f t="shared" si="14"/>
        <v>9.0620927906399444</v>
      </c>
      <c r="H98" s="31">
        <f t="shared" si="15"/>
        <v>8.9544000158106734</v>
      </c>
      <c r="I98" s="31">
        <f t="shared" si="16"/>
        <v>9.0815805941861125</v>
      </c>
      <c r="J98" s="31">
        <f t="shared" si="17"/>
        <v>8.9297192413583097</v>
      </c>
      <c r="K98" s="31">
        <f t="shared" si="18"/>
        <v>9.0531986477424233</v>
      </c>
      <c r="L98" s="31">
        <f t="shared" si="19"/>
        <v>8.9863887165928578</v>
      </c>
      <c r="M98" s="31">
        <f t="shared" si="20"/>
        <v>8.7437353487941376</v>
      </c>
      <c r="N98" s="31">
        <f t="shared" si="21"/>
        <v>9.0029118058398474</v>
      </c>
      <c r="O98" s="31">
        <f t="shared" si="22"/>
        <v>9.3557883415639527</v>
      </c>
      <c r="P98" s="31">
        <f t="shared" si="23"/>
        <v>9.5728734089736065</v>
      </c>
      <c r="Q98" s="9"/>
    </row>
    <row r="99" spans="1:17">
      <c r="A99" s="9"/>
      <c r="B99" s="18"/>
      <c r="C99" s="19">
        <v>2038</v>
      </c>
      <c r="D99" s="9" t="s">
        <v>160</v>
      </c>
      <c r="E99" s="31">
        <f t="shared" si="12"/>
        <v>9.863313132991582</v>
      </c>
      <c r="F99" s="31">
        <f t="shared" si="13"/>
        <v>9.6960884795972042</v>
      </c>
      <c r="G99" s="31">
        <f t="shared" si="14"/>
        <v>9.2252104608714642</v>
      </c>
      <c r="H99" s="31">
        <f t="shared" si="15"/>
        <v>9.1155792160952664</v>
      </c>
      <c r="I99" s="31">
        <f t="shared" si="16"/>
        <v>9.245049044881462</v>
      </c>
      <c r="J99" s="31">
        <f t="shared" si="17"/>
        <v>9.0904541877027594</v>
      </c>
      <c r="K99" s="31">
        <f t="shared" si="18"/>
        <v>9.2161562234017875</v>
      </c>
      <c r="L99" s="31">
        <f t="shared" si="19"/>
        <v>9.14814371349153</v>
      </c>
      <c r="M99" s="31">
        <f t="shared" si="20"/>
        <v>8.9011225850724323</v>
      </c>
      <c r="N99" s="31">
        <f t="shared" si="21"/>
        <v>9.1649642183449647</v>
      </c>
      <c r="O99" s="31">
        <f t="shared" si="22"/>
        <v>9.5241925317121048</v>
      </c>
      <c r="P99" s="31">
        <f t="shared" si="23"/>
        <v>9.7451851303351322</v>
      </c>
      <c r="Q99" s="9"/>
    </row>
    <row r="100" spans="1:17">
      <c r="A100" s="9"/>
      <c r="B100" s="18"/>
      <c r="C100" s="19">
        <v>2039</v>
      </c>
      <c r="D100" s="9" t="s">
        <v>161</v>
      </c>
      <c r="E100" s="31">
        <f t="shared" si="12"/>
        <v>10.040852769385431</v>
      </c>
      <c r="F100" s="31">
        <f t="shared" si="13"/>
        <v>9.8706180722299539</v>
      </c>
      <c r="G100" s="31">
        <f t="shared" si="14"/>
        <v>9.3912642491671505</v>
      </c>
      <c r="H100" s="31">
        <f t="shared" si="15"/>
        <v>9.2796596419849813</v>
      </c>
      <c r="I100" s="31">
        <f t="shared" si="16"/>
        <v>9.4114599276893287</v>
      </c>
      <c r="J100" s="31">
        <f t="shared" si="17"/>
        <v>9.2540823630814089</v>
      </c>
      <c r="K100" s="31">
        <f t="shared" si="18"/>
        <v>9.3820470354230192</v>
      </c>
      <c r="L100" s="31">
        <f t="shared" si="19"/>
        <v>9.3128103003343785</v>
      </c>
      <c r="M100" s="31">
        <f t="shared" si="20"/>
        <v>9.061342791603737</v>
      </c>
      <c r="N100" s="31">
        <f t="shared" si="21"/>
        <v>9.3299335742751737</v>
      </c>
      <c r="O100" s="31">
        <f t="shared" si="22"/>
        <v>9.6956279972829229</v>
      </c>
      <c r="P100" s="31">
        <f t="shared" si="23"/>
        <v>9.9205984626811645</v>
      </c>
      <c r="Q100" s="9"/>
    </row>
    <row r="101" spans="1:17">
      <c r="A101" s="9"/>
      <c r="B101" s="18"/>
      <c r="C101" s="19">
        <v>2040</v>
      </c>
      <c r="D101" s="9" t="s">
        <v>162</v>
      </c>
      <c r="E101" s="31">
        <f t="shared" si="12"/>
        <v>10.221588119234369</v>
      </c>
      <c r="F101" s="31">
        <f t="shared" si="13"/>
        <v>10.048289197530094</v>
      </c>
      <c r="G101" s="31">
        <f t="shared" si="14"/>
        <v>9.5603070056521595</v>
      </c>
      <c r="H101" s="31">
        <f t="shared" si="15"/>
        <v>9.4466935155407104</v>
      </c>
      <c r="I101" s="31">
        <f t="shared" si="16"/>
        <v>9.5808662063877374</v>
      </c>
      <c r="J101" s="31">
        <f t="shared" si="17"/>
        <v>9.4206558456168743</v>
      </c>
      <c r="K101" s="31">
        <f t="shared" si="18"/>
        <v>9.5509238820606335</v>
      </c>
      <c r="L101" s="31">
        <f t="shared" si="19"/>
        <v>9.4804408857403981</v>
      </c>
      <c r="M101" s="31">
        <f t="shared" si="20"/>
        <v>9.224446961852605</v>
      </c>
      <c r="N101" s="31">
        <f t="shared" si="21"/>
        <v>9.4978723786121275</v>
      </c>
      <c r="O101" s="31">
        <f t="shared" si="22"/>
        <v>9.8701493012340151</v>
      </c>
      <c r="P101" s="31">
        <f t="shared" si="23"/>
        <v>10.099169235009425</v>
      </c>
      <c r="Q101" s="9"/>
    </row>
    <row r="102" spans="1:17">
      <c r="A102" s="9"/>
      <c r="B102" s="18"/>
      <c r="C102" s="19">
        <v>2041</v>
      </c>
      <c r="D102" s="9" t="s">
        <v>163</v>
      </c>
      <c r="E102" s="31">
        <f t="shared" si="12"/>
        <v>10.405576705380588</v>
      </c>
      <c r="F102" s="31">
        <f t="shared" si="13"/>
        <v>10.229158403085636</v>
      </c>
      <c r="G102" s="31">
        <f t="shared" si="14"/>
        <v>9.7323925317538986</v>
      </c>
      <c r="H102" s="31">
        <f t="shared" si="15"/>
        <v>9.6167339988204432</v>
      </c>
      <c r="I102" s="31">
        <f t="shared" si="16"/>
        <v>9.753321798102716</v>
      </c>
      <c r="J102" s="31">
        <f t="shared" si="17"/>
        <v>9.5902276508379778</v>
      </c>
      <c r="K102" s="31">
        <f t="shared" si="18"/>
        <v>9.7228405119377257</v>
      </c>
      <c r="L102" s="31">
        <f t="shared" si="19"/>
        <v>9.6510888216837252</v>
      </c>
      <c r="M102" s="31">
        <f t="shared" si="20"/>
        <v>9.3904870071659516</v>
      </c>
      <c r="N102" s="31">
        <f t="shared" si="21"/>
        <v>9.6688340814271463</v>
      </c>
      <c r="O102" s="31">
        <f t="shared" si="22"/>
        <v>10.047811988656228</v>
      </c>
      <c r="P102" s="31">
        <f t="shared" si="23"/>
        <v>10.280954281239595</v>
      </c>
      <c r="Q102" s="9"/>
    </row>
    <row r="103" spans="1:17">
      <c r="A103" s="9"/>
      <c r="B103" s="18"/>
      <c r="C103" s="19">
        <v>2042</v>
      </c>
      <c r="D103" s="9" t="s">
        <v>164</v>
      </c>
      <c r="E103" s="31">
        <f t="shared" si="12"/>
        <v>10.592877086077438</v>
      </c>
      <c r="F103" s="31">
        <f t="shared" si="13"/>
        <v>10.413283254341177</v>
      </c>
      <c r="G103" s="31">
        <f t="shared" si="14"/>
        <v>9.9075755973254687</v>
      </c>
      <c r="H103" s="31">
        <f t="shared" si="15"/>
        <v>9.789835210799211</v>
      </c>
      <c r="I103" s="31">
        <f t="shared" si="16"/>
        <v>9.9288815904685652</v>
      </c>
      <c r="J103" s="31">
        <f t="shared" si="17"/>
        <v>9.7628517485530608</v>
      </c>
      <c r="K103" s="31">
        <f t="shared" si="18"/>
        <v>9.8978516411526041</v>
      </c>
      <c r="L103" s="31">
        <f t="shared" si="19"/>
        <v>9.8248084204740316</v>
      </c>
      <c r="M103" s="31">
        <f t="shared" si="20"/>
        <v>9.5595157732949385</v>
      </c>
      <c r="N103" s="31">
        <f t="shared" si="21"/>
        <v>9.8428730948928358</v>
      </c>
      <c r="O103" s="31">
        <f t="shared" si="22"/>
        <v>10.22867260445204</v>
      </c>
      <c r="P103" s="31">
        <f t="shared" si="23"/>
        <v>10.466011458301908</v>
      </c>
      <c r="Q103" s="9"/>
    </row>
    <row r="104" spans="1:17">
      <c r="A104" s="9"/>
      <c r="B104" s="18"/>
      <c r="C104" s="19">
        <v>2043</v>
      </c>
      <c r="D104" s="9" t="s">
        <v>165</v>
      </c>
      <c r="E104" s="31">
        <f t="shared" si="12"/>
        <v>10.783548873626833</v>
      </c>
      <c r="F104" s="31">
        <f t="shared" si="13"/>
        <v>10.600722352919318</v>
      </c>
      <c r="G104" s="31">
        <f t="shared" si="14"/>
        <v>10.085911958077327</v>
      </c>
      <c r="H104" s="31">
        <f t="shared" si="15"/>
        <v>9.9660522445935964</v>
      </c>
      <c r="I104" s="31">
        <f t="shared" si="16"/>
        <v>10.107601459096999</v>
      </c>
      <c r="J104" s="31">
        <f t="shared" si="17"/>
        <v>9.9385830800270156</v>
      </c>
      <c r="K104" s="31">
        <f t="shared" si="18"/>
        <v>10.076012970693352</v>
      </c>
      <c r="L104" s="31">
        <f t="shared" si="19"/>
        <v>10.001654972042564</v>
      </c>
      <c r="M104" s="31">
        <f t="shared" si="20"/>
        <v>9.7315870572142469</v>
      </c>
      <c r="N104" s="31">
        <f t="shared" si="21"/>
        <v>10.020044810600908</v>
      </c>
      <c r="O104" s="31">
        <f t="shared" si="22"/>
        <v>10.412788711332176</v>
      </c>
      <c r="P104" s="31">
        <f t="shared" si="23"/>
        <v>10.654399664551343</v>
      </c>
      <c r="Q104" s="9"/>
    </row>
    <row r="105" spans="1:17">
      <c r="A105" s="9"/>
      <c r="B105" s="18"/>
      <c r="C105" s="19">
        <v>2044</v>
      </c>
      <c r="D105" s="9" t="s">
        <v>166</v>
      </c>
      <c r="E105" s="31">
        <f t="shared" si="12"/>
        <v>10.977652753352116</v>
      </c>
      <c r="F105" s="31">
        <f t="shared" si="13"/>
        <v>10.791535355271867</v>
      </c>
      <c r="G105" s="31">
        <f t="shared" si="14"/>
        <v>10.26745837332272</v>
      </c>
      <c r="H105" s="31">
        <f t="shared" si="15"/>
        <v>10.145441184996281</v>
      </c>
      <c r="I105" s="31">
        <f t="shared" si="16"/>
        <v>10.289538285360745</v>
      </c>
      <c r="J105" s="31">
        <f t="shared" si="17"/>
        <v>10.117477575467502</v>
      </c>
      <c r="K105" s="31">
        <f t="shared" si="18"/>
        <v>10.257381204165833</v>
      </c>
      <c r="L105" s="31">
        <f t="shared" si="19"/>
        <v>10.18168476153933</v>
      </c>
      <c r="M105" s="31">
        <f t="shared" si="20"/>
        <v>9.9067556242441039</v>
      </c>
      <c r="N105" s="31">
        <f t="shared" si="21"/>
        <v>10.200405617191723</v>
      </c>
      <c r="O105" s="31">
        <f t="shared" si="22"/>
        <v>10.600218908136156</v>
      </c>
      <c r="P105" s="31">
        <f t="shared" si="23"/>
        <v>10.846178858513268</v>
      </c>
      <c r="Q105" s="9"/>
    </row>
    <row r="106" spans="1:17">
      <c r="A106" s="9"/>
      <c r="B106" s="18"/>
      <c r="C106" s="19">
        <v>2045</v>
      </c>
      <c r="D106" s="9" t="s">
        <v>167</v>
      </c>
      <c r="E106" s="31">
        <f t="shared" si="12"/>
        <v>11.175250502912453</v>
      </c>
      <c r="F106" s="31">
        <f t="shared" si="13"/>
        <v>10.98578299166676</v>
      </c>
      <c r="G106" s="31">
        <f t="shared" si="14"/>
        <v>10.452272624042529</v>
      </c>
      <c r="H106" s="31">
        <f t="shared" si="15"/>
        <v>10.328059126326215</v>
      </c>
      <c r="I106" s="31">
        <f t="shared" si="16"/>
        <v>10.474749974497239</v>
      </c>
      <c r="J106" s="31">
        <f t="shared" si="17"/>
        <v>10.299592171825918</v>
      </c>
      <c r="K106" s="31">
        <f t="shared" si="18"/>
        <v>10.442014065840818</v>
      </c>
      <c r="L106" s="31">
        <f t="shared" si="19"/>
        <v>10.364955087247038</v>
      </c>
      <c r="M106" s="31">
        <f t="shared" si="20"/>
        <v>10.085077225480498</v>
      </c>
      <c r="N106" s="31">
        <f t="shared" si="21"/>
        <v>10.384012918301174</v>
      </c>
      <c r="O106" s="31">
        <f t="shared" si="22"/>
        <v>10.791022848482607</v>
      </c>
      <c r="P106" s="31">
        <f t="shared" si="23"/>
        <v>11.041410077966507</v>
      </c>
      <c r="Q106" s="9"/>
    </row>
    <row r="107" spans="1:17">
      <c r="A107" s="9"/>
      <c r="B107" s="18"/>
      <c r="C107" s="19">
        <v>2046</v>
      </c>
      <c r="D107" s="9" t="s">
        <v>168</v>
      </c>
      <c r="E107" s="31">
        <f t="shared" si="12"/>
        <v>11.376405011964877</v>
      </c>
      <c r="F107" s="31">
        <f t="shared" si="13"/>
        <v>11.183527085516761</v>
      </c>
      <c r="G107" s="31">
        <f t="shared" si="14"/>
        <v>10.640413531275295</v>
      </c>
      <c r="H107" s="31">
        <f t="shared" si="15"/>
        <v>10.513964190600086</v>
      </c>
      <c r="I107" s="31">
        <f t="shared" si="16"/>
        <v>10.66329547403819</v>
      </c>
      <c r="J107" s="31">
        <f t="shared" si="17"/>
        <v>10.484984830918783</v>
      </c>
      <c r="K107" s="31">
        <f t="shared" si="18"/>
        <v>10.629970319025952</v>
      </c>
      <c r="L107" s="31">
        <f t="shared" si="19"/>
        <v>10.551524278817485</v>
      </c>
      <c r="M107" s="31">
        <f t="shared" si="20"/>
        <v>10.266608615539148</v>
      </c>
      <c r="N107" s="31">
        <f t="shared" si="21"/>
        <v>10.570925150830595</v>
      </c>
      <c r="O107" s="31">
        <f t="shared" si="22"/>
        <v>10.985261259755294</v>
      </c>
      <c r="P107" s="31">
        <f t="shared" si="23"/>
        <v>11.240155459369904</v>
      </c>
      <c r="Q107" s="9"/>
    </row>
    <row r="108" spans="1:17">
      <c r="A108" s="9"/>
      <c r="B108" s="18"/>
      <c r="C108" s="19">
        <v>2047</v>
      </c>
      <c r="D108" s="9" t="s">
        <v>169</v>
      </c>
      <c r="E108" s="31">
        <f t="shared" si="12"/>
        <v>11.581180302180245</v>
      </c>
      <c r="F108" s="31">
        <f t="shared" si="13"/>
        <v>11.384830573056064</v>
      </c>
      <c r="G108" s="31">
        <f t="shared" si="14"/>
        <v>10.83194097483825</v>
      </c>
      <c r="H108" s="31">
        <f t="shared" si="15"/>
        <v>10.703215546030888</v>
      </c>
      <c r="I108" s="31">
        <f t="shared" si="16"/>
        <v>10.855234792570878</v>
      </c>
      <c r="J108" s="31">
        <f t="shared" si="17"/>
        <v>10.673714557875321</v>
      </c>
      <c r="K108" s="31">
        <f t="shared" si="18"/>
        <v>10.82130978476842</v>
      </c>
      <c r="L108" s="31">
        <f t="shared" si="19"/>
        <v>10.741451715836201</v>
      </c>
      <c r="M108" s="31">
        <f t="shared" si="20"/>
        <v>10.451407570618853</v>
      </c>
      <c r="N108" s="31">
        <f t="shared" si="21"/>
        <v>10.761201803545546</v>
      </c>
      <c r="O108" s="31">
        <f t="shared" si="22"/>
        <v>11.182995962430889</v>
      </c>
      <c r="P108" s="31">
        <f t="shared" si="23"/>
        <v>11.442478257638562</v>
      </c>
      <c r="Q108" s="9"/>
    </row>
    <row r="109" spans="1:17">
      <c r="A109" s="9"/>
      <c r="B109" s="18"/>
      <c r="C109" s="19">
        <v>2048</v>
      </c>
      <c r="D109" s="9" t="s">
        <v>170</v>
      </c>
      <c r="E109" s="31">
        <f t="shared" si="12"/>
        <v>11.789641547619489</v>
      </c>
      <c r="F109" s="31">
        <f t="shared" si="13"/>
        <v>11.589757523371073</v>
      </c>
      <c r="G109" s="31">
        <f t="shared" si="14"/>
        <v>11.02691591238534</v>
      </c>
      <c r="H109" s="31">
        <f t="shared" si="15"/>
        <v>10.895873425859444</v>
      </c>
      <c r="I109" s="31">
        <f t="shared" si="16"/>
        <v>11.050629018837153</v>
      </c>
      <c r="J109" s="31">
        <f t="shared" si="17"/>
        <v>10.865841419917077</v>
      </c>
      <c r="K109" s="31">
        <f t="shared" si="18"/>
        <v>11.016093360894253</v>
      </c>
      <c r="L109" s="31">
        <f t="shared" si="19"/>
        <v>10.934797846721253</v>
      </c>
      <c r="M109" s="31">
        <f t="shared" si="20"/>
        <v>10.639532906889993</v>
      </c>
      <c r="N109" s="31">
        <f t="shared" si="21"/>
        <v>10.954903436009367</v>
      </c>
      <c r="O109" s="31">
        <f t="shared" si="22"/>
        <v>11.384289889754646</v>
      </c>
      <c r="P109" s="31">
        <f t="shared" si="23"/>
        <v>11.648442866276056</v>
      </c>
      <c r="Q109" s="9"/>
    </row>
    <row r="110" spans="1:17">
      <c r="A110" s="9"/>
      <c r="B110" s="18"/>
      <c r="C110" s="19">
        <v>2049</v>
      </c>
      <c r="D110" s="9" t="s">
        <v>171</v>
      </c>
      <c r="E110" s="31">
        <f t="shared" si="12"/>
        <v>12.001855095476641</v>
      </c>
      <c r="F110" s="31">
        <f t="shared" si="13"/>
        <v>11.798373158791753</v>
      </c>
      <c r="G110" s="31">
        <f t="shared" si="14"/>
        <v>11.225400398808276</v>
      </c>
      <c r="H110" s="31">
        <f t="shared" si="15"/>
        <v>11.091999147524914</v>
      </c>
      <c r="I110" s="31">
        <f t="shared" si="16"/>
        <v>11.249540341176221</v>
      </c>
      <c r="J110" s="31">
        <f t="shared" si="17"/>
        <v>11.061426565475584</v>
      </c>
      <c r="K110" s="31">
        <f t="shared" si="18"/>
        <v>11.214383041390349</v>
      </c>
      <c r="L110" s="31">
        <f t="shared" si="19"/>
        <v>11.131624207962236</v>
      </c>
      <c r="M110" s="31">
        <f t="shared" si="20"/>
        <v>10.831044499214013</v>
      </c>
      <c r="N110" s="31">
        <f t="shared" si="21"/>
        <v>11.152091697857536</v>
      </c>
      <c r="O110" s="31">
        <f t="shared" si="22"/>
        <v>11.58920710777023</v>
      </c>
      <c r="P110" s="31">
        <f t="shared" si="23"/>
        <v>11.858114837869026</v>
      </c>
      <c r="Q110" s="9"/>
    </row>
    <row r="111" spans="1:17">
      <c r="A111" s="9"/>
      <c r="B111" s="18"/>
      <c r="C111" s="19">
        <v>2050</v>
      </c>
      <c r="D111" s="9" t="s">
        <v>172</v>
      </c>
      <c r="E111" s="31">
        <f t="shared" si="12"/>
        <v>12.217888487195221</v>
      </c>
      <c r="F111" s="31">
        <f t="shared" si="13"/>
        <v>12.010743875650004</v>
      </c>
      <c r="G111" s="31">
        <f t="shared" si="14"/>
        <v>11.427457605986826</v>
      </c>
      <c r="H111" s="31">
        <f t="shared" si="15"/>
        <v>11.291655132180363</v>
      </c>
      <c r="I111" s="31">
        <f t="shared" si="16"/>
        <v>11.452032067317393</v>
      </c>
      <c r="J111" s="31">
        <f t="shared" si="17"/>
        <v>11.260532243654144</v>
      </c>
      <c r="K111" s="31">
        <f t="shared" si="18"/>
        <v>11.416241936135375</v>
      </c>
      <c r="L111" s="31">
        <f t="shared" si="19"/>
        <v>11.331993443705557</v>
      </c>
      <c r="M111" s="31">
        <f t="shared" si="20"/>
        <v>11.026003300199864</v>
      </c>
      <c r="N111" s="31">
        <f t="shared" si="21"/>
        <v>11.352829348418972</v>
      </c>
      <c r="O111" s="31">
        <f t="shared" si="22"/>
        <v>11.797812835710095</v>
      </c>
      <c r="P111" s="31">
        <f t="shared" si="23"/>
        <v>12.071560904950669</v>
      </c>
      <c r="Q111" s="9"/>
    </row>
    <row r="112" spans="1:17">
      <c r="A112" s="9"/>
      <c r="B112" s="18"/>
      <c r="C112" s="19">
        <v>2051</v>
      </c>
      <c r="D112" s="9" t="s">
        <v>173</v>
      </c>
      <c r="E112" s="31">
        <f t="shared" si="12"/>
        <v>12.437810479964735</v>
      </c>
      <c r="F112" s="31">
        <f t="shared" si="13"/>
        <v>12.226937265411705</v>
      </c>
      <c r="G112" s="31">
        <f t="shared" si="14"/>
        <v>11.633151842894589</v>
      </c>
      <c r="H112" s="31">
        <f t="shared" si="15"/>
        <v>11.494904924559609</v>
      </c>
      <c r="I112" s="31">
        <f t="shared" si="16"/>
        <v>11.658168644529107</v>
      </c>
      <c r="J112" s="31">
        <f t="shared" si="17"/>
        <v>11.463221824039918</v>
      </c>
      <c r="K112" s="31">
        <f t="shared" si="18"/>
        <v>11.621734290985811</v>
      </c>
      <c r="L112" s="31">
        <f t="shared" si="19"/>
        <v>11.535969325692257</v>
      </c>
      <c r="M112" s="31">
        <f t="shared" si="20"/>
        <v>11.224471359603463</v>
      </c>
      <c r="N112" s="31">
        <f t="shared" si="21"/>
        <v>11.557180276690513</v>
      </c>
      <c r="O112" s="31">
        <f t="shared" si="22"/>
        <v>12.010173466752876</v>
      </c>
      <c r="P112" s="31">
        <f t="shared" si="23"/>
        <v>12.288849001239781</v>
      </c>
      <c r="Q112" s="9"/>
    </row>
    <row r="113" spans="1:17">
      <c r="A113" s="9"/>
      <c r="B113" s="18"/>
      <c r="C113" s="19">
        <v>2052</v>
      </c>
      <c r="D113" s="9" t="s">
        <v>174</v>
      </c>
      <c r="E113" s="31">
        <f t="shared" si="12"/>
        <v>12.661691068604101</v>
      </c>
      <c r="F113" s="31">
        <f t="shared" si="13"/>
        <v>12.447022136189116</v>
      </c>
      <c r="G113" s="31">
        <f t="shared" si="14"/>
        <v>11.842548576066692</v>
      </c>
      <c r="H113" s="31">
        <f t="shared" si="15"/>
        <v>11.701813213201682</v>
      </c>
      <c r="I113" s="31">
        <f t="shared" si="16"/>
        <v>11.868015680130631</v>
      </c>
      <c r="J113" s="31">
        <f t="shared" si="17"/>
        <v>11.669559816872637</v>
      </c>
      <c r="K113" s="31">
        <f t="shared" si="18"/>
        <v>11.830925508223556</v>
      </c>
      <c r="L113" s="31">
        <f t="shared" si="19"/>
        <v>11.743616773554718</v>
      </c>
      <c r="M113" s="31">
        <f t="shared" si="20"/>
        <v>11.426511844076325</v>
      </c>
      <c r="N113" s="31">
        <f t="shared" si="21"/>
        <v>11.765209521670942</v>
      </c>
      <c r="O113" s="31">
        <f t="shared" si="22"/>
        <v>12.226356589154427</v>
      </c>
      <c r="P113" s="31">
        <f t="shared" si="23"/>
        <v>12.510048283262098</v>
      </c>
      <c r="Q113" s="9"/>
    </row>
    <row r="114" spans="1:17">
      <c r="A114" s="9"/>
      <c r="B114" s="18"/>
      <c r="C114" s="19">
        <v>2053</v>
      </c>
      <c r="D114" s="9" t="s">
        <v>175</v>
      </c>
      <c r="E114" s="31">
        <f t="shared" si="12"/>
        <v>12.889601507838975</v>
      </c>
      <c r="F114" s="31">
        <f t="shared" si="13"/>
        <v>12.67106853464052</v>
      </c>
      <c r="G114" s="31">
        <f t="shared" si="14"/>
        <v>12.055714450435893</v>
      </c>
      <c r="H114" s="31">
        <f t="shared" si="15"/>
        <v>11.912445851039312</v>
      </c>
      <c r="I114" s="31">
        <f t="shared" si="16"/>
        <v>12.081639962372982</v>
      </c>
      <c r="J114" s="31">
        <f t="shared" si="17"/>
        <v>11.879611893576344</v>
      </c>
      <c r="K114" s="31">
        <f t="shared" si="18"/>
        <v>12.04388216737158</v>
      </c>
      <c r="L114" s="31">
        <f t="shared" si="19"/>
        <v>11.955001875478704</v>
      </c>
      <c r="M114" s="31">
        <f t="shared" si="20"/>
        <v>11.632189057269699</v>
      </c>
      <c r="N114" s="31">
        <f t="shared" si="21"/>
        <v>11.976983293061018</v>
      </c>
      <c r="O114" s="31">
        <f t="shared" si="22"/>
        <v>12.446431007759207</v>
      </c>
      <c r="P114" s="31">
        <f t="shared" si="23"/>
        <v>12.735229152360816</v>
      </c>
      <c r="Q114" s="9"/>
    </row>
    <row r="115" spans="1:17">
      <c r="A115" s="9"/>
      <c r="B115" s="18"/>
      <c r="C115" s="19">
        <v>2000</v>
      </c>
      <c r="D115" s="9" t="s">
        <v>176</v>
      </c>
      <c r="E115" s="27">
        <v>2.4916129416804158</v>
      </c>
      <c r="F115" s="27">
        <v>2.8098275796298324</v>
      </c>
      <c r="G115" s="27">
        <v>2.9862903468839583</v>
      </c>
      <c r="H115" s="27">
        <v>3.2139999453226724</v>
      </c>
      <c r="I115" s="27">
        <v>3.7391666475931804</v>
      </c>
      <c r="J115" s="27">
        <v>4.4156666898727419</v>
      </c>
      <c r="K115" s="27">
        <v>4.1203225886437203</v>
      </c>
      <c r="L115" s="27">
        <v>4.5233871395357195</v>
      </c>
      <c r="M115" s="27">
        <v>5.3388333702087403</v>
      </c>
      <c r="N115" s="27">
        <v>5.3208064491518083</v>
      </c>
      <c r="O115" s="27">
        <v>5.714833329518636</v>
      </c>
      <c r="P115" s="27">
        <v>8.8296774661156423</v>
      </c>
      <c r="Q115" s="9"/>
    </row>
    <row r="116" spans="1:17">
      <c r="A116" s="9"/>
      <c r="B116" s="18"/>
      <c r="C116" s="19">
        <v>2001</v>
      </c>
      <c r="D116" s="9" t="s">
        <v>177</v>
      </c>
      <c r="E116" s="27">
        <v>8.6124193357652228</v>
      </c>
      <c r="F116" s="27">
        <v>6.0548213931492398</v>
      </c>
      <c r="G116" s="27">
        <v>5.5672579808388987</v>
      </c>
      <c r="H116" s="27">
        <v>5.5439999961853026</v>
      </c>
      <c r="I116" s="27">
        <v>4.4958064860682336</v>
      </c>
      <c r="J116" s="27">
        <v>3.8891666793823241</v>
      </c>
      <c r="K116" s="27">
        <v>3.158064526588686</v>
      </c>
      <c r="L116" s="27">
        <v>3.1390322789838239</v>
      </c>
      <c r="M116" s="27">
        <v>2.4098333342870077</v>
      </c>
      <c r="N116" s="27">
        <v>2.6035483764833018</v>
      </c>
      <c r="O116" s="27">
        <v>2.6016666714350385</v>
      </c>
      <c r="P116" s="27">
        <v>2.6245161330315376</v>
      </c>
      <c r="Q116" s="9"/>
    </row>
    <row r="117" spans="1:17">
      <c r="A117" s="9"/>
      <c r="B117" s="18"/>
      <c r="C117" s="19">
        <v>2002</v>
      </c>
      <c r="D117" s="9" t="s">
        <v>178</v>
      </c>
      <c r="E117" s="27">
        <v>2.3767741877032869</v>
      </c>
      <c r="F117" s="27">
        <v>2.3991071452413282</v>
      </c>
      <c r="G117" s="27">
        <v>3.1446774464268854</v>
      </c>
      <c r="H117" s="27">
        <v>3.4773333136240661</v>
      </c>
      <c r="I117" s="27">
        <v>3.6332258175265428</v>
      </c>
      <c r="J117" s="27">
        <v>3.2336666806538918</v>
      </c>
      <c r="K117" s="27">
        <v>2.9240322417597633</v>
      </c>
      <c r="L117" s="27">
        <v>3.097741934253325</v>
      </c>
      <c r="M117" s="27">
        <v>3.5513333384195982</v>
      </c>
      <c r="N117" s="27">
        <v>4.156451617210144</v>
      </c>
      <c r="O117" s="27">
        <v>4.2216666762034132</v>
      </c>
      <c r="P117" s="27">
        <v>4.7935484067855354</v>
      </c>
      <c r="Q117" s="9"/>
    </row>
    <row r="118" spans="1:17">
      <c r="A118" s="9"/>
      <c r="B118" s="18"/>
      <c r="C118" s="19">
        <v>2003</v>
      </c>
      <c r="D118" s="9" t="s">
        <v>179</v>
      </c>
      <c r="E118" s="28">
        <v>5.4274193622219951</v>
      </c>
      <c r="F118" s="28">
        <v>7.7982142012459894</v>
      </c>
      <c r="G118" s="28">
        <v>7.4869354537225536</v>
      </c>
      <c r="H118" s="28">
        <v>5.6290000184377034</v>
      </c>
      <c r="I118" s="28">
        <v>6.0699999636988489</v>
      </c>
      <c r="J118" s="28">
        <v>6.1361665948232016</v>
      </c>
      <c r="K118" s="28">
        <v>5.2669354789487777</v>
      </c>
      <c r="L118" s="28">
        <v>5.2209677154787126</v>
      </c>
      <c r="M118" s="28">
        <v>4.868500000635783</v>
      </c>
      <c r="N118" s="27">
        <v>5.00096775608678</v>
      </c>
      <c r="O118" s="27">
        <v>4.884666655858358</v>
      </c>
      <c r="P118" s="27">
        <v>6.180000035685878</v>
      </c>
      <c r="Q118" s="9"/>
    </row>
    <row r="119" spans="1:17">
      <c r="A119" s="9"/>
      <c r="B119" s="18"/>
      <c r="C119" s="19">
        <v>2004</v>
      </c>
      <c r="D119" s="9" t="s">
        <v>180</v>
      </c>
      <c r="E119" s="27">
        <v>6.1435484037091657</v>
      </c>
      <c r="F119" s="27">
        <v>5.6394827829558274</v>
      </c>
      <c r="G119" s="27">
        <v>5.7560000000000002</v>
      </c>
      <c r="H119" s="27">
        <v>6.0955000000000004</v>
      </c>
      <c r="I119" s="27">
        <v>6.6127000000000002</v>
      </c>
      <c r="J119" s="27">
        <v>6.5110000000000001</v>
      </c>
      <c r="K119" s="27">
        <v>6.2335483717149307</v>
      </c>
      <c r="L119" s="27">
        <v>5.7245161068824029</v>
      </c>
      <c r="M119" s="27">
        <v>5.1591666603088377</v>
      </c>
      <c r="N119" s="27">
        <v>6.3685484006327968</v>
      </c>
      <c r="O119" s="27">
        <v>6.4123333358764647</v>
      </c>
      <c r="P119" s="27">
        <v>6.805806398084087</v>
      </c>
      <c r="Q119" s="9"/>
    </row>
    <row r="120" spans="1:17">
      <c r="A120" s="9"/>
      <c r="B120" s="18"/>
      <c r="C120" s="19">
        <v>2005</v>
      </c>
      <c r="D120" s="9" t="s">
        <v>181</v>
      </c>
      <c r="E120" s="27">
        <v>6.35</v>
      </c>
      <c r="F120" s="27">
        <v>6.4</v>
      </c>
      <c r="G120" s="27">
        <v>7.27</v>
      </c>
      <c r="H120" s="27">
        <v>7.49</v>
      </c>
      <c r="I120" s="27">
        <v>7.27</v>
      </c>
      <c r="J120" s="27">
        <v>7.49</v>
      </c>
      <c r="K120" s="27">
        <v>6.05</v>
      </c>
      <c r="L120" s="27">
        <v>7</v>
      </c>
      <c r="M120" s="27">
        <v>7</v>
      </c>
      <c r="N120" s="27">
        <v>7.47</v>
      </c>
      <c r="O120" s="27">
        <v>11.84</v>
      </c>
      <c r="P120" s="27">
        <v>12.33</v>
      </c>
      <c r="Q120" s="9"/>
    </row>
    <row r="121" spans="1:17">
      <c r="A121" s="9"/>
      <c r="B121" s="18"/>
      <c r="C121" s="19">
        <v>2006</v>
      </c>
      <c r="D121" s="9" t="s">
        <v>182</v>
      </c>
      <c r="E121" s="27">
        <v>8.9700000000000006</v>
      </c>
      <c r="F121" s="27">
        <v>7.83</v>
      </c>
      <c r="G121" s="27">
        <v>7.1</v>
      </c>
      <c r="H121" s="27">
        <v>7.33</v>
      </c>
      <c r="I121" s="27">
        <v>6.46</v>
      </c>
      <c r="J121" s="27">
        <v>6.49</v>
      </c>
      <c r="K121" s="27">
        <v>6.28</v>
      </c>
      <c r="L121" s="27">
        <v>7.47</v>
      </c>
      <c r="M121" s="27">
        <v>5.18</v>
      </c>
      <c r="N121" s="27">
        <v>5.88</v>
      </c>
      <c r="O121" s="27">
        <v>7.56</v>
      </c>
      <c r="P121" s="27">
        <v>7.05</v>
      </c>
      <c r="Q121" s="9"/>
    </row>
    <row r="122" spans="1:17">
      <c r="A122" s="9"/>
      <c r="B122" s="18"/>
      <c r="C122" s="19">
        <v>2007</v>
      </c>
      <c r="D122" s="9" t="s">
        <v>183</v>
      </c>
      <c r="E122" s="27">
        <v>6.5430999999999999</v>
      </c>
      <c r="F122" s="27">
        <v>8.2812999999999999</v>
      </c>
      <c r="G122" s="27">
        <v>7.3115999999999994</v>
      </c>
      <c r="H122" s="27">
        <v>7.8042000000000007</v>
      </c>
      <c r="I122" s="27">
        <v>7.8689</v>
      </c>
      <c r="J122" s="27">
        <v>7.6270000000000007</v>
      </c>
      <c r="K122" s="27">
        <v>6.4405000000000001</v>
      </c>
      <c r="L122" s="27">
        <v>6.5260000000000007</v>
      </c>
      <c r="M122" s="27">
        <v>6.2145000000000001</v>
      </c>
      <c r="N122" s="27">
        <v>6.9111000000000002</v>
      </c>
      <c r="O122" s="27">
        <v>7.2656999999999998</v>
      </c>
      <c r="P122" s="27">
        <v>7.3026999999999997</v>
      </c>
      <c r="Q122" s="9"/>
    </row>
    <row r="123" spans="1:17">
      <c r="A123" s="9"/>
      <c r="B123" s="18"/>
      <c r="C123" s="19">
        <v>2008</v>
      </c>
      <c r="D123" s="9" t="s">
        <v>184</v>
      </c>
      <c r="E123" s="37">
        <v>5.4649999999999999</v>
      </c>
      <c r="F123" s="37">
        <v>4.7450000000000001</v>
      </c>
      <c r="G123" s="37">
        <v>4.5750000000000002</v>
      </c>
      <c r="H123" s="37">
        <v>4.53</v>
      </c>
      <c r="I123" s="37">
        <v>3.7180000000000004</v>
      </c>
      <c r="J123" s="37">
        <v>3.8220000000000005</v>
      </c>
      <c r="K123" s="37">
        <v>3.91</v>
      </c>
      <c r="L123" s="37">
        <v>3.9739999999999998</v>
      </c>
      <c r="M123" s="37">
        <v>3.262</v>
      </c>
      <c r="N123" s="37">
        <v>3.3260000000000001</v>
      </c>
      <c r="O123" s="37">
        <v>3.64</v>
      </c>
      <c r="P123" s="37">
        <v>3.8390000000000004</v>
      </c>
      <c r="Q123" s="9"/>
    </row>
    <row r="124" spans="1:17">
      <c r="A124" s="9"/>
      <c r="B124" s="18"/>
      <c r="C124" s="19">
        <v>2009</v>
      </c>
      <c r="D124" s="9" t="s">
        <v>185</v>
      </c>
      <c r="E124" s="37">
        <v>5.4649999999999999</v>
      </c>
      <c r="F124" s="37">
        <v>4.7505357142857125</v>
      </c>
      <c r="G124" s="37">
        <v>4.1735483870967753</v>
      </c>
      <c r="H124" s="37">
        <v>3.7399999999999998</v>
      </c>
      <c r="I124" s="37">
        <v>3.9822580645161292</v>
      </c>
      <c r="J124" s="37">
        <v>4.0196666666666676</v>
      </c>
      <c r="K124" s="37">
        <v>3.6274193548387093</v>
      </c>
      <c r="L124" s="37">
        <v>3.3798387096774203</v>
      </c>
      <c r="M124" s="37">
        <v>3.13</v>
      </c>
      <c r="N124" s="37">
        <v>4.1400000000000006</v>
      </c>
      <c r="O124" s="37">
        <v>3.775500000000001</v>
      </c>
      <c r="P124" s="37">
        <v>5.5299999999999985</v>
      </c>
      <c r="Q124" s="9"/>
    </row>
    <row r="125" spans="1:17">
      <c r="A125" s="9"/>
      <c r="B125" s="18"/>
      <c r="C125" s="19">
        <v>2010</v>
      </c>
      <c r="D125" s="9" t="s">
        <v>186</v>
      </c>
      <c r="E125" s="37">
        <v>6.04532258064516</v>
      </c>
      <c r="F125" s="37">
        <v>5.534642857142857</v>
      </c>
      <c r="G125" s="37">
        <v>4.5101612903225812</v>
      </c>
      <c r="H125" s="37">
        <v>4.2209999999999992</v>
      </c>
      <c r="I125" s="37">
        <v>4.3535483870967751</v>
      </c>
      <c r="J125" s="37">
        <v>5.0296666666666674</v>
      </c>
      <c r="K125" s="37">
        <v>4.8529032258064531</v>
      </c>
      <c r="L125" s="37">
        <v>4.5741935483870968</v>
      </c>
      <c r="M125" s="37">
        <v>4.1196666666666664</v>
      </c>
      <c r="N125" s="37">
        <v>3.7325669642857133</v>
      </c>
      <c r="O125" s="37">
        <v>4.052726526497695</v>
      </c>
      <c r="P125" s="37">
        <v>4.6126292962749611</v>
      </c>
      <c r="Q125" s="9"/>
    </row>
    <row r="126" spans="1:17">
      <c r="A126" s="9"/>
      <c r="B126" s="18"/>
      <c r="C126" s="19">
        <v>2011</v>
      </c>
      <c r="D126" s="9" t="s">
        <v>187</v>
      </c>
      <c r="E126" s="37">
        <v>4.7784254032258078</v>
      </c>
      <c r="F126" s="37">
        <v>4.3926964285714298</v>
      </c>
      <c r="G126" s="37">
        <v>4.2694455645161273</v>
      </c>
      <c r="H126" s="37">
        <v>4.564499999999998</v>
      </c>
      <c r="I126" s="37">
        <v>4.5835685483870972</v>
      </c>
      <c r="J126" s="37">
        <v>4.7357916666666666</v>
      </c>
      <c r="K126" s="37">
        <v>4.6114838709677404</v>
      </c>
      <c r="L126" s="37">
        <v>4.3218518668712793</v>
      </c>
      <c r="M126" s="37">
        <v>4.2421018668712804</v>
      </c>
      <c r="N126" s="37">
        <v>4.3322268668712791</v>
      </c>
      <c r="O126" s="37">
        <v>4.6290518668712801</v>
      </c>
      <c r="P126" s="37">
        <v>4.7810268668712803</v>
      </c>
      <c r="Q126" s="9"/>
    </row>
    <row r="127" spans="1:17">
      <c r="A127" s="9"/>
      <c r="B127" s="18"/>
      <c r="C127" s="19">
        <v>2012</v>
      </c>
      <c r="D127" s="9" t="s">
        <v>188</v>
      </c>
      <c r="E127" s="37">
        <v>5.1880578932087742</v>
      </c>
      <c r="F127" s="37">
        <v>5.0826578932087756</v>
      </c>
      <c r="G127" s="37">
        <v>4.8796578932087753</v>
      </c>
      <c r="H127" s="37">
        <v>4.676657893208775</v>
      </c>
      <c r="I127" s="37">
        <v>4.5728578932087744</v>
      </c>
      <c r="J127" s="37">
        <v>4.4746578932087751</v>
      </c>
      <c r="K127" s="37">
        <v>4.5800578932087754</v>
      </c>
      <c r="L127" s="37">
        <v>4.5462578932087743</v>
      </c>
      <c r="M127" s="37">
        <v>4.4652578932087748</v>
      </c>
      <c r="N127" s="37">
        <v>4.5572578932087744</v>
      </c>
      <c r="O127" s="37">
        <v>4.858457893208775</v>
      </c>
      <c r="P127" s="37">
        <v>5.0110578932087755</v>
      </c>
      <c r="Q127" s="9"/>
    </row>
    <row r="128" spans="1:17">
      <c r="A128" s="9"/>
      <c r="B128" s="18"/>
      <c r="C128" s="19">
        <v>2013</v>
      </c>
      <c r="D128" s="9" t="s">
        <v>189</v>
      </c>
      <c r="E128" s="37">
        <v>5.7147955043981629</v>
      </c>
      <c r="F128" s="37">
        <v>5.6063955043981641</v>
      </c>
      <c r="G128" s="37">
        <v>5.4123955043981633</v>
      </c>
      <c r="H128" s="37">
        <v>5.2183955043981642</v>
      </c>
      <c r="I128" s="37">
        <v>5.1055955043981625</v>
      </c>
      <c r="J128" s="37">
        <v>4.9773955043981637</v>
      </c>
      <c r="K128" s="37">
        <v>5.0857955043981642</v>
      </c>
      <c r="L128" s="37">
        <v>5.0459955043981628</v>
      </c>
      <c r="M128" s="37">
        <v>4.9589955043981639</v>
      </c>
      <c r="N128" s="37">
        <v>5.059995504398163</v>
      </c>
      <c r="O128" s="37">
        <v>5.3821955043981635</v>
      </c>
      <c r="P128" s="37">
        <v>5.5377955043981641</v>
      </c>
      <c r="Q128" s="9"/>
    </row>
    <row r="129" spans="1:17">
      <c r="A129" s="9"/>
      <c r="B129" s="18"/>
      <c r="C129" s="19">
        <v>2014</v>
      </c>
      <c r="D129" s="9" t="s">
        <v>190</v>
      </c>
      <c r="E129" s="37">
        <v>6.228746555666115</v>
      </c>
      <c r="F129" s="37">
        <v>6.1169298889994499</v>
      </c>
      <c r="G129" s="37">
        <v>5.9331798889994491</v>
      </c>
      <c r="H129" s="37">
        <v>5.7494298889994493</v>
      </c>
      <c r="I129" s="37">
        <v>5.6263798889994483</v>
      </c>
      <c r="J129" s="37">
        <v>5.464013222332782</v>
      </c>
      <c r="K129" s="37">
        <v>5.5758298889994498</v>
      </c>
      <c r="L129" s="37">
        <v>5.5291965556661156</v>
      </c>
      <c r="M129" s="37">
        <v>5.4353632223327821</v>
      </c>
      <c r="N129" s="37">
        <v>5.5466132223327813</v>
      </c>
      <c r="O129" s="37">
        <v>5.8927298889994493</v>
      </c>
      <c r="P129" s="37">
        <v>6.0517465556661163</v>
      </c>
      <c r="Q129" s="9"/>
    </row>
    <row r="130" spans="1:17">
      <c r="A130" s="9"/>
      <c r="B130" s="18"/>
      <c r="C130" s="19">
        <v>2015</v>
      </c>
      <c r="D130" s="9" t="s">
        <v>191</v>
      </c>
      <c r="E130" s="37">
        <v>6.3089511117548716</v>
      </c>
      <c r="F130" s="37">
        <v>6.1999677784215397</v>
      </c>
      <c r="G130" s="37">
        <v>6.0077177784215392</v>
      </c>
      <c r="H130" s="37">
        <v>5.8154677784215396</v>
      </c>
      <c r="I130" s="37">
        <v>5.7009177784215384</v>
      </c>
      <c r="J130" s="37">
        <v>5.5668844450882062</v>
      </c>
      <c r="K130" s="37">
        <v>5.6758677784215399</v>
      </c>
      <c r="L130" s="37">
        <v>5.6349011117548722</v>
      </c>
      <c r="M130" s="37">
        <v>5.5467344450882061</v>
      </c>
      <c r="N130" s="37">
        <v>5.6494844450882056</v>
      </c>
      <c r="O130" s="37">
        <v>5.9757677784215391</v>
      </c>
      <c r="P130" s="37">
        <v>6.1319511117548728</v>
      </c>
      <c r="Q130" s="9"/>
    </row>
    <row r="131" spans="1:17">
      <c r="A131" s="9"/>
      <c r="B131" s="18"/>
      <c r="C131" s="19">
        <v>2016</v>
      </c>
      <c r="D131" s="9" t="s">
        <v>192</v>
      </c>
      <c r="E131" s="37">
        <v>6.7562754286974851</v>
      </c>
      <c r="F131" s="37">
        <v>6.6480420953641532</v>
      </c>
      <c r="G131" s="37">
        <v>6.4535420953641527</v>
      </c>
      <c r="H131" s="37">
        <v>6.259042095364153</v>
      </c>
      <c r="I131" s="37">
        <v>6.1467420953641518</v>
      </c>
      <c r="J131" s="37">
        <v>6.0202087620308191</v>
      </c>
      <c r="K131" s="37">
        <v>6.1284420953641527</v>
      </c>
      <c r="L131" s="37">
        <v>6.0889754286974851</v>
      </c>
      <c r="M131" s="37">
        <v>6.0023087620308191</v>
      </c>
      <c r="N131" s="37">
        <v>6.1028087620308185</v>
      </c>
      <c r="O131" s="37">
        <v>6.4238420953641526</v>
      </c>
      <c r="P131" s="37">
        <v>6.5792754286974864</v>
      </c>
      <c r="Q131" s="9"/>
    </row>
    <row r="132" spans="1:17">
      <c r="A132" s="9"/>
      <c r="B132" s="18"/>
      <c r="C132" s="19">
        <v>2017</v>
      </c>
      <c r="D132" s="9" t="s">
        <v>193</v>
      </c>
      <c r="E132" s="37">
        <v>6.8845293401580028</v>
      </c>
      <c r="F132" s="37">
        <v>6.7769210068246712</v>
      </c>
      <c r="G132" s="37">
        <v>6.5805460068246706</v>
      </c>
      <c r="H132" s="37">
        <v>6.3841710068246709</v>
      </c>
      <c r="I132" s="37">
        <v>6.2737460068246698</v>
      </c>
      <c r="J132" s="37">
        <v>6.1534626734913376</v>
      </c>
      <c r="K132" s="37">
        <v>6.2610710068246709</v>
      </c>
      <c r="L132" s="37">
        <v>6.2228543401580039</v>
      </c>
      <c r="M132" s="37">
        <v>6.1374376734913376</v>
      </c>
      <c r="N132" s="37">
        <v>6.2360626734913369</v>
      </c>
      <c r="O132" s="37">
        <v>6.5527210068246706</v>
      </c>
      <c r="P132" s="37">
        <v>6.7075293401580041</v>
      </c>
      <c r="Q132" s="9"/>
    </row>
    <row r="133" spans="1:17">
      <c r="A133" s="9"/>
      <c r="B133" s="18"/>
      <c r="C133" s="19">
        <v>2018</v>
      </c>
      <c r="D133" s="9" t="s">
        <v>194</v>
      </c>
      <c r="E133" s="37">
        <v>7.0862277452471609</v>
      </c>
      <c r="F133" s="37">
        <v>6.9782860785804957</v>
      </c>
      <c r="G133" s="37">
        <v>6.7829110785804945</v>
      </c>
      <c r="H133" s="37">
        <v>6.5875360785804951</v>
      </c>
      <c r="I133" s="37">
        <v>6.4761110785804936</v>
      </c>
      <c r="J133" s="37">
        <v>6.3524944119138285</v>
      </c>
      <c r="K133" s="37">
        <v>6.4604360785804955</v>
      </c>
      <c r="L133" s="37">
        <v>6.421552745247161</v>
      </c>
      <c r="M133" s="37">
        <v>6.3354694119138282</v>
      </c>
      <c r="N133" s="37">
        <v>6.4350944119138278</v>
      </c>
      <c r="O133" s="37">
        <v>6.754086078580495</v>
      </c>
      <c r="P133" s="37">
        <v>6.9092277452471622</v>
      </c>
      <c r="Q133" s="9"/>
    </row>
    <row r="134" spans="1:17">
      <c r="A134" s="9"/>
      <c r="B134" s="18"/>
      <c r="C134" s="19">
        <v>2019</v>
      </c>
      <c r="D134" s="9" t="s">
        <v>195</v>
      </c>
      <c r="E134" s="37">
        <v>7.2546240153621913</v>
      </c>
      <c r="F134" s="37">
        <v>7.1453073486955265</v>
      </c>
      <c r="G134" s="37">
        <v>6.9540573486955255</v>
      </c>
      <c r="H134" s="37">
        <v>6.7628073486955254</v>
      </c>
      <c r="I134" s="37">
        <v>6.6472573486955246</v>
      </c>
      <c r="J134" s="37">
        <v>6.5098906820288587</v>
      </c>
      <c r="K134" s="37">
        <v>6.6192073486955261</v>
      </c>
      <c r="L134" s="37">
        <v>6.5775740153621918</v>
      </c>
      <c r="M134" s="37">
        <v>6.4887406820288591</v>
      </c>
      <c r="N134" s="37">
        <v>6.592490682028858</v>
      </c>
      <c r="O134" s="37">
        <v>6.9211073486955259</v>
      </c>
      <c r="P134" s="37">
        <v>7.0776240153621925</v>
      </c>
      <c r="Q134" s="9"/>
    </row>
    <row r="135" spans="1:17">
      <c r="A135" s="9"/>
      <c r="B135" s="18"/>
      <c r="C135" s="19">
        <v>2020</v>
      </c>
      <c r="D135" s="9" t="s">
        <v>196</v>
      </c>
      <c r="E135" s="37">
        <v>7.3440952139284033</v>
      </c>
      <c r="F135" s="37">
        <v>7.2333618805950719</v>
      </c>
      <c r="G135" s="37">
        <v>7.0463618805950707</v>
      </c>
      <c r="H135" s="37">
        <v>6.8593618805950713</v>
      </c>
      <c r="I135" s="37">
        <v>6.7395618805950699</v>
      </c>
      <c r="J135" s="37">
        <v>6.5880285472617377</v>
      </c>
      <c r="K135" s="37">
        <v>6.6987618805950708</v>
      </c>
      <c r="L135" s="37">
        <v>6.6542952139284033</v>
      </c>
      <c r="M135" s="37">
        <v>6.5626285472617374</v>
      </c>
      <c r="N135" s="37">
        <v>6.670628547261737</v>
      </c>
      <c r="O135" s="37">
        <v>7.0091618805950713</v>
      </c>
      <c r="P135" s="37">
        <v>7.1670952139284045</v>
      </c>
      <c r="Q135" s="9"/>
    </row>
    <row r="136" spans="1:17">
      <c r="A136" s="9"/>
      <c r="B136" s="18"/>
      <c r="C136" s="19">
        <v>2021</v>
      </c>
      <c r="D136" s="9" t="s">
        <v>197</v>
      </c>
      <c r="E136" s="37">
        <v>7.565843191213756</v>
      </c>
      <c r="F136" s="37">
        <v>7.4558181912137576</v>
      </c>
      <c r="G136" s="37">
        <v>7.2666931912137569</v>
      </c>
      <c r="H136" s="37">
        <v>7.0775681912137571</v>
      </c>
      <c r="I136" s="37">
        <v>6.959893191213756</v>
      </c>
      <c r="J136" s="37">
        <v>6.815443191213757</v>
      </c>
      <c r="K136" s="37">
        <v>6.9254681912137572</v>
      </c>
      <c r="L136" s="37">
        <v>6.8824181912137563</v>
      </c>
      <c r="M136" s="37">
        <v>6.792168191213757</v>
      </c>
      <c r="N136" s="37">
        <v>6.8980431912137563</v>
      </c>
      <c r="O136" s="37">
        <v>7.2316181912137569</v>
      </c>
      <c r="P136" s="37">
        <v>7.3888431912137573</v>
      </c>
      <c r="Q136" s="9"/>
    </row>
    <row r="137" spans="1:17">
      <c r="A137" s="9"/>
      <c r="B137" s="18"/>
      <c r="C137" s="19">
        <v>2022</v>
      </c>
      <c r="D137" s="9" t="s">
        <v>198</v>
      </c>
      <c r="E137" s="37">
        <v>7.8791538959077583</v>
      </c>
      <c r="F137" s="37">
        <v>7.7690872292410935</v>
      </c>
      <c r="G137" s="37">
        <v>7.5800872292410926</v>
      </c>
      <c r="H137" s="37">
        <v>7.3910872292410925</v>
      </c>
      <c r="I137" s="37">
        <v>7.2732872292410917</v>
      </c>
      <c r="J137" s="37">
        <v>7.1284205625744264</v>
      </c>
      <c r="K137" s="37">
        <v>7.2384872292410929</v>
      </c>
      <c r="L137" s="37">
        <v>7.1953538959077585</v>
      </c>
      <c r="M137" s="37">
        <v>7.1050205625744258</v>
      </c>
      <c r="N137" s="37">
        <v>7.2110205625744257</v>
      </c>
      <c r="O137" s="37">
        <v>7.5448872292410929</v>
      </c>
      <c r="P137" s="37">
        <v>7.7021538959077596</v>
      </c>
      <c r="Q137" s="9"/>
    </row>
    <row r="138" spans="1:17">
      <c r="A138" s="9"/>
      <c r="B138" s="18"/>
      <c r="C138" s="19">
        <v>2023</v>
      </c>
      <c r="D138" s="9" t="s">
        <v>199</v>
      </c>
      <c r="E138" s="37">
        <v>8.0666447951084042</v>
      </c>
      <c r="F138" s="37">
        <v>7.9569947951084057</v>
      </c>
      <c r="G138" s="37">
        <v>7.766744795108405</v>
      </c>
      <c r="H138" s="37">
        <v>7.5764947951084052</v>
      </c>
      <c r="I138" s="37">
        <v>7.4599447951084041</v>
      </c>
      <c r="J138" s="37">
        <v>7.3192447951084052</v>
      </c>
      <c r="K138" s="37">
        <v>7.4288947951084054</v>
      </c>
      <c r="L138" s="37">
        <v>7.3865947951084046</v>
      </c>
      <c r="M138" s="37">
        <v>7.2970947951084053</v>
      </c>
      <c r="N138" s="37">
        <v>7.4018447951084045</v>
      </c>
      <c r="O138" s="37">
        <v>7.7327947951084051</v>
      </c>
      <c r="P138" s="37">
        <v>7.8896447951084054</v>
      </c>
      <c r="Q138" s="9"/>
    </row>
    <row r="139" spans="1:17">
      <c r="A139" s="9"/>
      <c r="B139" s="18"/>
      <c r="C139" s="19">
        <v>2024</v>
      </c>
      <c r="D139" s="9" t="s">
        <v>200</v>
      </c>
      <c r="E139" s="37">
        <v>8.3246428204549652</v>
      </c>
      <c r="F139" s="37">
        <v>8.2144511537882998</v>
      </c>
      <c r="G139" s="37">
        <v>8.0258261537882998</v>
      </c>
      <c r="H139" s="37">
        <v>7.8372011537883015</v>
      </c>
      <c r="I139" s="37">
        <v>7.7190261537882998</v>
      </c>
      <c r="J139" s="37">
        <v>7.5729094871216347</v>
      </c>
      <c r="K139" s="37">
        <v>7.6831011537883009</v>
      </c>
      <c r="L139" s="37">
        <v>7.6397178204549672</v>
      </c>
      <c r="M139" s="37">
        <v>7.5491344871216342</v>
      </c>
      <c r="N139" s="37">
        <v>7.655509487121634</v>
      </c>
      <c r="O139" s="37">
        <v>7.990251153788301</v>
      </c>
      <c r="P139" s="37">
        <v>8.1476428204549673</v>
      </c>
      <c r="Q139" s="9"/>
    </row>
    <row r="140" spans="1:17">
      <c r="A140" s="9"/>
      <c r="B140" s="18"/>
      <c r="C140" s="19">
        <v>2025</v>
      </c>
      <c r="D140" s="9" t="s">
        <v>201</v>
      </c>
      <c r="E140" s="37">
        <v>8.5654768458941124</v>
      </c>
      <c r="F140" s="37">
        <v>8.4551185125607802</v>
      </c>
      <c r="G140" s="37">
        <v>8.266993512560779</v>
      </c>
      <c r="H140" s="37">
        <v>8.0788685125607795</v>
      </c>
      <c r="I140" s="37">
        <v>7.960193512560779</v>
      </c>
      <c r="J140" s="37">
        <v>7.812410179227447</v>
      </c>
      <c r="K140" s="37">
        <v>7.922768512560781</v>
      </c>
      <c r="L140" s="37">
        <v>7.8790518458941134</v>
      </c>
      <c r="M140" s="37">
        <v>7.7881351792274467</v>
      </c>
      <c r="N140" s="37">
        <v>7.8950101792274463</v>
      </c>
      <c r="O140" s="37">
        <v>8.2309185125607787</v>
      </c>
      <c r="P140" s="37">
        <v>8.3884768458941128</v>
      </c>
      <c r="Q140" s="9"/>
    </row>
    <row r="141" spans="1:17">
      <c r="A141" s="9"/>
      <c r="B141" s="18"/>
      <c r="C141" s="19">
        <v>2026</v>
      </c>
      <c r="D141" s="9" t="s">
        <v>202</v>
      </c>
      <c r="E141" s="30">
        <v>8.6133089934488734</v>
      </c>
      <c r="F141" s="30">
        <v>8.5054089934488779</v>
      </c>
      <c r="G141" s="30">
        <v>8.3099089934488752</v>
      </c>
      <c r="H141" s="30">
        <v>8.1144089934488761</v>
      </c>
      <c r="I141" s="30">
        <v>8.0031089934488762</v>
      </c>
      <c r="J141" s="30">
        <v>7.8799089934488764</v>
      </c>
      <c r="K141" s="30">
        <v>7.9878089934488772</v>
      </c>
      <c r="L141" s="30">
        <v>7.9490089934488761</v>
      </c>
      <c r="M141" s="30">
        <v>7.8630089934488767</v>
      </c>
      <c r="N141" s="30">
        <v>7.9625089934488757</v>
      </c>
      <c r="O141" s="30">
        <v>8.2812089934488764</v>
      </c>
      <c r="P141" s="30">
        <v>8.4363089934488755</v>
      </c>
      <c r="Q141" s="9"/>
    </row>
    <row r="142" spans="1:17">
      <c r="A142" s="9"/>
      <c r="B142" s="18"/>
      <c r="C142" s="19">
        <v>2027</v>
      </c>
      <c r="D142" s="9" t="s">
        <v>203</v>
      </c>
      <c r="E142" s="30">
        <v>8.8049324513032321</v>
      </c>
      <c r="F142" s="30">
        <v>8.6970324513032349</v>
      </c>
      <c r="G142" s="30">
        <v>8.501532451303234</v>
      </c>
      <c r="H142" s="30">
        <v>8.3060324513032331</v>
      </c>
      <c r="I142" s="30">
        <v>8.1947324513032331</v>
      </c>
      <c r="J142" s="30">
        <v>8.0715324513032343</v>
      </c>
      <c r="K142" s="30">
        <v>8.1794324513032333</v>
      </c>
      <c r="L142" s="30">
        <v>8.1406324513032331</v>
      </c>
      <c r="M142" s="30">
        <v>8.0546324513032346</v>
      </c>
      <c r="N142" s="30">
        <v>8.1541324513032336</v>
      </c>
      <c r="O142" s="30">
        <v>8.4728324513032334</v>
      </c>
      <c r="P142" s="30">
        <v>8.6279324513032325</v>
      </c>
      <c r="Q142" s="9"/>
    </row>
    <row r="143" spans="1:17">
      <c r="A143" s="9"/>
      <c r="B143" s="18"/>
      <c r="C143" s="19">
        <v>2028</v>
      </c>
      <c r="D143" s="9" t="s">
        <v>204</v>
      </c>
      <c r="E143" s="30">
        <v>8.9841110213015494</v>
      </c>
      <c r="F143" s="30">
        <v>8.8762110213015522</v>
      </c>
      <c r="G143" s="30">
        <v>8.6807110213015513</v>
      </c>
      <c r="H143" s="30">
        <v>8.4852110213015521</v>
      </c>
      <c r="I143" s="30">
        <v>8.3739110213015504</v>
      </c>
      <c r="J143" s="30">
        <v>8.2507110213015515</v>
      </c>
      <c r="K143" s="30">
        <v>8.3586110213015505</v>
      </c>
      <c r="L143" s="30">
        <v>8.3198110213015504</v>
      </c>
      <c r="M143" s="30">
        <v>8.2338110213015518</v>
      </c>
      <c r="N143" s="30">
        <v>8.3333110213015509</v>
      </c>
      <c r="O143" s="30">
        <v>8.6520110213015506</v>
      </c>
      <c r="P143" s="30">
        <v>8.8071110213015498</v>
      </c>
      <c r="Q143" s="9"/>
    </row>
    <row r="144" spans="1:17">
      <c r="A144" s="9"/>
      <c r="B144" s="18"/>
      <c r="C144" s="19">
        <v>2029</v>
      </c>
      <c r="D144" s="9" t="s">
        <v>205</v>
      </c>
      <c r="E144" s="30">
        <v>9.1696613102154441</v>
      </c>
      <c r="F144" s="30">
        <v>9.0617613102154468</v>
      </c>
      <c r="G144" s="30">
        <v>8.8662613102154459</v>
      </c>
      <c r="H144" s="30">
        <v>8.6707613102154468</v>
      </c>
      <c r="I144" s="30">
        <v>8.5594613102154451</v>
      </c>
      <c r="J144" s="30">
        <v>8.4362613102154462</v>
      </c>
      <c r="K144" s="30">
        <v>8.5441613102154452</v>
      </c>
      <c r="L144" s="30">
        <v>8.5053613102154451</v>
      </c>
      <c r="M144" s="30">
        <v>8.4193613102154465</v>
      </c>
      <c r="N144" s="30">
        <v>8.5188613102154456</v>
      </c>
      <c r="O144" s="30">
        <v>8.8375613102154453</v>
      </c>
      <c r="P144" s="30">
        <v>8.9926613102154445</v>
      </c>
      <c r="Q144" s="9"/>
    </row>
    <row r="145" spans="1:17">
      <c r="A145" s="9"/>
      <c r="B145" s="18"/>
      <c r="C145" s="19">
        <v>2030</v>
      </c>
      <c r="D145" s="9" t="s">
        <v>206</v>
      </c>
      <c r="E145" s="30">
        <v>9.2865497989810422</v>
      </c>
      <c r="F145" s="30">
        <v>9.1786497989810449</v>
      </c>
      <c r="G145" s="30">
        <v>8.983149798981044</v>
      </c>
      <c r="H145" s="30">
        <v>8.7876497989810431</v>
      </c>
      <c r="I145" s="30">
        <v>8.6763497989810432</v>
      </c>
      <c r="J145" s="30">
        <v>8.5531497989810443</v>
      </c>
      <c r="K145" s="30">
        <v>8.6610497989810433</v>
      </c>
      <c r="L145" s="30">
        <v>8.6222497989810432</v>
      </c>
      <c r="M145" s="30">
        <v>8.5362497989810446</v>
      </c>
      <c r="N145" s="30">
        <v>8.6357497989810437</v>
      </c>
      <c r="O145" s="30">
        <v>8.9544497989810452</v>
      </c>
      <c r="P145" s="30">
        <v>9.1095497989810443</v>
      </c>
      <c r="Q145" s="9"/>
    </row>
    <row r="146" spans="1:17">
      <c r="A146" s="9"/>
      <c r="B146" s="18"/>
      <c r="C146" s="19">
        <v>2031</v>
      </c>
      <c r="D146" s="9" t="s">
        <v>207</v>
      </c>
      <c r="E146" s="27">
        <f t="shared" ref="E146:E168" si="24">E145*GasInflationFactor</f>
        <v>9.4537076953627004</v>
      </c>
      <c r="F146" s="27">
        <f t="shared" ref="F146:F168" si="25">F145*GasInflationFactor</f>
        <v>9.3438654953627047</v>
      </c>
      <c r="G146" s="27">
        <f t="shared" ref="G146:G168" si="26">G145*GasInflationFactor</f>
        <v>9.1448464953627031</v>
      </c>
      <c r="H146" s="27">
        <f t="shared" ref="H146:H168" si="27">H145*GasInflationFactor</f>
        <v>8.9458274953627015</v>
      </c>
      <c r="I146" s="27">
        <f t="shared" ref="I146:I168" si="28">I145*GasInflationFactor</f>
        <v>8.832524095362702</v>
      </c>
      <c r="J146" s="27">
        <f t="shared" ref="J146:J168" si="29">J145*GasInflationFactor</f>
        <v>8.7071064953627033</v>
      </c>
      <c r="K146" s="27">
        <f t="shared" ref="K146:K168" si="30">K145*GasInflationFactor</f>
        <v>8.8169486953627025</v>
      </c>
      <c r="L146" s="27">
        <f t="shared" ref="L146:L168" si="31">L145*GasInflationFactor</f>
        <v>8.7774502953627014</v>
      </c>
      <c r="M146" s="27">
        <f t="shared" ref="M146:M168" si="32">M145*GasInflationFactor</f>
        <v>8.6899022953627032</v>
      </c>
      <c r="N146" s="27">
        <f t="shared" ref="N146:N168" si="33">N145*GasInflationFactor</f>
        <v>8.791193295362703</v>
      </c>
      <c r="O146" s="27">
        <f t="shared" ref="O146:O168" si="34">O145*GasInflationFactor</f>
        <v>9.1156298953627033</v>
      </c>
      <c r="P146" s="27">
        <f t="shared" ref="P146:P168" si="35">P145*GasInflationFactor</f>
        <v>9.2735216953627031</v>
      </c>
      <c r="Q146" s="9"/>
    </row>
    <row r="147" spans="1:17">
      <c r="A147" s="9"/>
      <c r="B147" s="18"/>
      <c r="C147" s="19">
        <v>2032</v>
      </c>
      <c r="D147" s="9" t="s">
        <v>208</v>
      </c>
      <c r="E147" s="27">
        <f t="shared" si="24"/>
        <v>9.6238744338792284</v>
      </c>
      <c r="F147" s="27">
        <f t="shared" si="25"/>
        <v>9.5120550742792336</v>
      </c>
      <c r="G147" s="27">
        <f t="shared" si="26"/>
        <v>9.3094537322792323</v>
      </c>
      <c r="H147" s="27">
        <f t="shared" si="27"/>
        <v>9.1068523902792311</v>
      </c>
      <c r="I147" s="27">
        <f t="shared" si="28"/>
        <v>8.9915095290792308</v>
      </c>
      <c r="J147" s="27">
        <f t="shared" si="29"/>
        <v>8.8638344122792319</v>
      </c>
      <c r="K147" s="27">
        <f t="shared" si="30"/>
        <v>8.975653771879232</v>
      </c>
      <c r="L147" s="27">
        <f t="shared" si="31"/>
        <v>8.9354444006792306</v>
      </c>
      <c r="M147" s="27">
        <f t="shared" si="32"/>
        <v>8.8463205366792312</v>
      </c>
      <c r="N147" s="27">
        <f t="shared" si="33"/>
        <v>8.9494347746792311</v>
      </c>
      <c r="O147" s="27">
        <f t="shared" si="34"/>
        <v>9.2797112334792313</v>
      </c>
      <c r="P147" s="27">
        <f t="shared" si="35"/>
        <v>9.4404450858792313</v>
      </c>
      <c r="Q147" s="9"/>
    </row>
    <row r="148" spans="1:17">
      <c r="A148" s="9"/>
      <c r="B148" s="18"/>
      <c r="C148" s="19">
        <v>2033</v>
      </c>
      <c r="D148" s="9" t="s">
        <v>209</v>
      </c>
      <c r="E148" s="27">
        <f t="shared" si="24"/>
        <v>9.7971041736890552</v>
      </c>
      <c r="F148" s="27">
        <f t="shared" si="25"/>
        <v>9.6832720656162596</v>
      </c>
      <c r="G148" s="27">
        <f t="shared" si="26"/>
        <v>9.4770238994602582</v>
      </c>
      <c r="H148" s="27">
        <f t="shared" si="27"/>
        <v>9.2707757333042569</v>
      </c>
      <c r="I148" s="27">
        <f t="shared" si="28"/>
        <v>9.1533567006026573</v>
      </c>
      <c r="J148" s="27">
        <f t="shared" si="29"/>
        <v>9.0233834317002586</v>
      </c>
      <c r="K148" s="27">
        <f t="shared" si="30"/>
        <v>9.1372155397730577</v>
      </c>
      <c r="L148" s="27">
        <f t="shared" si="31"/>
        <v>9.0962823998914573</v>
      </c>
      <c r="M148" s="27">
        <f t="shared" si="32"/>
        <v>9.005554306339457</v>
      </c>
      <c r="N148" s="27">
        <f t="shared" si="33"/>
        <v>9.1105246006234566</v>
      </c>
      <c r="O148" s="27">
        <f t="shared" si="34"/>
        <v>9.4467460356818584</v>
      </c>
      <c r="P148" s="27">
        <f t="shared" si="35"/>
        <v>9.6103730974250574</v>
      </c>
      <c r="Q148" s="9"/>
    </row>
    <row r="149" spans="1:17">
      <c r="A149" s="9"/>
      <c r="B149" s="18"/>
      <c r="C149" s="19">
        <v>2034</v>
      </c>
      <c r="D149" s="9" t="s">
        <v>210</v>
      </c>
      <c r="E149" s="27">
        <f t="shared" si="24"/>
        <v>9.9734520488154583</v>
      </c>
      <c r="F149" s="27">
        <f t="shared" si="25"/>
        <v>9.857570962797352</v>
      </c>
      <c r="G149" s="27">
        <f t="shared" si="26"/>
        <v>9.6476103296505435</v>
      </c>
      <c r="H149" s="27">
        <f t="shared" si="27"/>
        <v>9.4376496965037333</v>
      </c>
      <c r="I149" s="27">
        <f t="shared" si="28"/>
        <v>9.3181171212135059</v>
      </c>
      <c r="J149" s="27">
        <f t="shared" si="29"/>
        <v>9.1858043334708626</v>
      </c>
      <c r="K149" s="27">
        <f t="shared" si="30"/>
        <v>9.3016854194889724</v>
      </c>
      <c r="L149" s="27">
        <f t="shared" si="31"/>
        <v>9.2600154830895036</v>
      </c>
      <c r="M149" s="27">
        <f t="shared" si="32"/>
        <v>9.1676542838535671</v>
      </c>
      <c r="N149" s="27">
        <f t="shared" si="33"/>
        <v>9.2745140434346798</v>
      </c>
      <c r="O149" s="27">
        <f t="shared" si="34"/>
        <v>9.6167874643241316</v>
      </c>
      <c r="P149" s="27">
        <f t="shared" si="35"/>
        <v>9.7833598131787092</v>
      </c>
      <c r="Q149" s="9"/>
    </row>
    <row r="150" spans="1:17">
      <c r="A150" s="9"/>
      <c r="B150" s="18"/>
      <c r="C150" s="19">
        <v>2035</v>
      </c>
      <c r="D150" s="9" t="s">
        <v>211</v>
      </c>
      <c r="E150" s="31">
        <f t="shared" si="24"/>
        <v>10.152974185694136</v>
      </c>
      <c r="F150" s="31">
        <f t="shared" si="25"/>
        <v>10.035007240127705</v>
      </c>
      <c r="G150" s="31">
        <f t="shared" si="26"/>
        <v>9.8212673155842527</v>
      </c>
      <c r="H150" s="31">
        <f t="shared" si="27"/>
        <v>9.6075273910408008</v>
      </c>
      <c r="I150" s="31">
        <f t="shared" si="28"/>
        <v>9.4858432293953499</v>
      </c>
      <c r="J150" s="31">
        <f t="shared" si="29"/>
        <v>9.3511488114733385</v>
      </c>
      <c r="K150" s="31">
        <f t="shared" si="30"/>
        <v>9.4691157570397735</v>
      </c>
      <c r="L150" s="31">
        <f t="shared" si="31"/>
        <v>9.4266957617851155</v>
      </c>
      <c r="M150" s="33">
        <f t="shared" si="32"/>
        <v>9.3326720609629312</v>
      </c>
      <c r="N150" s="31">
        <f t="shared" si="33"/>
        <v>9.441455296216505</v>
      </c>
      <c r="O150" s="31">
        <f t="shared" si="34"/>
        <v>9.7898896386819665</v>
      </c>
      <c r="P150" s="31">
        <f t="shared" si="35"/>
        <v>9.9594602898159259</v>
      </c>
      <c r="Q150" s="9"/>
    </row>
    <row r="151" spans="1:17">
      <c r="A151" s="9"/>
      <c r="B151" s="18"/>
      <c r="C151" s="19">
        <v>2036</v>
      </c>
      <c r="D151" s="9" t="s">
        <v>212</v>
      </c>
      <c r="E151" s="31">
        <f t="shared" si="24"/>
        <v>10.33572772103663</v>
      </c>
      <c r="F151" s="31">
        <f t="shared" si="25"/>
        <v>10.215637370450004</v>
      </c>
      <c r="G151" s="31">
        <f t="shared" si="26"/>
        <v>9.9980501272647686</v>
      </c>
      <c r="H151" s="31">
        <f t="shared" si="27"/>
        <v>9.7804628840795349</v>
      </c>
      <c r="I151" s="31">
        <f t="shared" si="28"/>
        <v>9.6565884075244668</v>
      </c>
      <c r="J151" s="31">
        <f t="shared" si="29"/>
        <v>9.5194694900798584</v>
      </c>
      <c r="K151" s="31">
        <f t="shared" si="30"/>
        <v>9.6395598406664895</v>
      </c>
      <c r="L151" s="31">
        <f t="shared" si="31"/>
        <v>9.5963762854972483</v>
      </c>
      <c r="M151" s="31">
        <f t="shared" si="32"/>
        <v>9.5006601580602634</v>
      </c>
      <c r="N151" s="31">
        <f t="shared" si="33"/>
        <v>9.6114014915484027</v>
      </c>
      <c r="O151" s="31">
        <f t="shared" si="34"/>
        <v>9.9661076521782412</v>
      </c>
      <c r="P151" s="31">
        <f t="shared" si="35"/>
        <v>10.138730575032612</v>
      </c>
      <c r="Q151" s="9"/>
    </row>
    <row r="152" spans="1:17">
      <c r="A152" s="9"/>
      <c r="B152" s="18"/>
      <c r="C152" s="19">
        <v>2037</v>
      </c>
      <c r="D152" s="9" t="s">
        <v>213</v>
      </c>
      <c r="E152" s="31">
        <f t="shared" si="24"/>
        <v>10.52177082001529</v>
      </c>
      <c r="F152" s="31">
        <f t="shared" si="25"/>
        <v>10.399518843118104</v>
      </c>
      <c r="G152" s="31">
        <f t="shared" si="26"/>
        <v>10.178015029555535</v>
      </c>
      <c r="H152" s="31">
        <f t="shared" si="27"/>
        <v>9.9565112159929665</v>
      </c>
      <c r="I152" s="31">
        <f t="shared" si="28"/>
        <v>9.8304069988599068</v>
      </c>
      <c r="J152" s="31">
        <f t="shared" si="29"/>
        <v>9.6908199409012958</v>
      </c>
      <c r="K152" s="31">
        <f t="shared" si="30"/>
        <v>9.8130719177984869</v>
      </c>
      <c r="L152" s="31">
        <f t="shared" si="31"/>
        <v>9.7691110586361987</v>
      </c>
      <c r="M152" s="31">
        <f t="shared" si="32"/>
        <v>9.6716720409053476</v>
      </c>
      <c r="N152" s="31">
        <f t="shared" si="33"/>
        <v>9.7844067183962746</v>
      </c>
      <c r="O152" s="31">
        <f t="shared" si="34"/>
        <v>10.145497589917449</v>
      </c>
      <c r="P152" s="31">
        <f t="shared" si="35"/>
        <v>10.321227725383199</v>
      </c>
      <c r="Q152" s="9"/>
    </row>
    <row r="153" spans="1:17">
      <c r="A153" s="9"/>
      <c r="B153" s="18"/>
      <c r="C153" s="19">
        <v>2038</v>
      </c>
      <c r="D153" s="9" t="s">
        <v>214</v>
      </c>
      <c r="E153" s="31">
        <f t="shared" si="24"/>
        <v>10.711162694775565</v>
      </c>
      <c r="F153" s="31">
        <f t="shared" si="25"/>
        <v>10.58671018229423</v>
      </c>
      <c r="G153" s="31">
        <f t="shared" si="26"/>
        <v>10.361219300087535</v>
      </c>
      <c r="H153" s="31">
        <f t="shared" si="27"/>
        <v>10.13572841788084</v>
      </c>
      <c r="I153" s="31">
        <f t="shared" si="28"/>
        <v>10.007354324839385</v>
      </c>
      <c r="J153" s="31">
        <f t="shared" si="29"/>
        <v>9.8652546998375197</v>
      </c>
      <c r="K153" s="31">
        <f t="shared" si="30"/>
        <v>9.9897072123188604</v>
      </c>
      <c r="L153" s="31">
        <f t="shared" si="31"/>
        <v>9.9449550576916508</v>
      </c>
      <c r="M153" s="31">
        <f t="shared" si="32"/>
        <v>9.8457621376416444</v>
      </c>
      <c r="N153" s="31">
        <f t="shared" si="33"/>
        <v>9.9605260393274069</v>
      </c>
      <c r="O153" s="31">
        <f t="shared" si="34"/>
        <v>10.328116546535963</v>
      </c>
      <c r="P153" s="31">
        <f t="shared" si="35"/>
        <v>10.507009824440097</v>
      </c>
      <c r="Q153" s="9"/>
    </row>
    <row r="154" spans="1:17">
      <c r="A154" s="9"/>
      <c r="B154" s="18"/>
      <c r="C154" s="19">
        <v>2039</v>
      </c>
      <c r="D154" s="9" t="s">
        <v>215</v>
      </c>
      <c r="E154" s="31">
        <f t="shared" si="24"/>
        <v>10.903963623281525</v>
      </c>
      <c r="F154" s="31">
        <f t="shared" si="25"/>
        <v>10.777270965575525</v>
      </c>
      <c r="G154" s="31">
        <f t="shared" si="26"/>
        <v>10.547721247489111</v>
      </c>
      <c r="H154" s="31">
        <f t="shared" si="27"/>
        <v>10.318171529402695</v>
      </c>
      <c r="I154" s="31">
        <f t="shared" si="28"/>
        <v>10.187486702686494</v>
      </c>
      <c r="J154" s="31">
        <f t="shared" si="29"/>
        <v>10.042829284434594</v>
      </c>
      <c r="K154" s="31">
        <f t="shared" si="30"/>
        <v>10.1695219421406</v>
      </c>
      <c r="L154" s="31">
        <f t="shared" si="31"/>
        <v>10.1239642487301</v>
      </c>
      <c r="M154" s="31">
        <f t="shared" si="32"/>
        <v>10.022985856119194</v>
      </c>
      <c r="N154" s="31">
        <f t="shared" si="33"/>
        <v>10.1398155080353</v>
      </c>
      <c r="O154" s="31">
        <f t="shared" si="34"/>
        <v>10.514022644373611</v>
      </c>
      <c r="P154" s="31">
        <f t="shared" si="35"/>
        <v>10.696136001280019</v>
      </c>
      <c r="Q154" s="9"/>
    </row>
    <row r="155" spans="1:17">
      <c r="A155" s="9"/>
      <c r="B155" s="18"/>
      <c r="C155" s="19">
        <v>2040</v>
      </c>
      <c r="D155" s="9" t="s">
        <v>216</v>
      </c>
      <c r="E155" s="31">
        <f t="shared" si="24"/>
        <v>11.100234968500592</v>
      </c>
      <c r="F155" s="31">
        <f t="shared" si="25"/>
        <v>10.971261842955885</v>
      </c>
      <c r="G155" s="31">
        <f t="shared" si="26"/>
        <v>10.737580229943916</v>
      </c>
      <c r="H155" s="31">
        <f t="shared" si="27"/>
        <v>10.503898616931943</v>
      </c>
      <c r="I155" s="31">
        <f t="shared" si="28"/>
        <v>10.370861463334851</v>
      </c>
      <c r="J155" s="31">
        <f t="shared" si="29"/>
        <v>10.223600211554418</v>
      </c>
      <c r="K155" s="31">
        <f t="shared" si="30"/>
        <v>10.35257333709913</v>
      </c>
      <c r="L155" s="31">
        <f t="shared" si="31"/>
        <v>10.306195605207243</v>
      </c>
      <c r="M155" s="31">
        <f t="shared" si="32"/>
        <v>10.203399601529339</v>
      </c>
      <c r="N155" s="31">
        <f t="shared" si="33"/>
        <v>10.322332187179935</v>
      </c>
      <c r="O155" s="31">
        <f t="shared" si="34"/>
        <v>10.703275051972335</v>
      </c>
      <c r="P155" s="31">
        <f t="shared" si="35"/>
        <v>10.888666449303059</v>
      </c>
      <c r="Q155" s="9"/>
    </row>
    <row r="156" spans="1:17">
      <c r="A156" s="9"/>
      <c r="B156" s="18"/>
      <c r="C156" s="19">
        <v>2041</v>
      </c>
      <c r="D156" s="9" t="s">
        <v>217</v>
      </c>
      <c r="E156" s="31">
        <f t="shared" si="24"/>
        <v>11.300039197933604</v>
      </c>
      <c r="F156" s="31">
        <f t="shared" si="25"/>
        <v>11.168744556129091</v>
      </c>
      <c r="G156" s="31">
        <f t="shared" si="26"/>
        <v>10.930856674082907</v>
      </c>
      <c r="H156" s="31">
        <f t="shared" si="27"/>
        <v>10.692968792036718</v>
      </c>
      <c r="I156" s="31">
        <f t="shared" si="28"/>
        <v>10.557536969674878</v>
      </c>
      <c r="J156" s="31">
        <f t="shared" si="29"/>
        <v>10.407625015362397</v>
      </c>
      <c r="K156" s="31">
        <f t="shared" si="30"/>
        <v>10.538919657166915</v>
      </c>
      <c r="L156" s="31">
        <f t="shared" si="31"/>
        <v>10.491707126100973</v>
      </c>
      <c r="M156" s="31">
        <f t="shared" si="32"/>
        <v>10.387060794356868</v>
      </c>
      <c r="N156" s="31">
        <f t="shared" si="33"/>
        <v>10.508134166549175</v>
      </c>
      <c r="O156" s="31">
        <f t="shared" si="34"/>
        <v>10.895934002907838</v>
      </c>
      <c r="P156" s="31">
        <f t="shared" si="35"/>
        <v>11.084662445390515</v>
      </c>
      <c r="Q156" s="9"/>
    </row>
    <row r="157" spans="1:17">
      <c r="A157" s="9"/>
      <c r="B157" s="18"/>
      <c r="C157" s="19">
        <v>2042</v>
      </c>
      <c r="D157" s="9" t="s">
        <v>218</v>
      </c>
      <c r="E157" s="31">
        <f t="shared" si="24"/>
        <v>11.503439903496409</v>
      </c>
      <c r="F157" s="31">
        <f t="shared" si="25"/>
        <v>11.369781958139415</v>
      </c>
      <c r="G157" s="31">
        <f t="shared" si="26"/>
        <v>11.127612094216399</v>
      </c>
      <c r="H157" s="31">
        <f t="shared" si="27"/>
        <v>10.885442230293378</v>
      </c>
      <c r="I157" s="31">
        <f t="shared" si="28"/>
        <v>10.747572635129027</v>
      </c>
      <c r="J157" s="31">
        <f t="shared" si="29"/>
        <v>10.59496226563892</v>
      </c>
      <c r="K157" s="31">
        <f t="shared" si="30"/>
        <v>10.728620210995919</v>
      </c>
      <c r="L157" s="31">
        <f t="shared" si="31"/>
        <v>10.680557854370791</v>
      </c>
      <c r="M157" s="31">
        <f t="shared" si="32"/>
        <v>10.574027888655293</v>
      </c>
      <c r="N157" s="31">
        <f t="shared" si="33"/>
        <v>10.69728058154706</v>
      </c>
      <c r="O157" s="31">
        <f t="shared" si="34"/>
        <v>11.092060814960179</v>
      </c>
      <c r="P157" s="31">
        <f t="shared" si="35"/>
        <v>11.284186369407545</v>
      </c>
      <c r="Q157" s="9"/>
    </row>
    <row r="158" spans="1:17">
      <c r="A158" s="9"/>
      <c r="B158" s="18"/>
      <c r="C158" s="19">
        <v>2043</v>
      </c>
      <c r="D158" s="9" t="s">
        <v>219</v>
      </c>
      <c r="E158" s="31">
        <f t="shared" si="24"/>
        <v>11.710501821759344</v>
      </c>
      <c r="F158" s="31">
        <f t="shared" si="25"/>
        <v>11.574438033385924</v>
      </c>
      <c r="G158" s="31">
        <f t="shared" si="26"/>
        <v>11.327909111912295</v>
      </c>
      <c r="H158" s="31">
        <f t="shared" si="27"/>
        <v>11.08138019043866</v>
      </c>
      <c r="I158" s="31">
        <f t="shared" si="28"/>
        <v>10.941028942561349</v>
      </c>
      <c r="J158" s="31">
        <f t="shared" si="29"/>
        <v>10.78567158642042</v>
      </c>
      <c r="K158" s="31">
        <f t="shared" si="30"/>
        <v>10.921735374793846</v>
      </c>
      <c r="L158" s="31">
        <f t="shared" si="31"/>
        <v>10.872807895749466</v>
      </c>
      <c r="M158" s="31">
        <f t="shared" si="32"/>
        <v>10.764360390651088</v>
      </c>
      <c r="N158" s="31">
        <f t="shared" si="33"/>
        <v>10.889831632014907</v>
      </c>
      <c r="O158" s="31">
        <f t="shared" si="34"/>
        <v>11.291717909629464</v>
      </c>
      <c r="P158" s="31">
        <f t="shared" si="35"/>
        <v>11.487301724056881</v>
      </c>
      <c r="Q158" s="9"/>
    </row>
    <row r="159" spans="1:17">
      <c r="A159" s="9"/>
      <c r="B159" s="18"/>
      <c r="C159" s="19">
        <v>2044</v>
      </c>
      <c r="D159" s="9" t="s">
        <v>220</v>
      </c>
      <c r="E159" s="31">
        <f t="shared" si="24"/>
        <v>11.921290854551012</v>
      </c>
      <c r="F159" s="31">
        <f t="shared" si="25"/>
        <v>11.782777917986872</v>
      </c>
      <c r="G159" s="31">
        <f t="shared" si="26"/>
        <v>11.531811475926716</v>
      </c>
      <c r="H159" s="31">
        <f t="shared" si="27"/>
        <v>11.280845033866555</v>
      </c>
      <c r="I159" s="31">
        <f t="shared" si="28"/>
        <v>11.137967463527454</v>
      </c>
      <c r="J159" s="31">
        <f t="shared" si="29"/>
        <v>10.979813674975988</v>
      </c>
      <c r="K159" s="31">
        <f t="shared" si="30"/>
        <v>11.118326611540136</v>
      </c>
      <c r="L159" s="31">
        <f t="shared" si="31"/>
        <v>11.068518437872957</v>
      </c>
      <c r="M159" s="31">
        <f t="shared" si="32"/>
        <v>10.958118877682809</v>
      </c>
      <c r="N159" s="31">
        <f t="shared" si="33"/>
        <v>11.085848601391175</v>
      </c>
      <c r="O159" s="31">
        <f t="shared" si="34"/>
        <v>11.494968832002794</v>
      </c>
      <c r="P159" s="31">
        <f t="shared" si="35"/>
        <v>11.694073155089905</v>
      </c>
      <c r="Q159" s="9"/>
    </row>
    <row r="160" spans="1:17">
      <c r="A160" s="9"/>
      <c r="B160" s="18"/>
      <c r="C160" s="19">
        <v>2045</v>
      </c>
      <c r="D160" s="9" t="s">
        <v>221</v>
      </c>
      <c r="E160" s="31">
        <f t="shared" si="24"/>
        <v>12.13587408993293</v>
      </c>
      <c r="F160" s="31">
        <f t="shared" si="25"/>
        <v>11.994867920510636</v>
      </c>
      <c r="G160" s="31">
        <f t="shared" si="26"/>
        <v>11.739384082493396</v>
      </c>
      <c r="H160" s="31">
        <f t="shared" si="27"/>
        <v>11.483900244476153</v>
      </c>
      <c r="I160" s="31">
        <f t="shared" si="28"/>
        <v>11.338450877870949</v>
      </c>
      <c r="J160" s="31">
        <f t="shared" si="29"/>
        <v>11.177450321125557</v>
      </c>
      <c r="K160" s="31">
        <f t="shared" si="30"/>
        <v>11.318456490547858</v>
      </c>
      <c r="L160" s="31">
        <f t="shared" si="31"/>
        <v>11.267751769754669</v>
      </c>
      <c r="M160" s="31">
        <f t="shared" si="32"/>
        <v>11.155365017481099</v>
      </c>
      <c r="N160" s="31">
        <f t="shared" si="33"/>
        <v>11.285393876216217</v>
      </c>
      <c r="O160" s="31">
        <f t="shared" si="34"/>
        <v>11.701878270978844</v>
      </c>
      <c r="P160" s="31">
        <f t="shared" si="35"/>
        <v>11.904566471881523</v>
      </c>
      <c r="Q160" s="9"/>
    </row>
    <row r="161" spans="1:17">
      <c r="A161" s="9"/>
      <c r="B161" s="18"/>
      <c r="C161" s="19">
        <v>2046</v>
      </c>
      <c r="D161" s="9" t="s">
        <v>222</v>
      </c>
      <c r="E161" s="31">
        <f t="shared" si="24"/>
        <v>12.354319823551723</v>
      </c>
      <c r="F161" s="31">
        <f t="shared" si="25"/>
        <v>12.210775543079828</v>
      </c>
      <c r="G161" s="31">
        <f t="shared" si="26"/>
        <v>11.950692995978278</v>
      </c>
      <c r="H161" s="31">
        <f t="shared" si="27"/>
        <v>11.690610448876724</v>
      </c>
      <c r="I161" s="31">
        <f t="shared" si="28"/>
        <v>11.542542993672626</v>
      </c>
      <c r="J161" s="31">
        <f t="shared" si="29"/>
        <v>11.378644426905817</v>
      </c>
      <c r="K161" s="31">
        <f t="shared" si="30"/>
        <v>11.522188707377719</v>
      </c>
      <c r="L161" s="31">
        <f t="shared" si="31"/>
        <v>11.470571301610253</v>
      </c>
      <c r="M161" s="31">
        <f t="shared" si="32"/>
        <v>11.356161587795759</v>
      </c>
      <c r="N161" s="31">
        <f t="shared" si="33"/>
        <v>11.48853096598811</v>
      </c>
      <c r="O161" s="31">
        <f t="shared" si="34"/>
        <v>11.912512079856462</v>
      </c>
      <c r="P161" s="31">
        <f t="shared" si="35"/>
        <v>12.11884866837539</v>
      </c>
      <c r="Q161" s="9"/>
    </row>
    <row r="162" spans="1:17">
      <c r="A162" s="9"/>
      <c r="B162" s="18"/>
      <c r="C162" s="19">
        <v>2047</v>
      </c>
      <c r="D162" s="9" t="s">
        <v>223</v>
      </c>
      <c r="E162" s="31">
        <f t="shared" si="24"/>
        <v>12.576697580375654</v>
      </c>
      <c r="F162" s="31">
        <f t="shared" si="25"/>
        <v>12.430569502855265</v>
      </c>
      <c r="G162" s="31">
        <f t="shared" si="26"/>
        <v>12.165805469905887</v>
      </c>
      <c r="H162" s="31">
        <f t="shared" si="27"/>
        <v>11.901041436956504</v>
      </c>
      <c r="I162" s="31">
        <f t="shared" si="28"/>
        <v>11.750308767558733</v>
      </c>
      <c r="J162" s="31">
        <f t="shared" si="29"/>
        <v>11.583460026590123</v>
      </c>
      <c r="K162" s="31">
        <f t="shared" si="30"/>
        <v>11.729588104110517</v>
      </c>
      <c r="L162" s="31">
        <f t="shared" si="31"/>
        <v>11.677041585039238</v>
      </c>
      <c r="M162" s="31">
        <f t="shared" si="32"/>
        <v>11.560572496376082</v>
      </c>
      <c r="N162" s="31">
        <f t="shared" si="33"/>
        <v>11.695324523375897</v>
      </c>
      <c r="O162" s="31">
        <f t="shared" si="34"/>
        <v>12.126937297293878</v>
      </c>
      <c r="P162" s="31">
        <f t="shared" si="35"/>
        <v>12.336987944406147</v>
      </c>
      <c r="Q162" s="9"/>
    </row>
    <row r="163" spans="1:17">
      <c r="A163" s="9"/>
      <c r="B163" s="18"/>
      <c r="C163" s="19">
        <v>2048</v>
      </c>
      <c r="D163" s="9" t="s">
        <v>224</v>
      </c>
      <c r="E163" s="31">
        <f t="shared" si="24"/>
        <v>12.803078136822416</v>
      </c>
      <c r="F163" s="31">
        <f t="shared" si="25"/>
        <v>12.654319753906661</v>
      </c>
      <c r="G163" s="31">
        <f t="shared" si="26"/>
        <v>12.384789968364194</v>
      </c>
      <c r="H163" s="31">
        <f t="shared" si="27"/>
        <v>12.115260182821721</v>
      </c>
      <c r="I163" s="31">
        <f t="shared" si="28"/>
        <v>11.961814325374791</v>
      </c>
      <c r="J163" s="31">
        <f t="shared" si="29"/>
        <v>11.791962307068745</v>
      </c>
      <c r="K163" s="31">
        <f t="shared" si="30"/>
        <v>11.940720689984508</v>
      </c>
      <c r="L163" s="31">
        <f t="shared" si="31"/>
        <v>11.887228333569944</v>
      </c>
      <c r="M163" s="31">
        <f t="shared" si="32"/>
        <v>11.768662801310851</v>
      </c>
      <c r="N163" s="31">
        <f t="shared" si="33"/>
        <v>11.905840364796664</v>
      </c>
      <c r="O163" s="31">
        <f t="shared" si="34"/>
        <v>12.345222168645169</v>
      </c>
      <c r="P163" s="31">
        <f t="shared" si="35"/>
        <v>12.559053727405457</v>
      </c>
      <c r="Q163" s="9"/>
    </row>
    <row r="164" spans="1:17">
      <c r="A164" s="9"/>
      <c r="B164" s="18"/>
      <c r="C164" s="19">
        <v>2049</v>
      </c>
      <c r="D164" s="9" t="s">
        <v>225</v>
      </c>
      <c r="E164" s="31">
        <f t="shared" si="24"/>
        <v>13.03353354328522</v>
      </c>
      <c r="F164" s="31">
        <f t="shared" si="25"/>
        <v>12.882097509476981</v>
      </c>
      <c r="G164" s="31">
        <f t="shared" si="26"/>
        <v>12.60771618779475</v>
      </c>
      <c r="H164" s="31">
        <f t="shared" si="27"/>
        <v>12.333334866112512</v>
      </c>
      <c r="I164" s="31">
        <f t="shared" si="28"/>
        <v>12.177126983231537</v>
      </c>
      <c r="J164" s="31">
        <f t="shared" si="29"/>
        <v>12.004217628595983</v>
      </c>
      <c r="K164" s="31">
        <f t="shared" si="30"/>
        <v>12.155653662404228</v>
      </c>
      <c r="L164" s="31">
        <f t="shared" si="31"/>
        <v>12.101198443574203</v>
      </c>
      <c r="M164" s="31">
        <f t="shared" si="32"/>
        <v>11.980498731734446</v>
      </c>
      <c r="N164" s="31">
        <f t="shared" si="33"/>
        <v>12.120145491363004</v>
      </c>
      <c r="O164" s="31">
        <f t="shared" si="34"/>
        <v>12.567436167680782</v>
      </c>
      <c r="P164" s="31">
        <f t="shared" si="35"/>
        <v>12.785116694498756</v>
      </c>
      <c r="Q164" s="9"/>
    </row>
    <row r="165" spans="1:17">
      <c r="A165" s="9"/>
      <c r="B165" s="18"/>
      <c r="C165" s="19">
        <v>2050</v>
      </c>
      <c r="D165" s="9" t="s">
        <v>226</v>
      </c>
      <c r="E165" s="31">
        <f t="shared" si="24"/>
        <v>13.268137147064355</v>
      </c>
      <c r="F165" s="31">
        <f t="shared" si="25"/>
        <v>13.113975264647568</v>
      </c>
      <c r="G165" s="31">
        <f t="shared" si="26"/>
        <v>12.834655079175056</v>
      </c>
      <c r="H165" s="31">
        <f t="shared" si="27"/>
        <v>12.555334893702538</v>
      </c>
      <c r="I165" s="31">
        <f t="shared" si="28"/>
        <v>12.396315268929705</v>
      </c>
      <c r="J165" s="31">
        <f t="shared" si="29"/>
        <v>12.22029354591071</v>
      </c>
      <c r="K165" s="31">
        <f t="shared" si="30"/>
        <v>12.374455428327504</v>
      </c>
      <c r="L165" s="31">
        <f t="shared" si="31"/>
        <v>12.319020015558539</v>
      </c>
      <c r="M165" s="31">
        <f t="shared" si="32"/>
        <v>12.196147708905666</v>
      </c>
      <c r="N165" s="31">
        <f t="shared" si="33"/>
        <v>12.338308110207539</v>
      </c>
      <c r="O165" s="31">
        <f t="shared" si="34"/>
        <v>12.793650018699037</v>
      </c>
      <c r="P165" s="31">
        <f t="shared" si="35"/>
        <v>13.015248794999733</v>
      </c>
      <c r="Q165" s="9"/>
    </row>
    <row r="166" spans="1:17">
      <c r="A166" s="9"/>
      <c r="B166" s="18"/>
      <c r="C166" s="19">
        <v>2051</v>
      </c>
      <c r="D166" s="9" t="s">
        <v>227</v>
      </c>
      <c r="E166" s="31">
        <f t="shared" si="24"/>
        <v>13.506963615711513</v>
      </c>
      <c r="F166" s="31">
        <f t="shared" si="25"/>
        <v>13.350026819411225</v>
      </c>
      <c r="G166" s="31">
        <f t="shared" si="26"/>
        <v>13.065678870600207</v>
      </c>
      <c r="H166" s="31">
        <f t="shared" si="27"/>
        <v>12.781330921789184</v>
      </c>
      <c r="I166" s="31">
        <f t="shared" si="28"/>
        <v>12.61944894377044</v>
      </c>
      <c r="J166" s="31">
        <f t="shared" si="29"/>
        <v>12.440258829737104</v>
      </c>
      <c r="K166" s="31">
        <f t="shared" si="30"/>
        <v>12.597195626037399</v>
      </c>
      <c r="L166" s="31">
        <f t="shared" si="31"/>
        <v>12.540762375838593</v>
      </c>
      <c r="M166" s="31">
        <f t="shared" si="32"/>
        <v>12.415678367665969</v>
      </c>
      <c r="N166" s="31">
        <f t="shared" si="33"/>
        <v>12.560397656191274</v>
      </c>
      <c r="O166" s="31">
        <f t="shared" si="34"/>
        <v>13.02393571903562</v>
      </c>
      <c r="P166" s="31">
        <f t="shared" si="35"/>
        <v>13.249523273309729</v>
      </c>
      <c r="Q166" s="9"/>
    </row>
    <row r="167" spans="1:17">
      <c r="A167" s="9"/>
      <c r="B167" s="18"/>
      <c r="C167" s="19">
        <v>2052</v>
      </c>
      <c r="D167" s="9" t="s">
        <v>228</v>
      </c>
      <c r="E167" s="31">
        <f t="shared" si="24"/>
        <v>13.75008896079432</v>
      </c>
      <c r="F167" s="31">
        <f t="shared" si="25"/>
        <v>13.590327302160627</v>
      </c>
      <c r="G167" s="31">
        <f t="shared" si="26"/>
        <v>13.300861090271011</v>
      </c>
      <c r="H167" s="31">
        <f t="shared" si="27"/>
        <v>13.01139487838139</v>
      </c>
      <c r="I167" s="31">
        <f t="shared" si="28"/>
        <v>12.846599024758309</v>
      </c>
      <c r="J167" s="31">
        <f t="shared" si="29"/>
        <v>12.664183488672371</v>
      </c>
      <c r="K167" s="31">
        <f t="shared" si="30"/>
        <v>12.823945147306071</v>
      </c>
      <c r="L167" s="31">
        <f t="shared" si="31"/>
        <v>12.766496098603689</v>
      </c>
      <c r="M167" s="31">
        <f t="shared" si="32"/>
        <v>12.639160578283956</v>
      </c>
      <c r="N167" s="31">
        <f t="shared" si="33"/>
        <v>12.786484814002717</v>
      </c>
      <c r="O167" s="31">
        <f t="shared" si="34"/>
        <v>13.258366561978262</v>
      </c>
      <c r="P167" s="31">
        <f t="shared" si="35"/>
        <v>13.488014692229305</v>
      </c>
      <c r="Q167" s="9"/>
    </row>
    <row r="168" spans="1:17">
      <c r="A168" s="9"/>
      <c r="B168" s="18"/>
      <c r="C168" s="19">
        <v>2053</v>
      </c>
      <c r="D168" s="9" t="s">
        <v>229</v>
      </c>
      <c r="E168" s="31">
        <f t="shared" si="24"/>
        <v>13.997590562088618</v>
      </c>
      <c r="F168" s="31">
        <f t="shared" si="25"/>
        <v>13.834953193599519</v>
      </c>
      <c r="G168" s="31">
        <f t="shared" si="26"/>
        <v>13.540276589895889</v>
      </c>
      <c r="H168" s="31">
        <f t="shared" si="27"/>
        <v>13.245599986192255</v>
      </c>
      <c r="I168" s="31">
        <f t="shared" si="28"/>
        <v>13.077837807203958</v>
      </c>
      <c r="J168" s="31">
        <f t="shared" si="29"/>
        <v>12.892138791468474</v>
      </c>
      <c r="K168" s="31">
        <f t="shared" si="30"/>
        <v>13.054776159957582</v>
      </c>
      <c r="L168" s="31">
        <f t="shared" si="31"/>
        <v>12.996293028378556</v>
      </c>
      <c r="M168" s="31">
        <f t="shared" si="32"/>
        <v>12.866665468693068</v>
      </c>
      <c r="N168" s="31">
        <f t="shared" si="33"/>
        <v>13.016641540654767</v>
      </c>
      <c r="O168" s="31">
        <f t="shared" si="34"/>
        <v>13.49701716009387</v>
      </c>
      <c r="P168" s="31">
        <f t="shared" si="35"/>
        <v>13.730798956689432</v>
      </c>
      <c r="Q168" s="9"/>
    </row>
    <row r="169" spans="1:17">
      <c r="A169" s="9"/>
      <c r="B169" s="18"/>
      <c r="C169" s="19">
        <v>2000</v>
      </c>
      <c r="D169" s="9" t="s">
        <v>230</v>
      </c>
      <c r="E169" s="27">
        <v>2.9270967468138664</v>
      </c>
      <c r="F169" s="27">
        <v>3.2010344850605934</v>
      </c>
      <c r="G169" s="27">
        <v>3.6230645056693787</v>
      </c>
      <c r="H169" s="27">
        <v>3.8708333333333336</v>
      </c>
      <c r="I169" s="27">
        <v>4.4546667019526156</v>
      </c>
      <c r="J169" s="27">
        <v>5.2076666831970213</v>
      </c>
      <c r="K169" s="27">
        <v>4.6359677345521986</v>
      </c>
      <c r="L169" s="27">
        <v>4.6043547845655866</v>
      </c>
      <c r="M169" s="27">
        <v>6.3678332646687821</v>
      </c>
      <c r="N169" s="27">
        <v>6.5441935631536667</v>
      </c>
      <c r="O169" s="27">
        <v>7.2615000247955317</v>
      </c>
      <c r="P169" s="27">
        <v>11.789032308516964</v>
      </c>
      <c r="Q169" s="9"/>
    </row>
    <row r="170" spans="1:17">
      <c r="A170" s="9"/>
      <c r="B170" s="18"/>
      <c r="C170" s="19">
        <v>2001</v>
      </c>
      <c r="D170" s="9" t="s">
        <v>231</v>
      </c>
      <c r="E170" s="27">
        <v>10.827903166124898</v>
      </c>
      <c r="F170" s="27">
        <v>7.9455356700079776</v>
      </c>
      <c r="G170" s="27">
        <v>7.4446774021271729</v>
      </c>
      <c r="H170" s="27">
        <v>7.424166584014892</v>
      </c>
      <c r="I170" s="27">
        <v>5.7469355090971916</v>
      </c>
      <c r="J170" s="27">
        <v>4.5694999456405636</v>
      </c>
      <c r="K170" s="27">
        <v>3.4627419471740724</v>
      </c>
      <c r="L170" s="27">
        <v>3.7237096940317462</v>
      </c>
      <c r="M170" s="27">
        <v>2.591333325703939</v>
      </c>
      <c r="N170" s="27">
        <v>3.1280645278192338</v>
      </c>
      <c r="O170" s="27">
        <v>3.1893333156903587</v>
      </c>
      <c r="P170" s="27">
        <v>3.4043548522456999</v>
      </c>
      <c r="Q170" s="9"/>
    </row>
    <row r="171" spans="1:17">
      <c r="A171" s="9"/>
      <c r="B171" s="18"/>
      <c r="C171" s="19">
        <v>2002</v>
      </c>
      <c r="D171" s="9" t="s">
        <v>232</v>
      </c>
      <c r="E171" s="27">
        <v>3.1003226034102904</v>
      </c>
      <c r="F171" s="27">
        <v>3.1164285813059127</v>
      </c>
      <c r="G171" s="27">
        <v>4.2267741726290788</v>
      </c>
      <c r="H171" s="27">
        <v>4.3400000342007337</v>
      </c>
      <c r="I171" s="27">
        <v>4.124354834710398</v>
      </c>
      <c r="J171" s="27">
        <v>3.1051666537920637</v>
      </c>
      <c r="K171" s="27">
        <v>2.1554838911179575</v>
      </c>
      <c r="L171" s="27">
        <v>3.0854839001932453</v>
      </c>
      <c r="M171" s="27">
        <v>4.0865000168482464</v>
      </c>
      <c r="N171" s="27">
        <v>5.1249999723126809</v>
      </c>
      <c r="O171" s="27">
        <v>5.2914999961853022</v>
      </c>
      <c r="P171" s="27">
        <v>5.9301612638658092</v>
      </c>
      <c r="Q171" s="9"/>
    </row>
    <row r="172" spans="1:17">
      <c r="A172" s="9"/>
      <c r="B172" s="18"/>
      <c r="C172" s="19">
        <v>2003</v>
      </c>
      <c r="D172" s="9" t="s">
        <v>233</v>
      </c>
      <c r="E172" s="28">
        <v>4.9313181100045478</v>
      </c>
      <c r="F172" s="28">
        <v>6.0766492921965458</v>
      </c>
      <c r="G172" s="28">
        <v>6.1260129099815117</v>
      </c>
      <c r="H172" s="28">
        <v>4.7955360013961785</v>
      </c>
      <c r="I172" s="28">
        <v>4.8515064381014907</v>
      </c>
      <c r="J172" s="28">
        <v>4.7659951608592062</v>
      </c>
      <c r="K172" s="28">
        <v>4.1825529027754254</v>
      </c>
      <c r="L172" s="28">
        <v>4.31888194694519</v>
      </c>
      <c r="M172" s="28">
        <v>5.4901666641235352</v>
      </c>
      <c r="N172" s="27">
        <v>5.3658063980840867</v>
      </c>
      <c r="O172" s="27">
        <v>5.1291666507720945</v>
      </c>
      <c r="P172" s="27">
        <v>6.3517741264835479</v>
      </c>
      <c r="Q172" s="9"/>
    </row>
    <row r="173" spans="1:17">
      <c r="A173" s="9"/>
      <c r="B173" s="18"/>
      <c r="C173" s="19">
        <v>2004</v>
      </c>
      <c r="D173" s="9" t="s">
        <v>234</v>
      </c>
      <c r="E173" s="27">
        <v>6.5730645148984843</v>
      </c>
      <c r="F173" s="27">
        <v>5.9662068761628246</v>
      </c>
      <c r="G173" s="27">
        <v>5.9744999999999999</v>
      </c>
      <c r="H173" s="27">
        <v>6.3334999999999999</v>
      </c>
      <c r="I173" s="27">
        <v>7.0828999999999995</v>
      </c>
      <c r="J173" s="27">
        <v>6.8234999999999992</v>
      </c>
      <c r="K173" s="27">
        <v>6.5525805904019263</v>
      </c>
      <c r="L173" s="27">
        <v>6.1240322082273417</v>
      </c>
      <c r="M173" s="27">
        <v>5.2864999771118164</v>
      </c>
      <c r="N173" s="27">
        <v>6.2509677210161758</v>
      </c>
      <c r="O173" s="27">
        <v>6.1700000445048007</v>
      </c>
      <c r="P173" s="27">
        <v>6.641774226773169</v>
      </c>
      <c r="Q173" s="9"/>
    </row>
    <row r="174" spans="1:17">
      <c r="A174" s="9"/>
      <c r="B174" s="18"/>
      <c r="C174" s="19">
        <v>2005</v>
      </c>
      <c r="D174" s="9" t="s">
        <v>235</v>
      </c>
      <c r="E174" s="27">
        <v>6.28</v>
      </c>
      <c r="F174" s="27">
        <v>6.32</v>
      </c>
      <c r="G174" s="27">
        <v>7.15</v>
      </c>
      <c r="H174" s="27">
        <v>7.48</v>
      </c>
      <c r="I174" s="27">
        <v>7.15</v>
      </c>
      <c r="J174" s="27">
        <v>7.48</v>
      </c>
      <c r="K174" s="27">
        <v>6.05</v>
      </c>
      <c r="L174" s="27">
        <v>7</v>
      </c>
      <c r="M174" s="27">
        <v>7</v>
      </c>
      <c r="N174" s="27">
        <v>6.52</v>
      </c>
      <c r="O174" s="27">
        <v>10.75</v>
      </c>
      <c r="P174" s="27">
        <v>11.26</v>
      </c>
      <c r="Q174" s="9"/>
    </row>
    <row r="175" spans="1:17">
      <c r="A175" s="9"/>
      <c r="B175" s="18"/>
      <c r="C175" s="19">
        <v>2006</v>
      </c>
      <c r="D175" s="9" t="s">
        <v>236</v>
      </c>
      <c r="E175" s="27">
        <v>7.91</v>
      </c>
      <c r="F175" s="27">
        <v>6.77</v>
      </c>
      <c r="G175" s="27">
        <v>6.03</v>
      </c>
      <c r="H175" s="27">
        <v>6.38</v>
      </c>
      <c r="I175" s="27">
        <v>5.51</v>
      </c>
      <c r="J175" s="27">
        <v>5.54</v>
      </c>
      <c r="K175" s="27">
        <v>5.33</v>
      </c>
      <c r="L175" s="27">
        <v>6.52</v>
      </c>
      <c r="M175" s="27">
        <v>4.2300000000000004</v>
      </c>
      <c r="N175" s="27">
        <v>4.93</v>
      </c>
      <c r="O175" s="27">
        <v>6.47</v>
      </c>
      <c r="P175" s="27">
        <v>5.98</v>
      </c>
      <c r="Q175" s="9"/>
    </row>
    <row r="176" spans="1:17">
      <c r="A176" s="9"/>
      <c r="B176" s="18"/>
      <c r="C176" s="19">
        <v>2007</v>
      </c>
      <c r="D176" s="9" t="s">
        <v>237</v>
      </c>
      <c r="E176" s="27">
        <v>5.4780999999999995</v>
      </c>
      <c r="F176" s="27">
        <v>7.2162999999999995</v>
      </c>
      <c r="G176" s="27">
        <v>6.246599999999999</v>
      </c>
      <c r="H176" s="27">
        <v>6.8541999999999996</v>
      </c>
      <c r="I176" s="27">
        <v>6.9188999999999989</v>
      </c>
      <c r="J176" s="27">
        <v>6.6769999999999996</v>
      </c>
      <c r="K176" s="27">
        <v>5.490499999999999</v>
      </c>
      <c r="L176" s="27">
        <v>5.5759999999999996</v>
      </c>
      <c r="M176" s="27">
        <v>5.2644999999999991</v>
      </c>
      <c r="N176" s="27">
        <v>5.9610999999999992</v>
      </c>
      <c r="O176" s="27">
        <v>6.1756999999999991</v>
      </c>
      <c r="P176" s="27">
        <v>6.2376999999999994</v>
      </c>
      <c r="Q176" s="9"/>
    </row>
    <row r="177" spans="1:17">
      <c r="A177" s="9"/>
      <c r="B177" s="18"/>
      <c r="C177" s="19">
        <v>2008</v>
      </c>
      <c r="D177" s="9" t="s">
        <v>238</v>
      </c>
      <c r="E177" s="37">
        <v>4.3999999999999995</v>
      </c>
      <c r="F177" s="37">
        <v>3.68</v>
      </c>
      <c r="G177" s="37">
        <v>3.5100000000000002</v>
      </c>
      <c r="H177" s="37">
        <v>3.58</v>
      </c>
      <c r="I177" s="37">
        <v>2.7680000000000007</v>
      </c>
      <c r="J177" s="37">
        <v>2.8720000000000008</v>
      </c>
      <c r="K177" s="37">
        <v>2.9600000000000004</v>
      </c>
      <c r="L177" s="37">
        <v>3.024</v>
      </c>
      <c r="M177" s="37">
        <v>2.3120000000000003</v>
      </c>
      <c r="N177" s="37">
        <v>2.3760000000000003</v>
      </c>
      <c r="O177" s="37">
        <v>2.5500000000000003</v>
      </c>
      <c r="P177" s="37">
        <v>2.7740000000000005</v>
      </c>
      <c r="Q177" s="9"/>
    </row>
    <row r="178" spans="1:17">
      <c r="A178" s="9"/>
      <c r="B178" s="18"/>
      <c r="C178" s="19">
        <v>2009</v>
      </c>
      <c r="D178" s="9" t="s">
        <v>239</v>
      </c>
      <c r="E178" s="37">
        <v>4.3999999999999995</v>
      </c>
      <c r="F178" s="37">
        <v>3.6855357142857126</v>
      </c>
      <c r="G178" s="37">
        <v>3.1085483870967754</v>
      </c>
      <c r="H178" s="37">
        <v>2.79</v>
      </c>
      <c r="I178" s="37">
        <v>3.0322580645161294</v>
      </c>
      <c r="J178" s="37">
        <v>3.0696666666666679</v>
      </c>
      <c r="K178" s="37">
        <v>2.6774193548387095</v>
      </c>
      <c r="L178" s="37">
        <v>2.4298387096774205</v>
      </c>
      <c r="M178" s="37">
        <v>2.1800000000000002</v>
      </c>
      <c r="N178" s="37">
        <v>3.1900000000000004</v>
      </c>
      <c r="O178" s="37">
        <v>2.6855000000000007</v>
      </c>
      <c r="P178" s="37">
        <v>4.4649999999999981</v>
      </c>
      <c r="Q178" s="9"/>
    </row>
    <row r="179" spans="1:17">
      <c r="A179" s="9"/>
      <c r="B179" s="18"/>
      <c r="C179" s="19">
        <v>2010</v>
      </c>
      <c r="D179" s="9" t="s">
        <v>240</v>
      </c>
      <c r="E179" s="37">
        <v>4.9803225806451596</v>
      </c>
      <c r="F179" s="37">
        <v>4.4696428571428566</v>
      </c>
      <c r="G179" s="37">
        <v>3.4451612903225812</v>
      </c>
      <c r="H179" s="37">
        <v>3.2709999999999995</v>
      </c>
      <c r="I179" s="37">
        <v>3.4035483870967749</v>
      </c>
      <c r="J179" s="37">
        <v>4.0796666666666672</v>
      </c>
      <c r="K179" s="37">
        <v>3.9029032258064529</v>
      </c>
      <c r="L179" s="37">
        <v>3.6241935483870966</v>
      </c>
      <c r="M179" s="37">
        <v>3.1696666666666666</v>
      </c>
      <c r="N179" s="37">
        <v>3.368258064516128</v>
      </c>
      <c r="O179" s="37">
        <v>3.6416666666666662</v>
      </c>
      <c r="P179" s="37">
        <v>4.2272258064516119</v>
      </c>
      <c r="Q179" s="9"/>
    </row>
    <row r="180" spans="1:17">
      <c r="A180" s="9"/>
      <c r="B180" s="18"/>
      <c r="C180" s="19">
        <v>2011</v>
      </c>
      <c r="D180" s="9" t="s">
        <v>241</v>
      </c>
      <c r="E180" s="37">
        <v>4.3142379032258082</v>
      </c>
      <c r="F180" s="37">
        <v>3.9233214285714295</v>
      </c>
      <c r="G180" s="37">
        <v>3.5996330645161279</v>
      </c>
      <c r="H180" s="37">
        <v>3.9926999999999988</v>
      </c>
      <c r="I180" s="37">
        <v>4.0135685483870969</v>
      </c>
      <c r="J180" s="37">
        <v>3.8597916666666672</v>
      </c>
      <c r="K180" s="37">
        <v>3.73548387096774</v>
      </c>
      <c r="L180" s="37">
        <v>3.6078518668712793</v>
      </c>
      <c r="M180" s="37">
        <v>3.636101866871281</v>
      </c>
      <c r="N180" s="37">
        <v>3.9782268668712795</v>
      </c>
      <c r="O180" s="37">
        <v>4.2390518668712796</v>
      </c>
      <c r="P180" s="37">
        <v>4.3730268668712799</v>
      </c>
      <c r="Q180" s="9"/>
    </row>
    <row r="181" spans="1:17">
      <c r="A181" s="9"/>
      <c r="B181" s="18"/>
      <c r="C181" s="19">
        <v>2012</v>
      </c>
      <c r="D181" s="9" t="s">
        <v>242</v>
      </c>
      <c r="E181" s="37">
        <v>4.690057893208774</v>
      </c>
      <c r="F181" s="37">
        <v>4.5846578932087754</v>
      </c>
      <c r="G181" s="37">
        <v>4.2376578932087741</v>
      </c>
      <c r="H181" s="37">
        <v>4.0328578932087735</v>
      </c>
      <c r="I181" s="37">
        <v>3.9308578932087741</v>
      </c>
      <c r="J181" s="37">
        <v>3.8866578932087754</v>
      </c>
      <c r="K181" s="37">
        <v>3.9740578932087751</v>
      </c>
      <c r="L181" s="37">
        <v>3.9942578932087747</v>
      </c>
      <c r="M181" s="37">
        <v>3.9312578932087749</v>
      </c>
      <c r="N181" s="37">
        <v>4.0052578932087748</v>
      </c>
      <c r="O181" s="37">
        <v>4.2884578932087747</v>
      </c>
      <c r="P181" s="37">
        <v>4.4950578932087755</v>
      </c>
      <c r="Q181" s="9"/>
    </row>
    <row r="182" spans="1:17">
      <c r="A182" s="9"/>
      <c r="B182" s="18"/>
      <c r="C182" s="19">
        <v>2013</v>
      </c>
      <c r="D182" s="9" t="s">
        <v>243</v>
      </c>
      <c r="E182" s="37">
        <v>5.0727955043981634</v>
      </c>
      <c r="F182" s="37">
        <v>4.9283955043981642</v>
      </c>
      <c r="G182" s="37">
        <v>4.5723955043981634</v>
      </c>
      <c r="H182" s="37">
        <v>4.4683955043981634</v>
      </c>
      <c r="I182" s="37">
        <v>4.3555955043981625</v>
      </c>
      <c r="J182" s="37">
        <v>4.2453955043981626</v>
      </c>
      <c r="K182" s="37">
        <v>4.3537955043981631</v>
      </c>
      <c r="L182" s="37">
        <v>4.3679955043981638</v>
      </c>
      <c r="M182" s="37">
        <v>4.2089955043981631</v>
      </c>
      <c r="N182" s="37">
        <v>4.4359955043981625</v>
      </c>
      <c r="O182" s="37">
        <v>4.7041955043981636</v>
      </c>
      <c r="P182" s="37">
        <v>4.9497955043981632</v>
      </c>
      <c r="Q182" s="9"/>
    </row>
    <row r="183" spans="1:17">
      <c r="A183" s="9"/>
      <c r="B183" s="18"/>
      <c r="C183" s="19">
        <v>2014</v>
      </c>
      <c r="D183" s="9" t="s">
        <v>244</v>
      </c>
      <c r="E183" s="37">
        <v>5.4607465556661143</v>
      </c>
      <c r="F183" s="37">
        <v>5.2949298889994507</v>
      </c>
      <c r="G183" s="37">
        <v>4.9671798889994481</v>
      </c>
      <c r="H183" s="37">
        <v>4.9094298889994477</v>
      </c>
      <c r="I183" s="37">
        <v>4.8583798889994476</v>
      </c>
      <c r="J183" s="37">
        <v>4.6780132223327824</v>
      </c>
      <c r="K183" s="37">
        <v>4.8078298889994491</v>
      </c>
      <c r="L183" s="37">
        <v>4.7971965556661136</v>
      </c>
      <c r="M183" s="37">
        <v>4.613363222332783</v>
      </c>
      <c r="N183" s="37">
        <v>4.7966132223327813</v>
      </c>
      <c r="O183" s="37">
        <v>5.3767298889994484</v>
      </c>
      <c r="P183" s="37">
        <v>5.4997465556661158</v>
      </c>
      <c r="Q183" s="9"/>
    </row>
    <row r="184" spans="1:17">
      <c r="A184" s="9"/>
      <c r="B184" s="18"/>
      <c r="C184" s="19">
        <v>2015</v>
      </c>
      <c r="D184" s="9" t="s">
        <v>245</v>
      </c>
      <c r="E184" s="37">
        <v>5.6489511117548723</v>
      </c>
      <c r="F184" s="37">
        <v>5.5039677784215399</v>
      </c>
      <c r="G184" s="37">
        <v>5.0957177784215393</v>
      </c>
      <c r="H184" s="37">
        <v>5.0006677784215388</v>
      </c>
      <c r="I184" s="37">
        <v>5.1129177784215374</v>
      </c>
      <c r="J184" s="37">
        <v>4.978884445088207</v>
      </c>
      <c r="K184" s="37">
        <v>5.0878677784215389</v>
      </c>
      <c r="L184" s="37">
        <v>5.0289011117548714</v>
      </c>
      <c r="M184" s="37">
        <v>4.814734445088205</v>
      </c>
      <c r="N184" s="37">
        <v>5.0434844450882048</v>
      </c>
      <c r="O184" s="37">
        <v>5.3549344450882055</v>
      </c>
      <c r="P184" s="37">
        <v>5.5465344450882066</v>
      </c>
      <c r="Q184" s="9"/>
    </row>
    <row r="185" spans="1:17">
      <c r="A185" s="9"/>
      <c r="B185" s="18"/>
      <c r="C185" s="19">
        <v>2016</v>
      </c>
      <c r="D185" s="9" t="s">
        <v>246</v>
      </c>
      <c r="E185" s="37">
        <v>6.1135254286974856</v>
      </c>
      <c r="F185" s="37">
        <v>5.9685420953641533</v>
      </c>
      <c r="G185" s="37">
        <v>5.5602920953641526</v>
      </c>
      <c r="H185" s="37">
        <v>5.4652420953641521</v>
      </c>
      <c r="I185" s="37">
        <v>5.5774920953641507</v>
      </c>
      <c r="J185" s="37">
        <v>5.4434587620308204</v>
      </c>
      <c r="K185" s="37">
        <v>5.5524420953641522</v>
      </c>
      <c r="L185" s="37">
        <v>5.4934754286974847</v>
      </c>
      <c r="M185" s="37">
        <v>5.2793087620308183</v>
      </c>
      <c r="N185" s="37">
        <v>5.5080587620308181</v>
      </c>
      <c r="O185" s="37">
        <v>5.8195087620308188</v>
      </c>
      <c r="P185" s="37">
        <v>6.0111087620308199</v>
      </c>
      <c r="Q185" s="9"/>
    </row>
    <row r="186" spans="1:17">
      <c r="A186" s="9"/>
      <c r="B186" s="18"/>
      <c r="C186" s="19">
        <v>2017</v>
      </c>
      <c r="D186" s="9" t="s">
        <v>247</v>
      </c>
      <c r="E186" s="37">
        <v>6.2561543401580035</v>
      </c>
      <c r="F186" s="37">
        <v>6.1111710068246712</v>
      </c>
      <c r="G186" s="37">
        <v>5.7029210068246705</v>
      </c>
      <c r="H186" s="37">
        <v>5.60787100682467</v>
      </c>
      <c r="I186" s="37">
        <v>5.7201210068246686</v>
      </c>
      <c r="J186" s="37">
        <v>5.5860876734913383</v>
      </c>
      <c r="K186" s="37">
        <v>5.6950710068246702</v>
      </c>
      <c r="L186" s="37">
        <v>5.6361043401580027</v>
      </c>
      <c r="M186" s="37">
        <v>5.4219376734913363</v>
      </c>
      <c r="N186" s="37">
        <v>5.650687673491336</v>
      </c>
      <c r="O186" s="37">
        <v>5.9621376734913367</v>
      </c>
      <c r="P186" s="37">
        <v>6.1537376734913378</v>
      </c>
      <c r="Q186" s="9"/>
    </row>
    <row r="187" spans="1:17">
      <c r="A187" s="9"/>
      <c r="B187" s="18"/>
      <c r="C187" s="19">
        <v>2018</v>
      </c>
      <c r="D187" s="9" t="s">
        <v>248</v>
      </c>
      <c r="E187" s="37">
        <v>6.4501860785804945</v>
      </c>
      <c r="F187" s="37">
        <v>6.3052027452471622</v>
      </c>
      <c r="G187" s="37">
        <v>5.8969527452471615</v>
      </c>
      <c r="H187" s="37">
        <v>5.801902745247161</v>
      </c>
      <c r="I187" s="37">
        <v>5.9141527452471596</v>
      </c>
      <c r="J187" s="37">
        <v>5.7801194119138293</v>
      </c>
      <c r="K187" s="37">
        <v>5.8891027452471612</v>
      </c>
      <c r="L187" s="37">
        <v>5.8301360785804937</v>
      </c>
      <c r="M187" s="37">
        <v>5.6159694119138273</v>
      </c>
      <c r="N187" s="37">
        <v>5.844719411913827</v>
      </c>
      <c r="O187" s="37">
        <v>6.1561694119138277</v>
      </c>
      <c r="P187" s="37">
        <v>6.3477694119138288</v>
      </c>
      <c r="Q187" s="9"/>
    </row>
    <row r="188" spans="1:17">
      <c r="A188" s="9"/>
      <c r="B188" s="18"/>
      <c r="C188" s="19">
        <v>2019</v>
      </c>
      <c r="D188" s="9" t="s">
        <v>249</v>
      </c>
      <c r="E188" s="37">
        <v>6.5869573486955248</v>
      </c>
      <c r="F188" s="37">
        <v>6.4419740153621925</v>
      </c>
      <c r="G188" s="37">
        <v>6.0337240153621918</v>
      </c>
      <c r="H188" s="37">
        <v>5.9386740153621913</v>
      </c>
      <c r="I188" s="37">
        <v>6.0509240153621899</v>
      </c>
      <c r="J188" s="37">
        <v>5.9168906820288596</v>
      </c>
      <c r="K188" s="37">
        <v>6.0258740153621915</v>
      </c>
      <c r="L188" s="37">
        <v>5.966907348695524</v>
      </c>
      <c r="M188" s="37">
        <v>5.7527406820288576</v>
      </c>
      <c r="N188" s="37">
        <v>5.9814906820288574</v>
      </c>
      <c r="O188" s="37">
        <v>6.292940682028858</v>
      </c>
      <c r="P188" s="37">
        <v>6.4845406820288591</v>
      </c>
      <c r="Q188" s="9"/>
    </row>
    <row r="189" spans="1:17">
      <c r="A189" s="9"/>
      <c r="B189" s="18"/>
      <c r="C189" s="19">
        <v>2020</v>
      </c>
      <c r="D189" s="9" t="s">
        <v>250</v>
      </c>
      <c r="E189" s="37">
        <v>6.6438452139284037</v>
      </c>
      <c r="F189" s="37">
        <v>6.4988618805950713</v>
      </c>
      <c r="G189" s="37">
        <v>6.0906118805950706</v>
      </c>
      <c r="H189" s="37">
        <v>5.9955618805950701</v>
      </c>
      <c r="I189" s="37">
        <v>6.1078118805950687</v>
      </c>
      <c r="J189" s="37">
        <v>5.9737785472617384</v>
      </c>
      <c r="K189" s="37">
        <v>6.0827618805950703</v>
      </c>
      <c r="L189" s="37">
        <v>6.0237952139284028</v>
      </c>
      <c r="M189" s="37">
        <v>5.8096285472617364</v>
      </c>
      <c r="N189" s="37">
        <v>6.0383785472617362</v>
      </c>
      <c r="O189" s="37">
        <v>6.3498285472617368</v>
      </c>
      <c r="P189" s="37">
        <v>6.5414285472617379</v>
      </c>
      <c r="Q189" s="9"/>
    </row>
    <row r="190" spans="1:17">
      <c r="A190" s="9"/>
      <c r="B190" s="18"/>
      <c r="C190" s="19">
        <v>2021</v>
      </c>
      <c r="D190" s="9" t="s">
        <v>251</v>
      </c>
      <c r="E190" s="37">
        <v>6.881884857880423</v>
      </c>
      <c r="F190" s="37">
        <v>6.7369015245470907</v>
      </c>
      <c r="G190" s="37">
        <v>6.32865152454709</v>
      </c>
      <c r="H190" s="37">
        <v>6.2336015245470895</v>
      </c>
      <c r="I190" s="37">
        <v>6.3458515245470881</v>
      </c>
      <c r="J190" s="37">
        <v>6.2118181912137578</v>
      </c>
      <c r="K190" s="37">
        <v>6.3208015245470897</v>
      </c>
      <c r="L190" s="37">
        <v>6.2618348578804222</v>
      </c>
      <c r="M190" s="37">
        <v>6.0476681912137558</v>
      </c>
      <c r="N190" s="37">
        <v>6.2764181912137555</v>
      </c>
      <c r="O190" s="37">
        <v>6.5878681912137562</v>
      </c>
      <c r="P190" s="37">
        <v>6.7794681912137573</v>
      </c>
      <c r="Q190" s="9"/>
    </row>
    <row r="191" spans="1:17">
      <c r="A191" s="9"/>
      <c r="B191" s="18"/>
      <c r="C191" s="19">
        <v>2022</v>
      </c>
      <c r="D191" s="9" t="s">
        <v>252</v>
      </c>
      <c r="E191" s="37">
        <v>7.1942372292410921</v>
      </c>
      <c r="F191" s="37">
        <v>7.0492538959077597</v>
      </c>
      <c r="G191" s="37">
        <v>6.6410038959077591</v>
      </c>
      <c r="H191" s="37">
        <v>6.5459538959077586</v>
      </c>
      <c r="I191" s="37">
        <v>6.6582038959077572</v>
      </c>
      <c r="J191" s="37">
        <v>6.5241705625744268</v>
      </c>
      <c r="K191" s="37">
        <v>6.6331538959077587</v>
      </c>
      <c r="L191" s="37">
        <v>6.5741872292410912</v>
      </c>
      <c r="M191" s="37">
        <v>6.3600205625744248</v>
      </c>
      <c r="N191" s="37">
        <v>6.5887705625744246</v>
      </c>
      <c r="O191" s="37">
        <v>6.9002205625744253</v>
      </c>
      <c r="P191" s="37">
        <v>7.0918205625744264</v>
      </c>
      <c r="Q191" s="9"/>
    </row>
    <row r="192" spans="1:17">
      <c r="A192" s="9"/>
      <c r="B192" s="18"/>
      <c r="C192" s="19">
        <v>2023</v>
      </c>
      <c r="D192" s="9" t="s">
        <v>253</v>
      </c>
      <c r="E192" s="37">
        <v>7.3913114617750715</v>
      </c>
      <c r="F192" s="37">
        <v>7.2463281284417391</v>
      </c>
      <c r="G192" s="37">
        <v>6.8380781284417385</v>
      </c>
      <c r="H192" s="37">
        <v>6.7430281284417379</v>
      </c>
      <c r="I192" s="37">
        <v>6.8552781284417366</v>
      </c>
      <c r="J192" s="37">
        <v>6.7212447951084062</v>
      </c>
      <c r="K192" s="37">
        <v>6.8302281284417381</v>
      </c>
      <c r="L192" s="37">
        <v>6.7712614617750706</v>
      </c>
      <c r="M192" s="37">
        <v>6.5570947951084042</v>
      </c>
      <c r="N192" s="37">
        <v>6.785844795108404</v>
      </c>
      <c r="O192" s="37">
        <v>7.0972947951084047</v>
      </c>
      <c r="P192" s="37">
        <v>7.2888947951084058</v>
      </c>
      <c r="Q192" s="9"/>
    </row>
    <row r="193" spans="1:17">
      <c r="A193" s="9"/>
      <c r="B193" s="18"/>
      <c r="C193" s="19">
        <v>2024</v>
      </c>
      <c r="D193" s="9" t="s">
        <v>254</v>
      </c>
      <c r="E193" s="37">
        <v>7.6368511537883004</v>
      </c>
      <c r="F193" s="37">
        <v>7.491867820454968</v>
      </c>
      <c r="G193" s="37">
        <v>7.0836178204549674</v>
      </c>
      <c r="H193" s="37">
        <v>6.9885678204549668</v>
      </c>
      <c r="I193" s="37">
        <v>7.1008178204549655</v>
      </c>
      <c r="J193" s="37">
        <v>6.9667844871216351</v>
      </c>
      <c r="K193" s="37">
        <v>7.075767820454967</v>
      </c>
      <c r="L193" s="37">
        <v>7.0168011537882995</v>
      </c>
      <c r="M193" s="37">
        <v>6.8026344871216331</v>
      </c>
      <c r="N193" s="37">
        <v>7.0313844871216329</v>
      </c>
      <c r="O193" s="37">
        <v>7.3428344871216336</v>
      </c>
      <c r="P193" s="37">
        <v>7.5344344871216347</v>
      </c>
      <c r="Q193" s="9"/>
    </row>
    <row r="194" spans="1:17">
      <c r="A194" s="9"/>
      <c r="B194" s="18"/>
      <c r="C194" s="19">
        <v>2025</v>
      </c>
      <c r="D194" s="9" t="s">
        <v>255</v>
      </c>
      <c r="E194" s="37">
        <v>7.8738518458941131</v>
      </c>
      <c r="F194" s="37">
        <v>7.7288685125607808</v>
      </c>
      <c r="G194" s="37">
        <v>7.3206185125607801</v>
      </c>
      <c r="H194" s="37">
        <v>7.2255685125607796</v>
      </c>
      <c r="I194" s="37">
        <v>7.3378185125607782</v>
      </c>
      <c r="J194" s="37">
        <v>7.2037851792274479</v>
      </c>
      <c r="K194" s="37">
        <v>7.3127685125607798</v>
      </c>
      <c r="L194" s="37">
        <v>7.2538018458941123</v>
      </c>
      <c r="M194" s="37">
        <v>7.0396351792274459</v>
      </c>
      <c r="N194" s="37">
        <v>7.2683851792274456</v>
      </c>
      <c r="O194" s="37">
        <v>7.5798351792274463</v>
      </c>
      <c r="P194" s="37">
        <v>7.7714351792274474</v>
      </c>
      <c r="Q194" s="9"/>
    </row>
    <row r="195" spans="1:17">
      <c r="A195" s="9"/>
      <c r="B195" s="18"/>
      <c r="C195" s="19">
        <v>2026</v>
      </c>
      <c r="D195" s="9" t="s">
        <v>256</v>
      </c>
      <c r="E195" s="30">
        <v>7.9782256601155419</v>
      </c>
      <c r="F195" s="30">
        <v>7.8332423267822113</v>
      </c>
      <c r="G195" s="30">
        <v>7.4249923267822098</v>
      </c>
      <c r="H195" s="30">
        <v>7.3299423267822092</v>
      </c>
      <c r="I195" s="30">
        <v>7.4421923267822079</v>
      </c>
      <c r="J195" s="30">
        <v>7.3081589934488775</v>
      </c>
      <c r="K195" s="30">
        <v>7.4171423267822094</v>
      </c>
      <c r="L195" s="30">
        <v>7.3581756601155419</v>
      </c>
      <c r="M195" s="30">
        <v>7.1440089934488755</v>
      </c>
      <c r="N195" s="30">
        <v>7.3727589934488753</v>
      </c>
      <c r="O195" s="30">
        <v>7.684208993448876</v>
      </c>
      <c r="P195" s="30">
        <v>7.8758089934488771</v>
      </c>
      <c r="Q195" s="9"/>
    </row>
    <row r="196" spans="1:17">
      <c r="A196" s="9"/>
      <c r="B196" s="18"/>
      <c r="C196" s="19">
        <v>2027</v>
      </c>
      <c r="D196" s="9" t="s">
        <v>257</v>
      </c>
      <c r="E196" s="30">
        <v>8.1698491179699015</v>
      </c>
      <c r="F196" s="30">
        <v>8.0248657846365692</v>
      </c>
      <c r="G196" s="30">
        <v>7.6166157846365676</v>
      </c>
      <c r="H196" s="30">
        <v>7.5215657846365671</v>
      </c>
      <c r="I196" s="30">
        <v>7.6338157846365657</v>
      </c>
      <c r="J196" s="30">
        <v>7.4997824513032354</v>
      </c>
      <c r="K196" s="30">
        <v>7.6087657846365673</v>
      </c>
      <c r="L196" s="30">
        <v>7.5497991179698998</v>
      </c>
      <c r="M196" s="30">
        <v>7.3356324513032334</v>
      </c>
      <c r="N196" s="30">
        <v>7.5643824513032332</v>
      </c>
      <c r="O196" s="30">
        <v>7.875832451303233</v>
      </c>
      <c r="P196" s="30">
        <v>8.0674324513032349</v>
      </c>
      <c r="Q196" s="9"/>
    </row>
    <row r="197" spans="1:17">
      <c r="A197" s="9"/>
      <c r="B197" s="18"/>
      <c r="C197" s="19">
        <v>2028</v>
      </c>
      <c r="D197" s="9" t="s">
        <v>258</v>
      </c>
      <c r="E197" s="30">
        <v>8.3490276879682188</v>
      </c>
      <c r="F197" s="30">
        <v>8.2040443546348847</v>
      </c>
      <c r="G197" s="30">
        <v>7.7957943546348849</v>
      </c>
      <c r="H197" s="30">
        <v>7.7007443546348853</v>
      </c>
      <c r="I197" s="30">
        <v>7.812994354634883</v>
      </c>
      <c r="J197" s="30">
        <v>7.6789610213015527</v>
      </c>
      <c r="K197" s="30">
        <v>7.7879443546348845</v>
      </c>
      <c r="L197" s="30">
        <v>7.728977687968217</v>
      </c>
      <c r="M197" s="30">
        <v>7.5148110213015507</v>
      </c>
      <c r="N197" s="30">
        <v>7.7435610213015504</v>
      </c>
      <c r="O197" s="30">
        <v>8.0550110213015511</v>
      </c>
      <c r="P197" s="30">
        <v>8.2466110213015504</v>
      </c>
      <c r="Q197" s="9"/>
    </row>
    <row r="198" spans="1:17">
      <c r="A198" s="9"/>
      <c r="B198" s="18"/>
      <c r="C198" s="19">
        <v>2029</v>
      </c>
      <c r="D198" s="9" t="s">
        <v>259</v>
      </c>
      <c r="E198" s="30">
        <v>8.5345779768821135</v>
      </c>
      <c r="F198" s="30">
        <v>8.3895946435487794</v>
      </c>
      <c r="G198" s="30">
        <v>7.9813446435487796</v>
      </c>
      <c r="H198" s="30">
        <v>7.88629464354878</v>
      </c>
      <c r="I198" s="30">
        <v>7.9985446435487777</v>
      </c>
      <c r="J198" s="30">
        <v>7.8645113102154474</v>
      </c>
      <c r="K198" s="30">
        <v>7.9734946435487792</v>
      </c>
      <c r="L198" s="30">
        <v>7.9145279768821117</v>
      </c>
      <c r="M198" s="30">
        <v>7.7003613102154453</v>
      </c>
      <c r="N198" s="30">
        <v>7.9291113102154451</v>
      </c>
      <c r="O198" s="30">
        <v>8.2405613102154458</v>
      </c>
      <c r="P198" s="30">
        <v>8.4321613102154451</v>
      </c>
      <c r="Q198" s="9"/>
    </row>
    <row r="199" spans="1:17">
      <c r="A199" s="9"/>
      <c r="B199" s="18"/>
      <c r="C199" s="19">
        <v>2030</v>
      </c>
      <c r="D199" s="9" t="s">
        <v>260</v>
      </c>
      <c r="E199" s="30">
        <v>8.6514664656477116</v>
      </c>
      <c r="F199" s="30">
        <v>8.5064831323143775</v>
      </c>
      <c r="G199" s="30">
        <v>8.0982331323143786</v>
      </c>
      <c r="H199" s="30">
        <v>8.0031831323143763</v>
      </c>
      <c r="I199" s="30">
        <v>8.1154331323143758</v>
      </c>
      <c r="J199" s="30">
        <v>7.9813997989810455</v>
      </c>
      <c r="K199" s="30">
        <v>8.0903831323143773</v>
      </c>
      <c r="L199" s="30">
        <v>8.0314164656477107</v>
      </c>
      <c r="M199" s="30">
        <v>7.8172497989810434</v>
      </c>
      <c r="N199" s="30">
        <v>8.0459997989810432</v>
      </c>
      <c r="O199" s="30">
        <v>8.3574497989810457</v>
      </c>
      <c r="P199" s="30">
        <v>8.549049798981045</v>
      </c>
      <c r="Q199" s="9"/>
    </row>
    <row r="200" spans="1:17">
      <c r="A200" s="9"/>
      <c r="B200" s="18"/>
      <c r="C200" s="19">
        <v>2031</v>
      </c>
      <c r="D200" s="9" t="s">
        <v>261</v>
      </c>
      <c r="E200" s="27">
        <f t="shared" ref="E200:E222" si="36">E199*GasInflationFactor</f>
        <v>8.8071928620293711</v>
      </c>
      <c r="F200" s="27">
        <f t="shared" ref="F200:F222" si="37">F199*GasInflationFactor</f>
        <v>8.6595998286960363</v>
      </c>
      <c r="G200" s="27">
        <f t="shared" ref="G200:G222" si="38">G199*GasInflationFactor</f>
        <v>8.2440013286960383</v>
      </c>
      <c r="H200" s="27">
        <f t="shared" ref="H200:H222" si="39">H199*GasInflationFactor</f>
        <v>8.1472404286960352</v>
      </c>
      <c r="I200" s="27">
        <f t="shared" ref="I200:I222" si="40">I199*GasInflationFactor</f>
        <v>8.2615109286960351</v>
      </c>
      <c r="J200" s="27">
        <f t="shared" ref="J200:J222" si="41">J199*GasInflationFactor</f>
        <v>8.1250649953627043</v>
      </c>
      <c r="K200" s="27">
        <f t="shared" ref="K200:K222" si="42">K199*GasInflationFactor</f>
        <v>8.236010028696036</v>
      </c>
      <c r="L200" s="27">
        <f t="shared" ref="L200:L222" si="43">L199*GasInflationFactor</f>
        <v>8.1759819620293701</v>
      </c>
      <c r="M200" s="27">
        <f t="shared" ref="M200:M222" si="44">M199*GasInflationFactor</f>
        <v>7.9579602953627022</v>
      </c>
      <c r="N200" s="27">
        <f t="shared" ref="N200:N222" si="45">N199*GasInflationFactor</f>
        <v>8.1908277953627024</v>
      </c>
      <c r="O200" s="27">
        <f t="shared" ref="O200:O222" si="46">O199*GasInflationFactor</f>
        <v>8.5078838953627045</v>
      </c>
      <c r="P200" s="27">
        <f t="shared" ref="P200:P222" si="47">P199*GasInflationFactor</f>
        <v>8.7029326953627031</v>
      </c>
      <c r="Q200" s="9"/>
    </row>
    <row r="201" spans="1:17">
      <c r="A201" s="9"/>
      <c r="B201" s="18"/>
      <c r="C201" s="19">
        <v>2032</v>
      </c>
      <c r="D201" s="9" t="s">
        <v>262</v>
      </c>
      <c r="E201" s="27">
        <f t="shared" si="36"/>
        <v>8.9657223335458998</v>
      </c>
      <c r="F201" s="27">
        <f t="shared" si="37"/>
        <v>8.8154726256125659</v>
      </c>
      <c r="G201" s="27">
        <f t="shared" si="38"/>
        <v>8.3923933526125669</v>
      </c>
      <c r="H201" s="27">
        <f t="shared" si="39"/>
        <v>8.2938907564125639</v>
      </c>
      <c r="I201" s="27">
        <f t="shared" si="40"/>
        <v>8.4102181254125643</v>
      </c>
      <c r="J201" s="27">
        <f t="shared" si="41"/>
        <v>8.2713161652792326</v>
      </c>
      <c r="K201" s="27">
        <f t="shared" si="42"/>
        <v>8.3842582092125646</v>
      </c>
      <c r="L201" s="27">
        <f t="shared" si="43"/>
        <v>8.3231496373458995</v>
      </c>
      <c r="M201" s="27">
        <f t="shared" si="44"/>
        <v>8.1012035806792309</v>
      </c>
      <c r="N201" s="27">
        <f t="shared" si="45"/>
        <v>8.3382626956792318</v>
      </c>
      <c r="O201" s="27">
        <f t="shared" si="46"/>
        <v>8.661025805479234</v>
      </c>
      <c r="P201" s="27">
        <f t="shared" si="47"/>
        <v>8.8595854838792327</v>
      </c>
      <c r="Q201" s="9"/>
    </row>
    <row r="202" spans="1:17">
      <c r="A202" s="9"/>
      <c r="B202" s="18"/>
      <c r="C202" s="19">
        <v>2033</v>
      </c>
      <c r="D202" s="9" t="s">
        <v>263</v>
      </c>
      <c r="E202" s="27">
        <f t="shared" si="36"/>
        <v>9.1271053355497269</v>
      </c>
      <c r="F202" s="27">
        <f t="shared" si="37"/>
        <v>8.9741511328735921</v>
      </c>
      <c r="G202" s="27">
        <f t="shared" si="38"/>
        <v>8.5434564329595926</v>
      </c>
      <c r="H202" s="27">
        <f t="shared" si="39"/>
        <v>8.4431807900279896</v>
      </c>
      <c r="I202" s="27">
        <f t="shared" si="40"/>
        <v>8.5616020516699898</v>
      </c>
      <c r="J202" s="27">
        <f t="shared" si="41"/>
        <v>8.4201998562542588</v>
      </c>
      <c r="K202" s="27">
        <f t="shared" si="42"/>
        <v>8.5351748569783901</v>
      </c>
      <c r="L202" s="27">
        <f t="shared" si="43"/>
        <v>8.4729663308181262</v>
      </c>
      <c r="M202" s="27">
        <f t="shared" si="44"/>
        <v>8.2470252451314572</v>
      </c>
      <c r="N202" s="27">
        <f t="shared" si="45"/>
        <v>8.4883514242014577</v>
      </c>
      <c r="O202" s="27">
        <f t="shared" si="46"/>
        <v>8.8169242699778607</v>
      </c>
      <c r="P202" s="27">
        <f t="shared" si="47"/>
        <v>9.0190580225890589</v>
      </c>
      <c r="Q202" s="9"/>
    </row>
    <row r="203" spans="1:17">
      <c r="A203" s="9"/>
      <c r="B203" s="18"/>
      <c r="C203" s="19">
        <v>2034</v>
      </c>
      <c r="D203" s="9" t="s">
        <v>264</v>
      </c>
      <c r="E203" s="27">
        <f t="shared" si="36"/>
        <v>9.2913932315896215</v>
      </c>
      <c r="F203" s="27">
        <f t="shared" si="37"/>
        <v>9.1356858532653167</v>
      </c>
      <c r="G203" s="27">
        <f t="shared" si="38"/>
        <v>8.6972386487528652</v>
      </c>
      <c r="H203" s="27">
        <f t="shared" si="39"/>
        <v>8.5951580442484943</v>
      </c>
      <c r="I203" s="27">
        <f t="shared" si="40"/>
        <v>8.7157108886000501</v>
      </c>
      <c r="J203" s="27">
        <f t="shared" si="41"/>
        <v>8.5717634536668363</v>
      </c>
      <c r="K203" s="27">
        <f t="shared" si="42"/>
        <v>8.6888080044040006</v>
      </c>
      <c r="L203" s="27">
        <f t="shared" si="43"/>
        <v>8.6254797247728519</v>
      </c>
      <c r="M203" s="27">
        <f t="shared" si="44"/>
        <v>8.3954716995438243</v>
      </c>
      <c r="N203" s="27">
        <f t="shared" si="45"/>
        <v>8.6411417498370842</v>
      </c>
      <c r="O203" s="27">
        <f t="shared" si="46"/>
        <v>8.9756289068374624</v>
      </c>
      <c r="P203" s="27">
        <f t="shared" si="47"/>
        <v>9.1814010669956616</v>
      </c>
      <c r="Q203" s="9"/>
    </row>
    <row r="204" spans="1:17">
      <c r="A204" s="9"/>
      <c r="B204" s="18"/>
      <c r="C204" s="19">
        <v>2035</v>
      </c>
      <c r="D204" s="9" t="s">
        <v>265</v>
      </c>
      <c r="E204" s="31">
        <f t="shared" si="36"/>
        <v>9.4586383097582356</v>
      </c>
      <c r="F204" s="31">
        <f t="shared" si="37"/>
        <v>9.3001281986240922</v>
      </c>
      <c r="G204" s="31">
        <f t="shared" si="38"/>
        <v>8.8537889444304163</v>
      </c>
      <c r="H204" s="31">
        <f t="shared" si="39"/>
        <v>8.749870889044967</v>
      </c>
      <c r="I204" s="31">
        <f t="shared" si="40"/>
        <v>8.8725936845948503</v>
      </c>
      <c r="J204" s="31">
        <f t="shared" si="41"/>
        <v>8.7260551958328403</v>
      </c>
      <c r="K204" s="31">
        <f t="shared" si="42"/>
        <v>8.8452065484832723</v>
      </c>
      <c r="L204" s="31">
        <f t="shared" si="43"/>
        <v>8.7807383598187627</v>
      </c>
      <c r="M204" s="31">
        <f t="shared" si="44"/>
        <v>8.5465901901356141</v>
      </c>
      <c r="N204" s="31">
        <f t="shared" si="45"/>
        <v>8.7966823013341511</v>
      </c>
      <c r="O204" s="31">
        <f t="shared" si="46"/>
        <v>9.1371902271605361</v>
      </c>
      <c r="P204" s="31">
        <f t="shared" si="47"/>
        <v>9.3466662862015841</v>
      </c>
      <c r="Q204" s="9"/>
    </row>
    <row r="205" spans="1:17">
      <c r="A205" s="9"/>
      <c r="B205" s="18"/>
      <c r="C205" s="19">
        <v>2036</v>
      </c>
      <c r="D205" s="9" t="s">
        <v>266</v>
      </c>
      <c r="E205" s="31">
        <f t="shared" si="36"/>
        <v>9.6288937993338841</v>
      </c>
      <c r="F205" s="31">
        <f t="shared" si="37"/>
        <v>9.467530506199326</v>
      </c>
      <c r="G205" s="31">
        <f t="shared" si="38"/>
        <v>9.0131571454301636</v>
      </c>
      <c r="H205" s="31">
        <f t="shared" si="39"/>
        <v>8.9073685650477774</v>
      </c>
      <c r="I205" s="31">
        <f t="shared" si="40"/>
        <v>9.0323003709175573</v>
      </c>
      <c r="J205" s="31">
        <f t="shared" si="41"/>
        <v>8.8831241893578312</v>
      </c>
      <c r="K205" s="31">
        <f t="shared" si="42"/>
        <v>9.0044202663559716</v>
      </c>
      <c r="L205" s="31">
        <f t="shared" si="43"/>
        <v>8.9387916502955012</v>
      </c>
      <c r="M205" s="31">
        <f t="shared" si="44"/>
        <v>8.7004288135580552</v>
      </c>
      <c r="N205" s="31">
        <f t="shared" si="45"/>
        <v>8.9550225827581666</v>
      </c>
      <c r="O205" s="31">
        <f t="shared" si="46"/>
        <v>9.3016596512494267</v>
      </c>
      <c r="P205" s="31">
        <f t="shared" si="47"/>
        <v>9.5149062793532124</v>
      </c>
      <c r="Q205" s="9"/>
    </row>
    <row r="206" spans="1:17">
      <c r="A206" s="9"/>
      <c r="B206" s="18"/>
      <c r="C206" s="19">
        <v>2037</v>
      </c>
      <c r="D206" s="9" t="s">
        <v>267</v>
      </c>
      <c r="E206" s="31">
        <f t="shared" si="36"/>
        <v>9.8022138877218943</v>
      </c>
      <c r="F206" s="31">
        <f t="shared" si="37"/>
        <v>9.6379460553109144</v>
      </c>
      <c r="G206" s="31">
        <f t="shared" si="38"/>
        <v>9.1753939740479069</v>
      </c>
      <c r="H206" s="31">
        <f t="shared" si="39"/>
        <v>9.0677011992186376</v>
      </c>
      <c r="I206" s="31">
        <f t="shared" si="40"/>
        <v>9.1948817775940732</v>
      </c>
      <c r="J206" s="31">
        <f t="shared" si="41"/>
        <v>9.0430204247662722</v>
      </c>
      <c r="K206" s="31">
        <f t="shared" si="42"/>
        <v>9.1664998311503787</v>
      </c>
      <c r="L206" s="31">
        <f t="shared" si="43"/>
        <v>9.0996899000008202</v>
      </c>
      <c r="M206" s="31">
        <f t="shared" si="44"/>
        <v>8.8570365322021001</v>
      </c>
      <c r="N206" s="31">
        <f t="shared" si="45"/>
        <v>9.1162129892478134</v>
      </c>
      <c r="O206" s="31">
        <f t="shared" si="46"/>
        <v>9.4690895249719169</v>
      </c>
      <c r="P206" s="31">
        <f t="shared" si="47"/>
        <v>9.6861745923815707</v>
      </c>
      <c r="Q206" s="9"/>
    </row>
    <row r="207" spans="1:17">
      <c r="A207" s="9"/>
      <c r="B207" s="18"/>
      <c r="C207" s="19">
        <v>2038</v>
      </c>
      <c r="D207" s="9" t="s">
        <v>268</v>
      </c>
      <c r="E207" s="31">
        <f t="shared" si="36"/>
        <v>9.9786537377008884</v>
      </c>
      <c r="F207" s="31">
        <f t="shared" si="37"/>
        <v>9.8114290843065106</v>
      </c>
      <c r="G207" s="31">
        <f t="shared" si="38"/>
        <v>9.3405510655807689</v>
      </c>
      <c r="H207" s="31">
        <f t="shared" si="39"/>
        <v>9.2309198208045729</v>
      </c>
      <c r="I207" s="31">
        <f t="shared" si="40"/>
        <v>9.3603896495907666</v>
      </c>
      <c r="J207" s="31">
        <f t="shared" si="41"/>
        <v>9.2057947924120658</v>
      </c>
      <c r="K207" s="31">
        <f t="shared" si="42"/>
        <v>9.3314968281110851</v>
      </c>
      <c r="L207" s="31">
        <f t="shared" si="43"/>
        <v>9.2634843182008346</v>
      </c>
      <c r="M207" s="31">
        <f t="shared" si="44"/>
        <v>9.0164631897817387</v>
      </c>
      <c r="N207" s="31">
        <f t="shared" si="45"/>
        <v>9.2803048230542746</v>
      </c>
      <c r="O207" s="31">
        <f t="shared" si="46"/>
        <v>9.6395331364214112</v>
      </c>
      <c r="P207" s="31">
        <f t="shared" si="47"/>
        <v>9.8605257350444386</v>
      </c>
      <c r="Q207" s="9"/>
    </row>
    <row r="208" spans="1:17">
      <c r="A208" s="9"/>
      <c r="B208" s="18"/>
      <c r="C208" s="19">
        <v>2039</v>
      </c>
      <c r="D208" s="9" t="s">
        <v>269</v>
      </c>
      <c r="E208" s="31">
        <f t="shared" si="36"/>
        <v>10.158269504979504</v>
      </c>
      <c r="F208" s="31">
        <f t="shared" si="37"/>
        <v>9.9880348078240271</v>
      </c>
      <c r="G208" s="31">
        <f t="shared" si="38"/>
        <v>9.5086809847612237</v>
      </c>
      <c r="H208" s="31">
        <f t="shared" si="39"/>
        <v>9.3970763775790545</v>
      </c>
      <c r="I208" s="31">
        <f t="shared" si="40"/>
        <v>9.5288766632834001</v>
      </c>
      <c r="J208" s="31">
        <f t="shared" si="41"/>
        <v>9.3714990986754838</v>
      </c>
      <c r="K208" s="31">
        <f t="shared" si="42"/>
        <v>9.4994637710170853</v>
      </c>
      <c r="L208" s="31">
        <f t="shared" si="43"/>
        <v>9.4302270359284499</v>
      </c>
      <c r="M208" s="31">
        <f t="shared" si="44"/>
        <v>9.1787595271978102</v>
      </c>
      <c r="N208" s="31">
        <f t="shared" si="45"/>
        <v>9.4473503098692522</v>
      </c>
      <c r="O208" s="31">
        <f t="shared" si="46"/>
        <v>9.8130447328769961</v>
      </c>
      <c r="P208" s="31">
        <f t="shared" si="47"/>
        <v>10.038015198275239</v>
      </c>
      <c r="Q208" s="9"/>
    </row>
    <row r="209" spans="1:17">
      <c r="A209" s="9"/>
      <c r="B209" s="18"/>
      <c r="C209" s="19">
        <v>2040</v>
      </c>
      <c r="D209" s="9" t="s">
        <v>270</v>
      </c>
      <c r="E209" s="31">
        <f t="shared" si="36"/>
        <v>10.341118356069135</v>
      </c>
      <c r="F209" s="31">
        <f t="shared" si="37"/>
        <v>10.16781943436486</v>
      </c>
      <c r="G209" s="31">
        <f t="shared" si="38"/>
        <v>9.6798372424869257</v>
      </c>
      <c r="H209" s="31">
        <f t="shared" si="39"/>
        <v>9.5662237523754783</v>
      </c>
      <c r="I209" s="31">
        <f t="shared" si="40"/>
        <v>9.7003964432225018</v>
      </c>
      <c r="J209" s="31">
        <f t="shared" si="41"/>
        <v>9.5401860824516422</v>
      </c>
      <c r="K209" s="31">
        <f t="shared" si="42"/>
        <v>9.6704541188953925</v>
      </c>
      <c r="L209" s="31">
        <f t="shared" si="43"/>
        <v>9.5999711225751625</v>
      </c>
      <c r="M209" s="31">
        <f t="shared" si="44"/>
        <v>9.3439771986873712</v>
      </c>
      <c r="N209" s="31">
        <f t="shared" si="45"/>
        <v>9.617402615446899</v>
      </c>
      <c r="O209" s="31">
        <f t="shared" si="46"/>
        <v>9.9896795380687813</v>
      </c>
      <c r="P209" s="31">
        <f t="shared" si="47"/>
        <v>10.218699471844195</v>
      </c>
      <c r="Q209" s="9"/>
    </row>
    <row r="210" spans="1:17">
      <c r="A210" s="9"/>
      <c r="B210" s="18"/>
      <c r="C210" s="19">
        <v>2041</v>
      </c>
      <c r="D210" s="9" t="s">
        <v>271</v>
      </c>
      <c r="E210" s="31">
        <f t="shared" si="36"/>
        <v>10.527258486478379</v>
      </c>
      <c r="F210" s="31">
        <f t="shared" si="37"/>
        <v>10.350840184183427</v>
      </c>
      <c r="G210" s="31">
        <f t="shared" si="38"/>
        <v>9.8540743128516901</v>
      </c>
      <c r="H210" s="31">
        <f t="shared" si="39"/>
        <v>9.7384157799182365</v>
      </c>
      <c r="I210" s="31">
        <f t="shared" si="40"/>
        <v>9.8750035792005075</v>
      </c>
      <c r="J210" s="31">
        <f t="shared" si="41"/>
        <v>9.7119094319357728</v>
      </c>
      <c r="K210" s="31">
        <f t="shared" si="42"/>
        <v>9.8445222930355101</v>
      </c>
      <c r="L210" s="31">
        <f t="shared" si="43"/>
        <v>9.7727706027815149</v>
      </c>
      <c r="M210" s="31">
        <f t="shared" si="44"/>
        <v>9.5121687882637449</v>
      </c>
      <c r="N210" s="31">
        <f t="shared" si="45"/>
        <v>9.7905158625249431</v>
      </c>
      <c r="O210" s="31">
        <f t="shared" si="46"/>
        <v>10.16949376975402</v>
      </c>
      <c r="P210" s="31">
        <f t="shared" si="47"/>
        <v>10.40263606233739</v>
      </c>
      <c r="Q210" s="9"/>
    </row>
    <row r="211" spans="1:17">
      <c r="A211" s="9"/>
      <c r="B211" s="18"/>
      <c r="C211" s="19">
        <v>2042</v>
      </c>
      <c r="D211" s="9" t="s">
        <v>272</v>
      </c>
      <c r="E211" s="31">
        <f t="shared" si="36"/>
        <v>10.71674913923499</v>
      </c>
      <c r="F211" s="31">
        <f t="shared" si="37"/>
        <v>10.537155307498729</v>
      </c>
      <c r="G211" s="31">
        <f t="shared" si="38"/>
        <v>10.03144765048302</v>
      </c>
      <c r="H211" s="31">
        <f t="shared" si="39"/>
        <v>9.9137072639567645</v>
      </c>
      <c r="I211" s="31">
        <f t="shared" si="40"/>
        <v>10.052753643626117</v>
      </c>
      <c r="J211" s="31">
        <f t="shared" si="41"/>
        <v>9.886723801710616</v>
      </c>
      <c r="K211" s="31">
        <f t="shared" si="42"/>
        <v>10.021723694310149</v>
      </c>
      <c r="L211" s="31">
        <f t="shared" si="43"/>
        <v>9.9486804736315815</v>
      </c>
      <c r="M211" s="31">
        <f t="shared" si="44"/>
        <v>9.683387826452492</v>
      </c>
      <c r="N211" s="31">
        <f t="shared" si="45"/>
        <v>9.9667451480503928</v>
      </c>
      <c r="O211" s="31">
        <f t="shared" si="46"/>
        <v>10.352544657609592</v>
      </c>
      <c r="P211" s="31">
        <f t="shared" si="47"/>
        <v>10.589883511459464</v>
      </c>
      <c r="Q211" s="9"/>
    </row>
    <row r="212" spans="1:17">
      <c r="A212" s="9"/>
      <c r="B212" s="18"/>
      <c r="C212" s="19">
        <v>2043</v>
      </c>
      <c r="D212" s="9" t="s">
        <v>273</v>
      </c>
      <c r="E212" s="31">
        <f t="shared" si="36"/>
        <v>10.90965062374122</v>
      </c>
      <c r="F212" s="31">
        <f t="shared" si="37"/>
        <v>10.726824103033707</v>
      </c>
      <c r="G212" s="31">
        <f t="shared" si="38"/>
        <v>10.212013708191716</v>
      </c>
      <c r="H212" s="31">
        <f t="shared" si="39"/>
        <v>10.092153994707987</v>
      </c>
      <c r="I212" s="31">
        <f t="shared" si="40"/>
        <v>10.233703209211388</v>
      </c>
      <c r="J212" s="31">
        <f t="shared" si="41"/>
        <v>10.064684830141408</v>
      </c>
      <c r="K212" s="31">
        <f t="shared" si="42"/>
        <v>10.202114720807732</v>
      </c>
      <c r="L212" s="31">
        <f t="shared" si="43"/>
        <v>10.127756722156951</v>
      </c>
      <c r="M212" s="31">
        <f t="shared" si="44"/>
        <v>9.8576888073286373</v>
      </c>
      <c r="N212" s="31">
        <f t="shared" si="45"/>
        <v>10.1461465607153</v>
      </c>
      <c r="O212" s="31">
        <f t="shared" si="46"/>
        <v>10.538890461446565</v>
      </c>
      <c r="P212" s="31">
        <f t="shared" si="47"/>
        <v>10.780501414665734</v>
      </c>
      <c r="Q212" s="9"/>
    </row>
    <row r="213" spans="1:17">
      <c r="A213" s="9"/>
      <c r="B213" s="18"/>
      <c r="C213" s="19">
        <v>2044</v>
      </c>
      <c r="D213" s="9" t="s">
        <v>274</v>
      </c>
      <c r="E213" s="31">
        <f t="shared" si="36"/>
        <v>11.106024334968561</v>
      </c>
      <c r="F213" s="31">
        <f t="shared" si="37"/>
        <v>10.919906936888314</v>
      </c>
      <c r="G213" s="31">
        <f t="shared" si="38"/>
        <v>10.395829954939167</v>
      </c>
      <c r="H213" s="31">
        <f t="shared" si="39"/>
        <v>10.27381276661273</v>
      </c>
      <c r="I213" s="31">
        <f t="shared" si="40"/>
        <v>10.417909866977194</v>
      </c>
      <c r="J213" s="31">
        <f t="shared" si="41"/>
        <v>10.245849157083953</v>
      </c>
      <c r="K213" s="31">
        <f t="shared" si="42"/>
        <v>10.385752785782271</v>
      </c>
      <c r="L213" s="31">
        <f t="shared" si="43"/>
        <v>10.310056343155777</v>
      </c>
      <c r="M213" s="31">
        <f t="shared" si="44"/>
        <v>10.035127205860553</v>
      </c>
      <c r="N213" s="31">
        <f t="shared" si="45"/>
        <v>10.328777198808176</v>
      </c>
      <c r="O213" s="31">
        <f t="shared" si="46"/>
        <v>10.728590489752603</v>
      </c>
      <c r="P213" s="31">
        <f t="shared" si="47"/>
        <v>10.974550440129716</v>
      </c>
      <c r="Q213" s="9"/>
    </row>
    <row r="214" spans="1:17">
      <c r="A214" s="9"/>
      <c r="B214" s="18"/>
      <c r="C214" s="19">
        <v>2045</v>
      </c>
      <c r="D214" s="9" t="s">
        <v>275</v>
      </c>
      <c r="E214" s="31">
        <f t="shared" si="36"/>
        <v>11.305932772997995</v>
      </c>
      <c r="F214" s="31">
        <f t="shared" si="37"/>
        <v>11.116465261752303</v>
      </c>
      <c r="G214" s="31">
        <f t="shared" si="38"/>
        <v>10.582954894128072</v>
      </c>
      <c r="H214" s="31">
        <f t="shared" si="39"/>
        <v>10.45874139641176</v>
      </c>
      <c r="I214" s="31">
        <f t="shared" si="40"/>
        <v>10.605432244582783</v>
      </c>
      <c r="J214" s="31">
        <f t="shared" si="41"/>
        <v>10.430274441911465</v>
      </c>
      <c r="K214" s="31">
        <f t="shared" si="42"/>
        <v>10.572696335926352</v>
      </c>
      <c r="L214" s="31">
        <f t="shared" si="43"/>
        <v>10.495637357332582</v>
      </c>
      <c r="M214" s="31">
        <f t="shared" si="44"/>
        <v>10.215759495566044</v>
      </c>
      <c r="N214" s="31">
        <f t="shared" si="45"/>
        <v>10.514695188386723</v>
      </c>
      <c r="O214" s="31">
        <f t="shared" si="46"/>
        <v>10.92170511856815</v>
      </c>
      <c r="P214" s="31">
        <f t="shared" si="47"/>
        <v>11.172092348052052</v>
      </c>
      <c r="Q214" s="9"/>
    </row>
    <row r="215" spans="1:17">
      <c r="A215" s="9"/>
      <c r="B215" s="18"/>
      <c r="C215" s="19">
        <v>2046</v>
      </c>
      <c r="D215" s="9" t="s">
        <v>276</v>
      </c>
      <c r="E215" s="31">
        <f t="shared" si="36"/>
        <v>11.509439562911959</v>
      </c>
      <c r="F215" s="31">
        <f t="shared" si="37"/>
        <v>11.316561636463845</v>
      </c>
      <c r="G215" s="31">
        <f t="shared" si="38"/>
        <v>10.773448082222377</v>
      </c>
      <c r="H215" s="31">
        <f t="shared" si="39"/>
        <v>10.646998741547172</v>
      </c>
      <c r="I215" s="31">
        <f t="shared" si="40"/>
        <v>10.796330024985274</v>
      </c>
      <c r="J215" s="31">
        <f t="shared" si="41"/>
        <v>10.618019381865871</v>
      </c>
      <c r="K215" s="31">
        <f t="shared" si="42"/>
        <v>10.763004869973027</v>
      </c>
      <c r="L215" s="31">
        <f t="shared" si="43"/>
        <v>10.684558829764569</v>
      </c>
      <c r="M215" s="31">
        <f t="shared" si="44"/>
        <v>10.399643166486232</v>
      </c>
      <c r="N215" s="31">
        <f t="shared" si="45"/>
        <v>10.703959701777684</v>
      </c>
      <c r="O215" s="31">
        <f t="shared" si="46"/>
        <v>11.118295810702378</v>
      </c>
      <c r="P215" s="31">
        <f t="shared" si="47"/>
        <v>11.373190010316989</v>
      </c>
      <c r="Q215" s="9"/>
    </row>
    <row r="216" spans="1:17">
      <c r="A216" s="9"/>
      <c r="B216" s="18"/>
      <c r="C216" s="19">
        <v>2047</v>
      </c>
      <c r="D216" s="9" t="s">
        <v>277</v>
      </c>
      <c r="E216" s="31">
        <f t="shared" si="36"/>
        <v>11.716609475044375</v>
      </c>
      <c r="F216" s="31">
        <f t="shared" si="37"/>
        <v>11.520259745920194</v>
      </c>
      <c r="G216" s="31">
        <f t="shared" si="38"/>
        <v>10.967370147702379</v>
      </c>
      <c r="H216" s="31">
        <f t="shared" si="39"/>
        <v>10.838644718895022</v>
      </c>
      <c r="I216" s="31">
        <f t="shared" si="40"/>
        <v>10.990663965435008</v>
      </c>
      <c r="J216" s="31">
        <f t="shared" si="41"/>
        <v>10.809143730739457</v>
      </c>
      <c r="K216" s="31">
        <f t="shared" si="42"/>
        <v>10.956738957632542</v>
      </c>
      <c r="L216" s="31">
        <f t="shared" si="43"/>
        <v>10.876880888700331</v>
      </c>
      <c r="M216" s="31">
        <f t="shared" si="44"/>
        <v>10.586836743482985</v>
      </c>
      <c r="N216" s="31">
        <f t="shared" si="45"/>
        <v>10.896630976409682</v>
      </c>
      <c r="O216" s="31">
        <f t="shared" si="46"/>
        <v>11.318425135295021</v>
      </c>
      <c r="P216" s="31">
        <f t="shared" si="47"/>
        <v>11.577907430502695</v>
      </c>
      <c r="Q216" s="9"/>
    </row>
    <row r="217" spans="1:17">
      <c r="A217" s="9"/>
      <c r="B217" s="18"/>
      <c r="C217" s="19">
        <v>2048</v>
      </c>
      <c r="D217" s="9" t="s">
        <v>278</v>
      </c>
      <c r="E217" s="31">
        <f t="shared" si="36"/>
        <v>11.927508445595175</v>
      </c>
      <c r="F217" s="31">
        <f t="shared" si="37"/>
        <v>11.727624421346759</v>
      </c>
      <c r="G217" s="31">
        <f t="shared" si="38"/>
        <v>11.164782810361022</v>
      </c>
      <c r="H217" s="31">
        <f t="shared" si="39"/>
        <v>11.033740323835133</v>
      </c>
      <c r="I217" s="31">
        <f t="shared" si="40"/>
        <v>11.188495916812839</v>
      </c>
      <c r="J217" s="31">
        <f t="shared" si="41"/>
        <v>11.003708317892768</v>
      </c>
      <c r="K217" s="31">
        <f t="shared" si="42"/>
        <v>11.153960258869928</v>
      </c>
      <c r="L217" s="31">
        <f t="shared" si="43"/>
        <v>11.072664744696937</v>
      </c>
      <c r="M217" s="31">
        <f t="shared" si="44"/>
        <v>10.777399804865679</v>
      </c>
      <c r="N217" s="31">
        <f t="shared" si="45"/>
        <v>11.092770333985056</v>
      </c>
      <c r="O217" s="31">
        <f t="shared" si="46"/>
        <v>11.522156787730331</v>
      </c>
      <c r="P217" s="31">
        <f t="shared" si="47"/>
        <v>11.786309764251744</v>
      </c>
      <c r="Q217" s="9"/>
    </row>
    <row r="218" spans="1:17">
      <c r="A218" s="9"/>
      <c r="B218" s="18"/>
      <c r="C218" s="19">
        <v>2049</v>
      </c>
      <c r="D218" s="9" t="s">
        <v>279</v>
      </c>
      <c r="E218" s="31">
        <f t="shared" si="36"/>
        <v>12.142203597615888</v>
      </c>
      <c r="F218" s="31">
        <f t="shared" si="37"/>
        <v>11.938721660931</v>
      </c>
      <c r="G218" s="31">
        <f t="shared" si="38"/>
        <v>11.365748900947521</v>
      </c>
      <c r="H218" s="31">
        <f t="shared" si="39"/>
        <v>11.232347649664165</v>
      </c>
      <c r="I218" s="31">
        <f t="shared" si="40"/>
        <v>11.38988884331547</v>
      </c>
      <c r="J218" s="31">
        <f t="shared" si="41"/>
        <v>11.201775067614838</v>
      </c>
      <c r="K218" s="31">
        <f t="shared" si="42"/>
        <v>11.354731543529587</v>
      </c>
      <c r="L218" s="31">
        <f t="shared" si="43"/>
        <v>11.271972710101481</v>
      </c>
      <c r="M218" s="31">
        <f t="shared" si="44"/>
        <v>10.971393001353261</v>
      </c>
      <c r="N218" s="31">
        <f t="shared" si="45"/>
        <v>11.292440199996788</v>
      </c>
      <c r="O218" s="31">
        <f t="shared" si="46"/>
        <v>11.729555609909477</v>
      </c>
      <c r="P218" s="31">
        <f t="shared" si="47"/>
        <v>11.998463340008275</v>
      </c>
      <c r="Q218" s="9"/>
    </row>
    <row r="219" spans="1:17">
      <c r="A219" s="9"/>
      <c r="B219" s="18"/>
      <c r="C219" s="19">
        <v>2050</v>
      </c>
      <c r="D219" s="9" t="s">
        <v>280</v>
      </c>
      <c r="E219" s="31">
        <f t="shared" si="36"/>
        <v>12.360763262372974</v>
      </c>
      <c r="F219" s="31">
        <f t="shared" si="37"/>
        <v>12.153618650827758</v>
      </c>
      <c r="G219" s="31">
        <f t="shared" si="38"/>
        <v>11.570332381164576</v>
      </c>
      <c r="H219" s="31">
        <f t="shared" si="39"/>
        <v>11.434529907358121</v>
      </c>
      <c r="I219" s="31">
        <f t="shared" si="40"/>
        <v>11.594906842495149</v>
      </c>
      <c r="J219" s="31">
        <f t="shared" si="41"/>
        <v>11.403407018831905</v>
      </c>
      <c r="K219" s="31">
        <f t="shared" si="42"/>
        <v>11.55911671131312</v>
      </c>
      <c r="L219" s="31">
        <f t="shared" si="43"/>
        <v>11.474868218883309</v>
      </c>
      <c r="M219" s="31">
        <f t="shared" si="44"/>
        <v>11.16887807537762</v>
      </c>
      <c r="N219" s="31">
        <f t="shared" si="45"/>
        <v>11.495704123596731</v>
      </c>
      <c r="O219" s="31">
        <f t="shared" si="46"/>
        <v>11.940687610887847</v>
      </c>
      <c r="P219" s="31">
        <f t="shared" si="47"/>
        <v>12.214435680128425</v>
      </c>
      <c r="Q219" s="9"/>
    </row>
    <row r="220" spans="1:17">
      <c r="A220" s="9"/>
      <c r="B220" s="18"/>
      <c r="C220" s="19">
        <v>2051</v>
      </c>
      <c r="D220" s="9" t="s">
        <v>281</v>
      </c>
      <c r="E220" s="31">
        <f t="shared" si="36"/>
        <v>12.583257001095687</v>
      </c>
      <c r="F220" s="31">
        <f t="shared" si="37"/>
        <v>12.372383786542658</v>
      </c>
      <c r="G220" s="31">
        <f t="shared" si="38"/>
        <v>11.778598364025539</v>
      </c>
      <c r="H220" s="31">
        <f t="shared" si="39"/>
        <v>11.640351445690566</v>
      </c>
      <c r="I220" s="31">
        <f t="shared" si="40"/>
        <v>11.803615165660062</v>
      </c>
      <c r="J220" s="31">
        <f t="shared" si="41"/>
        <v>11.608668345170878</v>
      </c>
      <c r="K220" s="31">
        <f t="shared" si="42"/>
        <v>11.767180812116756</v>
      </c>
      <c r="L220" s="31">
        <f t="shared" si="43"/>
        <v>11.681415846823208</v>
      </c>
      <c r="M220" s="33">
        <f t="shared" si="44"/>
        <v>11.369917880734418</v>
      </c>
      <c r="N220" s="31">
        <f t="shared" si="45"/>
        <v>11.702626797821472</v>
      </c>
      <c r="O220" s="31">
        <f t="shared" si="46"/>
        <v>12.15561998788383</v>
      </c>
      <c r="P220" s="31">
        <f t="shared" si="47"/>
        <v>12.434295522370736</v>
      </c>
      <c r="Q220" s="9"/>
    </row>
    <row r="221" spans="1:17">
      <c r="A221" s="9"/>
      <c r="B221" s="18"/>
      <c r="C221" s="19">
        <v>2052</v>
      </c>
      <c r="D221" s="9" t="s">
        <v>282</v>
      </c>
      <c r="E221" s="31">
        <f t="shared" si="36"/>
        <v>12.809755627115409</v>
      </c>
      <c r="F221" s="31">
        <f t="shared" si="37"/>
        <v>12.595086694700425</v>
      </c>
      <c r="G221" s="31">
        <f t="shared" si="38"/>
        <v>11.990613134577998</v>
      </c>
      <c r="H221" s="31">
        <f t="shared" si="39"/>
        <v>11.849877771712997</v>
      </c>
      <c r="I221" s="31">
        <f t="shared" si="40"/>
        <v>12.016080238641944</v>
      </c>
      <c r="J221" s="31">
        <f t="shared" si="41"/>
        <v>11.817624375383954</v>
      </c>
      <c r="K221" s="31">
        <f t="shared" si="42"/>
        <v>11.978990066734857</v>
      </c>
      <c r="L221" s="31">
        <f t="shared" si="43"/>
        <v>11.891681332066026</v>
      </c>
      <c r="M221" s="31">
        <f t="shared" si="44"/>
        <v>11.574576402587638</v>
      </c>
      <c r="N221" s="31">
        <f t="shared" si="45"/>
        <v>11.913274080182259</v>
      </c>
      <c r="O221" s="31">
        <f t="shared" si="46"/>
        <v>12.374421147665739</v>
      </c>
      <c r="P221" s="31">
        <f t="shared" si="47"/>
        <v>12.658112841773409</v>
      </c>
      <c r="Q221" s="9"/>
    </row>
    <row r="222" spans="1:17">
      <c r="A222" s="9"/>
      <c r="B222" s="18"/>
      <c r="C222" s="19">
        <v>2053</v>
      </c>
      <c r="D222" s="9" t="s">
        <v>283</v>
      </c>
      <c r="E222" s="31">
        <f t="shared" si="36"/>
        <v>13.040331228403486</v>
      </c>
      <c r="F222" s="31">
        <f t="shared" si="37"/>
        <v>12.821798255205033</v>
      </c>
      <c r="G222" s="31">
        <f t="shared" si="38"/>
        <v>12.206444171000403</v>
      </c>
      <c r="H222" s="31">
        <f t="shared" si="39"/>
        <v>12.06317557160383</v>
      </c>
      <c r="I222" s="31">
        <f t="shared" si="40"/>
        <v>12.232369682937499</v>
      </c>
      <c r="J222" s="31">
        <f t="shared" si="41"/>
        <v>12.030341614140864</v>
      </c>
      <c r="K222" s="31">
        <f t="shared" si="42"/>
        <v>12.194611887936086</v>
      </c>
      <c r="L222" s="31">
        <f t="shared" si="43"/>
        <v>12.105731596043215</v>
      </c>
      <c r="M222" s="31">
        <f t="shared" si="44"/>
        <v>11.782918777834215</v>
      </c>
      <c r="N222" s="31">
        <f t="shared" si="45"/>
        <v>12.12771301362554</v>
      </c>
      <c r="O222" s="31">
        <f t="shared" si="46"/>
        <v>12.597160728323722</v>
      </c>
      <c r="P222" s="31">
        <f t="shared" si="47"/>
        <v>12.885958872925331</v>
      </c>
      <c r="Q222" s="9"/>
    </row>
    <row r="223" spans="1:17">
      <c r="A223" s="9"/>
      <c r="B223" s="18"/>
      <c r="C223" s="19">
        <v>2000</v>
      </c>
      <c r="D223" s="9" t="s">
        <v>284</v>
      </c>
      <c r="E223" s="27">
        <v>2.3625806147052395</v>
      </c>
      <c r="F223" s="27">
        <v>2.5586206748567779</v>
      </c>
      <c r="G223" s="27">
        <v>2.704354847631147</v>
      </c>
      <c r="H223" s="27">
        <v>2.9461666584014892</v>
      </c>
      <c r="I223" s="27">
        <v>3.4010000149408977</v>
      </c>
      <c r="J223" s="27">
        <v>4.1551666657129926</v>
      </c>
      <c r="K223" s="27">
        <v>3.9630644936715402</v>
      </c>
      <c r="L223" s="27">
        <v>4.291935505405549</v>
      </c>
      <c r="M223" s="27">
        <v>4.9949999491373696</v>
      </c>
      <c r="N223" s="27">
        <v>5.0527419428671561</v>
      </c>
      <c r="O223" s="27">
        <v>5.4756667455037435</v>
      </c>
      <c r="P223" s="27">
        <v>9.2608063759342318</v>
      </c>
      <c r="Q223" s="9"/>
    </row>
    <row r="224" spans="1:17">
      <c r="A224" s="9"/>
      <c r="B224" s="18"/>
      <c r="C224" s="19">
        <v>2001</v>
      </c>
      <c r="D224" s="9" t="s">
        <v>285</v>
      </c>
      <c r="E224" s="27">
        <v>8.4014515722951586</v>
      </c>
      <c r="F224" s="27">
        <v>5.8533928394317627</v>
      </c>
      <c r="G224" s="27">
        <v>5.2222580909729004</v>
      </c>
      <c r="H224" s="27">
        <v>5.1468332767486569</v>
      </c>
      <c r="I224" s="27">
        <v>4.1135484018633441</v>
      </c>
      <c r="J224" s="27">
        <v>3.5646666685740152</v>
      </c>
      <c r="K224" s="27">
        <v>2.9741935191615934</v>
      </c>
      <c r="L224" s="27">
        <v>2.9132258046057915</v>
      </c>
      <c r="M224" s="27">
        <v>2.118666636943817</v>
      </c>
      <c r="N224" s="27">
        <v>2.3449999978465419</v>
      </c>
      <c r="O224" s="27">
        <v>2.2500000039736432</v>
      </c>
      <c r="P224" s="27">
        <v>2.3390322731387232</v>
      </c>
      <c r="Q224" s="9"/>
    </row>
    <row r="225" spans="1:17">
      <c r="A225" s="9"/>
      <c r="B225" s="18"/>
      <c r="C225" s="19">
        <v>2002</v>
      </c>
      <c r="D225" s="9" t="s">
        <v>286</v>
      </c>
      <c r="E225" s="27">
        <v>2.2061290587148359</v>
      </c>
      <c r="F225" s="27">
        <v>2.228214280945914</v>
      </c>
      <c r="G225" s="27">
        <v>3.0069354426476265</v>
      </c>
      <c r="H225" s="27">
        <v>3.2608333190282184</v>
      </c>
      <c r="I225" s="27">
        <v>3.2145161474904707</v>
      </c>
      <c r="J225" s="27">
        <v>2.8733333428700765</v>
      </c>
      <c r="K225" s="27">
        <v>2.7949999993847263</v>
      </c>
      <c r="L225" s="27">
        <v>2.8438709858925111</v>
      </c>
      <c r="M225" s="27">
        <v>3.2301666577657064</v>
      </c>
      <c r="N225" s="27">
        <v>3.9601612783247426</v>
      </c>
      <c r="O225" s="27">
        <v>3.9171666542689008</v>
      </c>
      <c r="P225" s="27">
        <v>4.4440322229939122</v>
      </c>
      <c r="Q225" s="9"/>
    </row>
    <row r="226" spans="1:17">
      <c r="A226" s="9"/>
      <c r="B226" s="18"/>
      <c r="C226" s="19">
        <v>2003</v>
      </c>
      <c r="D226" s="9" t="s">
        <v>287</v>
      </c>
      <c r="E226" s="28">
        <v>5.151451587677002</v>
      </c>
      <c r="F226" s="28">
        <v>6.9935713665825983</v>
      </c>
      <c r="G226" s="28">
        <v>6.4806451797485352</v>
      </c>
      <c r="H226" s="28">
        <v>4.9876666863759356</v>
      </c>
      <c r="I226" s="28">
        <v>5.3664516018282979</v>
      </c>
      <c r="J226" s="28">
        <v>5.5218332926432288</v>
      </c>
      <c r="K226" s="28">
        <v>4.9070967858837493</v>
      </c>
      <c r="L226" s="28">
        <v>4.9001612509450601</v>
      </c>
      <c r="M226" s="28">
        <v>4.4820000171661381</v>
      </c>
      <c r="N226" s="27">
        <v>4.5116128613871913</v>
      </c>
      <c r="O226" s="27">
        <v>4.413166626294454</v>
      </c>
      <c r="P226" s="27">
        <v>5.8045161770236104</v>
      </c>
      <c r="Q226" s="9"/>
    </row>
    <row r="227" spans="1:17">
      <c r="A227" s="9"/>
      <c r="B227" s="18"/>
      <c r="C227" s="19">
        <v>2004</v>
      </c>
      <c r="D227" s="9" t="s">
        <v>288</v>
      </c>
      <c r="E227" s="27">
        <v>5.7780645893466085</v>
      </c>
      <c r="F227" s="27">
        <v>5.2268965326506516</v>
      </c>
      <c r="G227" s="27">
        <v>5.1039000000000003</v>
      </c>
      <c r="H227" s="27">
        <v>5.3643000000000001</v>
      </c>
      <c r="I227" s="27">
        <v>5.9118000000000004</v>
      </c>
      <c r="J227" s="27">
        <v>5.9160000000000004</v>
      </c>
      <c r="K227" s="27">
        <v>5.6796774710378335</v>
      </c>
      <c r="L227" s="27">
        <v>5.2669354254199616</v>
      </c>
      <c r="M227" s="27">
        <v>4.6113333543141684</v>
      </c>
      <c r="N227" s="27">
        <v>5.512419254549088</v>
      </c>
      <c r="O227" s="27">
        <v>5.783833328882853</v>
      </c>
      <c r="P227" s="27">
        <v>6.4059677739297189</v>
      </c>
      <c r="Q227" s="9"/>
    </row>
    <row r="228" spans="1:17">
      <c r="A228" s="9"/>
      <c r="B228" s="18"/>
      <c r="C228" s="19">
        <v>2005</v>
      </c>
      <c r="D228" s="9" t="s">
        <v>289</v>
      </c>
      <c r="E228" s="27">
        <v>5.88</v>
      </c>
      <c r="F228" s="27">
        <v>5.79</v>
      </c>
      <c r="G228" s="27">
        <v>6.62</v>
      </c>
      <c r="H228" s="27">
        <v>6.81</v>
      </c>
      <c r="I228" s="27">
        <v>6.62</v>
      </c>
      <c r="J228" s="27">
        <v>6.81</v>
      </c>
      <c r="K228" s="27">
        <v>6.53</v>
      </c>
      <c r="L228" s="27">
        <v>6.94</v>
      </c>
      <c r="M228" s="27">
        <v>8.8800000000000008</v>
      </c>
      <c r="N228" s="27">
        <v>10.7</v>
      </c>
      <c r="O228" s="27">
        <v>11.13</v>
      </c>
      <c r="P228" s="27">
        <v>11.73</v>
      </c>
      <c r="Q228" s="9"/>
    </row>
    <row r="229" spans="1:17">
      <c r="A229" s="9"/>
      <c r="B229" s="18"/>
      <c r="C229" s="19">
        <v>2006</v>
      </c>
      <c r="D229" s="9" t="s">
        <v>290</v>
      </c>
      <c r="E229" s="27">
        <v>8.3800000000000008</v>
      </c>
      <c r="F229" s="27">
        <v>7.24</v>
      </c>
      <c r="G229" s="27">
        <v>6.53</v>
      </c>
      <c r="H229" s="27">
        <v>6.79</v>
      </c>
      <c r="I229" s="27">
        <v>5.92</v>
      </c>
      <c r="J229" s="27">
        <v>5.95</v>
      </c>
      <c r="K229" s="27">
        <v>5.74</v>
      </c>
      <c r="L229" s="27">
        <v>6.93</v>
      </c>
      <c r="M229" s="27">
        <v>4.6399999999999997</v>
      </c>
      <c r="N229" s="27">
        <v>5.34</v>
      </c>
      <c r="O229" s="27">
        <v>6.87</v>
      </c>
      <c r="P229" s="27">
        <v>6.45</v>
      </c>
      <c r="Q229" s="9"/>
    </row>
    <row r="230" spans="1:17">
      <c r="A230" s="9"/>
      <c r="B230" s="18"/>
      <c r="C230" s="19">
        <v>2007</v>
      </c>
      <c r="D230" s="9" t="s">
        <v>291</v>
      </c>
      <c r="E230" s="27">
        <v>5.9481000000000002</v>
      </c>
      <c r="F230" s="27">
        <v>7.6863000000000001</v>
      </c>
      <c r="G230" s="27">
        <v>6.7465999999999999</v>
      </c>
      <c r="H230" s="27">
        <v>7.2642000000000007</v>
      </c>
      <c r="I230" s="27">
        <v>7.3289</v>
      </c>
      <c r="J230" s="27">
        <v>7.0870000000000006</v>
      </c>
      <c r="K230" s="27">
        <v>5.9005000000000001</v>
      </c>
      <c r="L230" s="27">
        <v>5.9860000000000007</v>
      </c>
      <c r="M230" s="27">
        <v>5.6745000000000001</v>
      </c>
      <c r="N230" s="27">
        <v>6.3711000000000002</v>
      </c>
      <c r="O230" s="27">
        <v>6.5810333333333331</v>
      </c>
      <c r="P230" s="27">
        <v>6.7077</v>
      </c>
      <c r="Q230" s="9"/>
    </row>
    <row r="231" spans="1:17">
      <c r="A231" s="9"/>
      <c r="B231" s="18"/>
      <c r="C231" s="19">
        <v>2008</v>
      </c>
      <c r="D231" s="9" t="s">
        <v>292</v>
      </c>
      <c r="E231" s="37">
        <v>4.5449999999999999</v>
      </c>
      <c r="F231" s="37">
        <v>3.8250000000000002</v>
      </c>
      <c r="G231" s="37">
        <v>3.6550000000000002</v>
      </c>
      <c r="H231" s="37">
        <v>3.6475</v>
      </c>
      <c r="I231" s="37">
        <v>2.8355000000000006</v>
      </c>
      <c r="J231" s="37">
        <v>2.9395000000000007</v>
      </c>
      <c r="K231" s="37">
        <v>3.0275000000000003</v>
      </c>
      <c r="L231" s="37">
        <v>3.0914999999999999</v>
      </c>
      <c r="M231" s="37">
        <v>2.3795000000000002</v>
      </c>
      <c r="N231" s="37">
        <v>2.4435000000000002</v>
      </c>
      <c r="O231" s="37">
        <v>2.6624999999999996</v>
      </c>
      <c r="P231" s="37">
        <v>2.8865000000000007</v>
      </c>
      <c r="Q231" s="9"/>
    </row>
    <row r="232" spans="1:17">
      <c r="A232" s="9"/>
      <c r="B232" s="18"/>
      <c r="C232" s="19">
        <v>2009</v>
      </c>
      <c r="D232" s="9" t="s">
        <v>293</v>
      </c>
      <c r="E232" s="37">
        <v>4.5125000000000002</v>
      </c>
      <c r="F232" s="37">
        <v>3.7980357142857128</v>
      </c>
      <c r="G232" s="37">
        <v>3.2210483870967757</v>
      </c>
      <c r="H232" s="37">
        <v>3.05</v>
      </c>
      <c r="I232" s="37">
        <v>3.2922580645161292</v>
      </c>
      <c r="J232" s="37">
        <v>3.3296666666666677</v>
      </c>
      <c r="K232" s="37">
        <v>2.9374193548387093</v>
      </c>
      <c r="L232" s="37">
        <v>2.6898387096774203</v>
      </c>
      <c r="M232" s="37">
        <v>2.44</v>
      </c>
      <c r="N232" s="37">
        <v>3.45</v>
      </c>
      <c r="O232" s="37">
        <v>3.0905000000000009</v>
      </c>
      <c r="P232" s="37">
        <v>4.8699999999999983</v>
      </c>
      <c r="Q232" s="9"/>
    </row>
    <row r="233" spans="1:17">
      <c r="A233" s="9"/>
      <c r="B233" s="18"/>
      <c r="C233" s="19">
        <v>2010</v>
      </c>
      <c r="D233" s="9" t="s">
        <v>294</v>
      </c>
      <c r="E233" s="37">
        <v>5.4553225806451602</v>
      </c>
      <c r="F233" s="37">
        <v>4.9446428571428571</v>
      </c>
      <c r="G233" s="37">
        <v>3.9201612903225813</v>
      </c>
      <c r="H233" s="37">
        <v>3.5309999999999993</v>
      </c>
      <c r="I233" s="37">
        <v>3.6635483870967747</v>
      </c>
      <c r="J233" s="37">
        <v>4.339666666666667</v>
      </c>
      <c r="K233" s="37">
        <v>4.1629032258064527</v>
      </c>
      <c r="L233" s="37">
        <v>3.8841935483870964</v>
      </c>
      <c r="M233" s="37">
        <v>3.4296666666666664</v>
      </c>
      <c r="N233" s="37">
        <v>3.4447580645161282</v>
      </c>
      <c r="O233" s="37">
        <v>3.6641666666666661</v>
      </c>
      <c r="P233" s="37">
        <v>4.2507258064516122</v>
      </c>
      <c r="Q233" s="9"/>
    </row>
    <row r="234" spans="1:17">
      <c r="A234" s="9"/>
      <c r="B234" s="18"/>
      <c r="C234" s="19">
        <v>2011</v>
      </c>
      <c r="D234" s="9" t="s">
        <v>295</v>
      </c>
      <c r="E234" s="37">
        <v>4.5166129032258073</v>
      </c>
      <c r="F234" s="37">
        <v>4.1260714285714295</v>
      </c>
      <c r="G234" s="37">
        <v>3.9272580645161272</v>
      </c>
      <c r="H234" s="37">
        <v>4.1239999999999979</v>
      </c>
      <c r="I234" s="37">
        <v>4.1741935483870964</v>
      </c>
      <c r="J234" s="37">
        <v>4.4301666666666666</v>
      </c>
      <c r="K234" s="37">
        <v>4.2954838709677396</v>
      </c>
      <c r="L234" s="37">
        <v>4.0266018668712791</v>
      </c>
      <c r="M234" s="37">
        <v>3.9676018668712802</v>
      </c>
      <c r="N234" s="37">
        <v>4.0266018668712791</v>
      </c>
      <c r="O234" s="37">
        <v>4.3033018668712799</v>
      </c>
      <c r="P234" s="37">
        <v>4.4449018668712803</v>
      </c>
      <c r="Q234" s="9"/>
    </row>
    <row r="235" spans="1:17">
      <c r="A235" s="9"/>
      <c r="B235" s="18"/>
      <c r="C235" s="19">
        <v>2012</v>
      </c>
      <c r="D235" s="9" t="s">
        <v>296</v>
      </c>
      <c r="E235" s="37">
        <v>4.8375578932087739</v>
      </c>
      <c r="F235" s="37">
        <v>4.7431578932087755</v>
      </c>
      <c r="G235" s="37">
        <v>4.5071578932087748</v>
      </c>
      <c r="H235" s="37">
        <v>4.2261578932087751</v>
      </c>
      <c r="I235" s="37">
        <v>4.155357893208774</v>
      </c>
      <c r="J235" s="37">
        <v>4.1671578932087749</v>
      </c>
      <c r="K235" s="37">
        <v>4.2615578932087752</v>
      </c>
      <c r="L235" s="37">
        <v>4.2497578932087743</v>
      </c>
      <c r="M235" s="37">
        <v>4.190757893208775</v>
      </c>
      <c r="N235" s="37">
        <v>4.2497578932087743</v>
      </c>
      <c r="O235" s="37">
        <v>4.5764578932087749</v>
      </c>
      <c r="P235" s="37">
        <v>4.7180578932087753</v>
      </c>
      <c r="Q235" s="9"/>
    </row>
    <row r="236" spans="1:17">
      <c r="A236" s="9"/>
      <c r="B236" s="18"/>
      <c r="C236" s="19">
        <v>2013</v>
      </c>
      <c r="D236" s="9" t="s">
        <v>297</v>
      </c>
      <c r="E236" s="37">
        <v>5.2827955043981625</v>
      </c>
      <c r="F236" s="37">
        <v>5.188395504398164</v>
      </c>
      <c r="G236" s="37">
        <v>4.9523955043981633</v>
      </c>
      <c r="H236" s="37">
        <v>4.6863955043981642</v>
      </c>
      <c r="I236" s="37">
        <v>4.6155955043981631</v>
      </c>
      <c r="J236" s="37">
        <v>4.6273955043981641</v>
      </c>
      <c r="K236" s="37">
        <v>4.7217955043981643</v>
      </c>
      <c r="L236" s="37">
        <v>4.7099955043981634</v>
      </c>
      <c r="M236" s="37">
        <v>4.6509955043981641</v>
      </c>
      <c r="N236" s="37">
        <v>4.7099955043981634</v>
      </c>
      <c r="O236" s="37">
        <v>4.974195504398164</v>
      </c>
      <c r="P236" s="37">
        <v>5.1157955043981644</v>
      </c>
      <c r="Q236" s="9"/>
    </row>
    <row r="237" spans="1:17">
      <c r="A237" s="9"/>
      <c r="B237" s="18"/>
      <c r="C237" s="19">
        <v>2014</v>
      </c>
      <c r="D237" s="9" t="s">
        <v>298</v>
      </c>
      <c r="E237" s="37">
        <v>5.7181632223327812</v>
      </c>
      <c r="F237" s="37">
        <v>5.6237632223327827</v>
      </c>
      <c r="G237" s="37">
        <v>5.387763222332782</v>
      </c>
      <c r="H237" s="37">
        <v>5.1217632223327829</v>
      </c>
      <c r="I237" s="37">
        <v>5.0509632223327818</v>
      </c>
      <c r="J237" s="37">
        <v>5.0627632223327828</v>
      </c>
      <c r="K237" s="37">
        <v>5.157163222332783</v>
      </c>
      <c r="L237" s="37">
        <v>5.1453632223327821</v>
      </c>
      <c r="M237" s="37">
        <v>5.0863632223327828</v>
      </c>
      <c r="N237" s="37">
        <v>5.1453632223327821</v>
      </c>
      <c r="O237" s="37">
        <v>5.4095632223327828</v>
      </c>
      <c r="P237" s="37">
        <v>5.5511632223327831</v>
      </c>
      <c r="Q237" s="9"/>
    </row>
    <row r="238" spans="1:17">
      <c r="A238" s="9"/>
      <c r="B238" s="18"/>
      <c r="C238" s="19">
        <v>2015</v>
      </c>
      <c r="D238" s="9" t="s">
        <v>299</v>
      </c>
      <c r="E238" s="37">
        <v>5.863534445088205</v>
      </c>
      <c r="F238" s="37">
        <v>5.7691344450882065</v>
      </c>
      <c r="G238" s="37">
        <v>5.5331344450882058</v>
      </c>
      <c r="H238" s="37">
        <v>5.2671344450882067</v>
      </c>
      <c r="I238" s="37">
        <v>5.1963344450882056</v>
      </c>
      <c r="J238" s="37">
        <v>5.2081344450882066</v>
      </c>
      <c r="K238" s="37">
        <v>5.3025344450882068</v>
      </c>
      <c r="L238" s="37">
        <v>5.2907344450882059</v>
      </c>
      <c r="M238" s="37">
        <v>5.2317344450882066</v>
      </c>
      <c r="N238" s="37">
        <v>5.2907344450882059</v>
      </c>
      <c r="O238" s="37">
        <v>5.5549344450882066</v>
      </c>
      <c r="P238" s="37">
        <v>5.6965344450882069</v>
      </c>
      <c r="Q238" s="9"/>
    </row>
    <row r="239" spans="1:17">
      <c r="A239" s="9"/>
      <c r="B239" s="18"/>
      <c r="C239" s="19">
        <v>2016</v>
      </c>
      <c r="D239" s="9" t="s">
        <v>300</v>
      </c>
      <c r="E239" s="37">
        <v>6.3281087620308183</v>
      </c>
      <c r="F239" s="37">
        <v>6.2337087620308198</v>
      </c>
      <c r="G239" s="37">
        <v>5.9977087620308192</v>
      </c>
      <c r="H239" s="37">
        <v>5.73170876203082</v>
      </c>
      <c r="I239" s="37">
        <v>5.6609087620308189</v>
      </c>
      <c r="J239" s="37">
        <v>5.6727087620308199</v>
      </c>
      <c r="K239" s="37">
        <v>5.7671087620308201</v>
      </c>
      <c r="L239" s="37">
        <v>5.7553087620308192</v>
      </c>
      <c r="M239" s="37">
        <v>5.6963087620308199</v>
      </c>
      <c r="N239" s="37">
        <v>5.7553087620308192</v>
      </c>
      <c r="O239" s="37">
        <v>6.0195087620308199</v>
      </c>
      <c r="P239" s="37">
        <v>6.1611087620308203</v>
      </c>
      <c r="Q239" s="9"/>
    </row>
    <row r="240" spans="1:17">
      <c r="A240" s="9"/>
      <c r="B240" s="18"/>
      <c r="C240" s="19">
        <v>2017</v>
      </c>
      <c r="D240" s="9" t="s">
        <v>301</v>
      </c>
      <c r="E240" s="37">
        <v>6.4707376734913362</v>
      </c>
      <c r="F240" s="37">
        <v>6.3763376734913377</v>
      </c>
      <c r="G240" s="37">
        <v>6.1403376734913371</v>
      </c>
      <c r="H240" s="37">
        <v>5.874337673491338</v>
      </c>
      <c r="I240" s="37">
        <v>5.8035376734913369</v>
      </c>
      <c r="J240" s="37">
        <v>5.8153376734913378</v>
      </c>
      <c r="K240" s="37">
        <v>5.9097376734913381</v>
      </c>
      <c r="L240" s="37">
        <v>5.8979376734913371</v>
      </c>
      <c r="M240" s="37">
        <v>5.8389376734913379</v>
      </c>
      <c r="N240" s="37">
        <v>5.8979376734913371</v>
      </c>
      <c r="O240" s="37">
        <v>6.1621376734913378</v>
      </c>
      <c r="P240" s="37">
        <v>6.3037376734913382</v>
      </c>
      <c r="Q240" s="9"/>
    </row>
    <row r="241" spans="1:17">
      <c r="A241" s="9"/>
      <c r="B241" s="18"/>
      <c r="C241" s="19">
        <v>2018</v>
      </c>
      <c r="D241" s="9" t="s">
        <v>302</v>
      </c>
      <c r="E241" s="37">
        <v>6.6647694119138272</v>
      </c>
      <c r="F241" s="37">
        <v>6.5703694119138287</v>
      </c>
      <c r="G241" s="37">
        <v>6.3343694119138281</v>
      </c>
      <c r="H241" s="37">
        <v>6.0683694119138289</v>
      </c>
      <c r="I241" s="37">
        <v>5.9975694119138279</v>
      </c>
      <c r="J241" s="37">
        <v>6.0093694119138288</v>
      </c>
      <c r="K241" s="37">
        <v>6.103769411913829</v>
      </c>
      <c r="L241" s="37">
        <v>6.0919694119138281</v>
      </c>
      <c r="M241" s="37">
        <v>6.0329694119138288</v>
      </c>
      <c r="N241" s="37">
        <v>6.0919694119138281</v>
      </c>
      <c r="O241" s="37">
        <v>6.3561694119138288</v>
      </c>
      <c r="P241" s="37">
        <v>6.4977694119138292</v>
      </c>
      <c r="Q241" s="9"/>
    </row>
    <row r="242" spans="1:17">
      <c r="A242" s="9"/>
      <c r="B242" s="18"/>
      <c r="C242" s="19">
        <v>2019</v>
      </c>
      <c r="D242" s="9" t="s">
        <v>303</v>
      </c>
      <c r="E242" s="37">
        <v>6.8015406820288575</v>
      </c>
      <c r="F242" s="37">
        <v>6.707140682028859</v>
      </c>
      <c r="G242" s="37">
        <v>6.4711406820288584</v>
      </c>
      <c r="H242" s="37">
        <v>6.2051406820288593</v>
      </c>
      <c r="I242" s="37">
        <v>6.1343406820288582</v>
      </c>
      <c r="J242" s="37">
        <v>6.1461406820288591</v>
      </c>
      <c r="K242" s="37">
        <v>6.2405406820288594</v>
      </c>
      <c r="L242" s="37">
        <v>6.2287406820288584</v>
      </c>
      <c r="M242" s="37">
        <v>6.1697406820288592</v>
      </c>
      <c r="N242" s="37">
        <v>6.2287406820288584</v>
      </c>
      <c r="O242" s="37">
        <v>6.4929406820288591</v>
      </c>
      <c r="P242" s="37">
        <v>6.6345406820288595</v>
      </c>
      <c r="Q242" s="9"/>
    </row>
    <row r="243" spans="1:17">
      <c r="A243" s="9"/>
      <c r="B243" s="18"/>
      <c r="C243" s="19">
        <v>2020</v>
      </c>
      <c r="D243" s="9" t="s">
        <v>304</v>
      </c>
      <c r="E243" s="37">
        <v>6.8584285472617363</v>
      </c>
      <c r="F243" s="37">
        <v>6.7640285472617379</v>
      </c>
      <c r="G243" s="37">
        <v>6.5280285472617372</v>
      </c>
      <c r="H243" s="37">
        <v>6.2620285472617381</v>
      </c>
      <c r="I243" s="37">
        <v>6.191228547261737</v>
      </c>
      <c r="J243" s="37">
        <v>6.2030285472617379</v>
      </c>
      <c r="K243" s="37">
        <v>6.2974285472617382</v>
      </c>
      <c r="L243" s="37">
        <v>6.2856285472617373</v>
      </c>
      <c r="M243" s="37">
        <v>6.226628547261738</v>
      </c>
      <c r="N243" s="37">
        <v>6.2856285472617373</v>
      </c>
      <c r="O243" s="37">
        <v>6.5498285472617379</v>
      </c>
      <c r="P243" s="37">
        <v>6.6914285472617383</v>
      </c>
      <c r="Q243" s="9"/>
    </row>
    <row r="244" spans="1:17">
      <c r="A244" s="9"/>
      <c r="B244" s="18"/>
      <c r="C244" s="19">
        <v>2021</v>
      </c>
      <c r="D244" s="9" t="s">
        <v>305</v>
      </c>
      <c r="E244" s="37">
        <v>7.0964681912137557</v>
      </c>
      <c r="F244" s="37">
        <v>7.0020681912137572</v>
      </c>
      <c r="G244" s="37">
        <v>6.7660681912137566</v>
      </c>
      <c r="H244" s="37">
        <v>6.5000681912137575</v>
      </c>
      <c r="I244" s="37">
        <v>6.4292681912137564</v>
      </c>
      <c r="J244" s="37">
        <v>6.4410681912137573</v>
      </c>
      <c r="K244" s="37">
        <v>6.5354681912137575</v>
      </c>
      <c r="L244" s="37">
        <v>6.5236681912137566</v>
      </c>
      <c r="M244" s="37">
        <v>6.4646681912137574</v>
      </c>
      <c r="N244" s="37">
        <v>6.5236681912137566</v>
      </c>
      <c r="O244" s="37">
        <v>6.7878681912137573</v>
      </c>
      <c r="P244" s="37">
        <v>6.9294681912137577</v>
      </c>
      <c r="Q244" s="9"/>
    </row>
    <row r="245" spans="1:17">
      <c r="A245" s="9"/>
      <c r="B245" s="18"/>
      <c r="C245" s="19">
        <v>2022</v>
      </c>
      <c r="D245" s="9" t="s">
        <v>306</v>
      </c>
      <c r="E245" s="37">
        <v>7.4088205625744248</v>
      </c>
      <c r="F245" s="37">
        <v>7.3144205625744263</v>
      </c>
      <c r="G245" s="37">
        <v>7.0784205625744256</v>
      </c>
      <c r="H245" s="37">
        <v>6.8124205625744265</v>
      </c>
      <c r="I245" s="37">
        <v>6.7416205625744254</v>
      </c>
      <c r="J245" s="37">
        <v>6.7534205625744264</v>
      </c>
      <c r="K245" s="37">
        <v>6.8478205625744266</v>
      </c>
      <c r="L245" s="37">
        <v>6.8360205625744257</v>
      </c>
      <c r="M245" s="37">
        <v>6.7770205625744264</v>
      </c>
      <c r="N245" s="37">
        <v>6.8360205625744257</v>
      </c>
      <c r="O245" s="37">
        <v>7.1002205625744264</v>
      </c>
      <c r="P245" s="37">
        <v>7.2418205625744267</v>
      </c>
      <c r="Q245" s="9"/>
    </row>
    <row r="246" spans="1:17">
      <c r="A246" s="9"/>
      <c r="B246" s="18"/>
      <c r="C246" s="19">
        <v>2023</v>
      </c>
      <c r="D246" s="9" t="s">
        <v>307</v>
      </c>
      <c r="E246" s="37">
        <v>7.6058947951084042</v>
      </c>
      <c r="F246" s="37">
        <v>7.5114947951084057</v>
      </c>
      <c r="G246" s="37">
        <v>7.275494795108405</v>
      </c>
      <c r="H246" s="37">
        <v>7.0094947951084059</v>
      </c>
      <c r="I246" s="37">
        <v>6.9386947951084048</v>
      </c>
      <c r="J246" s="37">
        <v>6.9504947951084057</v>
      </c>
      <c r="K246" s="37">
        <v>7.044894795108406</v>
      </c>
      <c r="L246" s="37">
        <v>7.0330947951084051</v>
      </c>
      <c r="M246" s="37">
        <v>6.9740947951084058</v>
      </c>
      <c r="N246" s="37">
        <v>7.0330947951084051</v>
      </c>
      <c r="O246" s="37">
        <v>7.2972947951084057</v>
      </c>
      <c r="P246" s="37">
        <v>7.4388947951084061</v>
      </c>
      <c r="Q246" s="9"/>
    </row>
    <row r="247" spans="1:17">
      <c r="A247" s="9"/>
      <c r="B247" s="18"/>
      <c r="C247" s="19">
        <v>2024</v>
      </c>
      <c r="D247" s="9" t="s">
        <v>308</v>
      </c>
      <c r="E247" s="37">
        <v>7.8514344871216331</v>
      </c>
      <c r="F247" s="37">
        <v>7.7570344871216346</v>
      </c>
      <c r="G247" s="37">
        <v>7.5210344871216339</v>
      </c>
      <c r="H247" s="37">
        <v>7.2550344871216348</v>
      </c>
      <c r="I247" s="37">
        <v>7.1842344871216337</v>
      </c>
      <c r="J247" s="37">
        <v>7.1960344871216346</v>
      </c>
      <c r="K247" s="37">
        <v>7.2904344871216349</v>
      </c>
      <c r="L247" s="37">
        <v>7.278634487121634</v>
      </c>
      <c r="M247" s="37">
        <v>7.2196344871216347</v>
      </c>
      <c r="N247" s="37">
        <v>7.278634487121634</v>
      </c>
      <c r="O247" s="37">
        <v>7.5428344871216346</v>
      </c>
      <c r="P247" s="37">
        <v>7.684434487121635</v>
      </c>
      <c r="Q247" s="9"/>
    </row>
    <row r="248" spans="1:17">
      <c r="A248" s="9"/>
      <c r="B248" s="18"/>
      <c r="C248" s="19">
        <v>2025</v>
      </c>
      <c r="D248" s="9" t="s">
        <v>309</v>
      </c>
      <c r="E248" s="37">
        <v>8.0884351792274458</v>
      </c>
      <c r="F248" s="37">
        <v>7.9940351792274473</v>
      </c>
      <c r="G248" s="37">
        <v>7.7580351792274467</v>
      </c>
      <c r="H248" s="37">
        <v>7.4920351792274475</v>
      </c>
      <c r="I248" s="37">
        <v>7.4212351792274465</v>
      </c>
      <c r="J248" s="37">
        <v>7.4330351792274474</v>
      </c>
      <c r="K248" s="37">
        <v>7.5274351792274476</v>
      </c>
      <c r="L248" s="37">
        <v>7.5156351792274467</v>
      </c>
      <c r="M248" s="37">
        <v>7.4566351792274475</v>
      </c>
      <c r="N248" s="37">
        <v>7.5156351792274467</v>
      </c>
      <c r="O248" s="37">
        <v>7.7798351792274474</v>
      </c>
      <c r="P248" s="37">
        <v>7.9214351792274478</v>
      </c>
      <c r="Q248" s="9"/>
    </row>
    <row r="249" spans="1:17">
      <c r="A249" s="9"/>
      <c r="B249" s="18"/>
      <c r="C249" s="19">
        <v>2026</v>
      </c>
      <c r="D249" s="9" t="s">
        <v>310</v>
      </c>
      <c r="E249" s="30">
        <v>8.1928089934488746</v>
      </c>
      <c r="F249" s="30">
        <v>8.0984089934488779</v>
      </c>
      <c r="G249" s="30">
        <v>7.8624089934488763</v>
      </c>
      <c r="H249" s="30">
        <v>7.5964089934488772</v>
      </c>
      <c r="I249" s="30">
        <v>7.5256089934488761</v>
      </c>
      <c r="J249" s="30">
        <v>7.537408993448877</v>
      </c>
      <c r="K249" s="30">
        <v>7.6318089934488773</v>
      </c>
      <c r="L249" s="30">
        <v>7.6200089934488764</v>
      </c>
      <c r="M249" s="30">
        <v>7.5610089934488771</v>
      </c>
      <c r="N249" s="30">
        <v>7.6200089934488764</v>
      </c>
      <c r="O249" s="30">
        <v>7.884208993448877</v>
      </c>
      <c r="P249" s="30">
        <v>8.0258089934488765</v>
      </c>
      <c r="Q249" s="9"/>
    </row>
    <row r="250" spans="1:17">
      <c r="A250" s="9"/>
      <c r="B250" s="18"/>
      <c r="C250" s="19">
        <v>2027</v>
      </c>
      <c r="D250" s="9" t="s">
        <v>311</v>
      </c>
      <c r="E250" s="30">
        <v>8.3844324513032333</v>
      </c>
      <c r="F250" s="30">
        <v>8.2900324513032349</v>
      </c>
      <c r="G250" s="30">
        <v>8.0540324513032342</v>
      </c>
      <c r="H250" s="30">
        <v>7.7880324513032351</v>
      </c>
      <c r="I250" s="30">
        <v>7.717232451303234</v>
      </c>
      <c r="J250" s="30">
        <v>7.7290324513032349</v>
      </c>
      <c r="K250" s="30">
        <v>7.8234324513032352</v>
      </c>
      <c r="L250" s="30">
        <v>7.8116324513032342</v>
      </c>
      <c r="M250" s="30">
        <v>7.752632451303235</v>
      </c>
      <c r="N250" s="30">
        <v>7.8116324513032342</v>
      </c>
      <c r="O250" s="30">
        <v>8.0758324513032331</v>
      </c>
      <c r="P250" s="30">
        <v>8.2174324513032335</v>
      </c>
      <c r="Q250" s="9"/>
    </row>
    <row r="251" spans="1:17">
      <c r="A251" s="9"/>
      <c r="B251" s="18"/>
      <c r="C251" s="19">
        <v>2028</v>
      </c>
      <c r="D251" s="9" t="s">
        <v>312</v>
      </c>
      <c r="E251" s="30">
        <v>8.5636110213015506</v>
      </c>
      <c r="F251" s="30">
        <v>8.4692110213015521</v>
      </c>
      <c r="G251" s="30">
        <v>8.2332110213015515</v>
      </c>
      <c r="H251" s="30">
        <v>7.9672110213015532</v>
      </c>
      <c r="I251" s="30">
        <v>7.8964110213015513</v>
      </c>
      <c r="J251" s="30">
        <v>7.9082110213015522</v>
      </c>
      <c r="K251" s="30">
        <v>8.0026110213015524</v>
      </c>
      <c r="L251" s="30">
        <v>7.9908110213015515</v>
      </c>
      <c r="M251" s="30">
        <v>7.9318110213015522</v>
      </c>
      <c r="N251" s="30">
        <v>7.9908110213015515</v>
      </c>
      <c r="O251" s="30">
        <v>8.2550110213015504</v>
      </c>
      <c r="P251" s="30">
        <v>8.3966110213015508</v>
      </c>
      <c r="Q251" s="9"/>
    </row>
    <row r="252" spans="1:17">
      <c r="A252" s="9"/>
      <c r="B252" s="18"/>
      <c r="C252" s="19">
        <v>2029</v>
      </c>
      <c r="D252" s="9" t="s">
        <v>313</v>
      </c>
      <c r="E252" s="30">
        <v>8.7491613102154453</v>
      </c>
      <c r="F252" s="30">
        <v>8.6547613102154468</v>
      </c>
      <c r="G252" s="30">
        <v>8.4187613102154462</v>
      </c>
      <c r="H252" s="30">
        <v>8.1527613102154479</v>
      </c>
      <c r="I252" s="30">
        <v>8.0819613102154459</v>
      </c>
      <c r="J252" s="30">
        <v>8.0937613102154469</v>
      </c>
      <c r="K252" s="30">
        <v>8.1881613102154471</v>
      </c>
      <c r="L252" s="30">
        <v>8.1763613102154462</v>
      </c>
      <c r="M252" s="30">
        <v>8.1173613102154469</v>
      </c>
      <c r="N252" s="30">
        <v>8.1763613102154462</v>
      </c>
      <c r="O252" s="30">
        <v>8.4405613102154451</v>
      </c>
      <c r="P252" s="30">
        <v>8.5821613102154455</v>
      </c>
      <c r="Q252" s="9"/>
    </row>
    <row r="253" spans="1:17">
      <c r="A253" s="9"/>
      <c r="B253" s="18"/>
      <c r="C253" s="19">
        <v>2030</v>
      </c>
      <c r="D253" s="9" t="s">
        <v>314</v>
      </c>
      <c r="E253" s="30">
        <v>8.8660497989810434</v>
      </c>
      <c r="F253" s="30">
        <v>8.7716497989810449</v>
      </c>
      <c r="G253" s="30">
        <v>8.5356497989810443</v>
      </c>
      <c r="H253" s="30">
        <v>8.2696497989810442</v>
      </c>
      <c r="I253" s="30">
        <v>8.198849798981044</v>
      </c>
      <c r="J253" s="30">
        <v>8.210649798981045</v>
      </c>
      <c r="K253" s="30">
        <v>8.3050497989810452</v>
      </c>
      <c r="L253" s="30">
        <v>8.2932497989810443</v>
      </c>
      <c r="M253" s="30">
        <v>8.234249798981045</v>
      </c>
      <c r="N253" s="30">
        <v>8.2932497989810443</v>
      </c>
      <c r="O253" s="30">
        <v>8.557449798981045</v>
      </c>
      <c r="P253" s="30">
        <v>8.6990497989810454</v>
      </c>
      <c r="Q253" s="9"/>
    </row>
    <row r="254" spans="1:17">
      <c r="A254" s="9"/>
      <c r="B254" s="18"/>
      <c r="C254" s="19">
        <v>2031</v>
      </c>
      <c r="D254" s="9" t="s">
        <v>315</v>
      </c>
      <c r="E254" s="27">
        <f t="shared" ref="E254:E276" si="48">E253*GasInflationFactor</f>
        <v>9.0256386953627015</v>
      </c>
      <c r="F254" s="27">
        <f t="shared" ref="F254:F276" si="49">F253*GasInflationFactor</f>
        <v>8.9295394953627039</v>
      </c>
      <c r="G254" s="27">
        <f t="shared" ref="G254:G276" si="50">G253*GasInflationFactor</f>
        <v>8.6892914953627027</v>
      </c>
      <c r="H254" s="27">
        <f t="shared" ref="H254:H276" si="51">H253*GasInflationFactor</f>
        <v>8.4185034953627031</v>
      </c>
      <c r="I254" s="27">
        <f t="shared" ref="I254:I276" si="52">I253*GasInflationFactor</f>
        <v>8.3464290953627032</v>
      </c>
      <c r="J254" s="27">
        <f t="shared" ref="J254:J276" si="53">J253*GasInflationFactor</f>
        <v>8.3584414953627046</v>
      </c>
      <c r="K254" s="27">
        <f t="shared" ref="K254:K276" si="54">K253*GasInflationFactor</f>
        <v>8.454540695362704</v>
      </c>
      <c r="L254" s="27">
        <f t="shared" ref="L254:L276" si="55">L253*GasInflationFactor</f>
        <v>8.4425282953627026</v>
      </c>
      <c r="M254" s="27">
        <f t="shared" ref="M254:M276" si="56">M253*GasInflationFactor</f>
        <v>8.382466295362704</v>
      </c>
      <c r="N254" s="27">
        <f t="shared" ref="N254:N276" si="57">N253*GasInflationFactor</f>
        <v>8.4425282953627026</v>
      </c>
      <c r="O254" s="27">
        <f t="shared" ref="O254:O276" si="58">O253*GasInflationFactor</f>
        <v>8.7114838953627043</v>
      </c>
      <c r="P254" s="27">
        <f t="shared" ref="P254:P276" si="59">P253*GasInflationFactor</f>
        <v>8.8556326953627043</v>
      </c>
      <c r="Q254" s="9"/>
    </row>
    <row r="255" spans="1:17">
      <c r="A255" s="9"/>
      <c r="B255" s="18"/>
      <c r="C255" s="19">
        <v>2032</v>
      </c>
      <c r="D255" s="9" t="s">
        <v>316</v>
      </c>
      <c r="E255" s="27">
        <f t="shared" si="48"/>
        <v>9.1881001918792311</v>
      </c>
      <c r="F255" s="27">
        <f t="shared" si="49"/>
        <v>9.0902712062792332</v>
      </c>
      <c r="G255" s="27">
        <f t="shared" si="50"/>
        <v>8.8456987422792324</v>
      </c>
      <c r="H255" s="27">
        <f t="shared" si="51"/>
        <v>8.5700365582792326</v>
      </c>
      <c r="I255" s="27">
        <f t="shared" si="52"/>
        <v>8.496664819079232</v>
      </c>
      <c r="J255" s="27">
        <f t="shared" si="53"/>
        <v>8.5088934422792342</v>
      </c>
      <c r="K255" s="27">
        <f t="shared" si="54"/>
        <v>8.606722427879232</v>
      </c>
      <c r="L255" s="27">
        <f t="shared" si="55"/>
        <v>8.5944938046792316</v>
      </c>
      <c r="M255" s="32">
        <f t="shared" si="56"/>
        <v>8.5333506886792332</v>
      </c>
      <c r="N255" s="27">
        <f t="shared" si="57"/>
        <v>8.5944938046792316</v>
      </c>
      <c r="O255" s="27">
        <f t="shared" si="58"/>
        <v>8.868290605479233</v>
      </c>
      <c r="P255" s="27">
        <f t="shared" si="59"/>
        <v>9.0150340838792324</v>
      </c>
      <c r="Q255" s="9"/>
    </row>
    <row r="256" spans="1:17">
      <c r="A256" s="9"/>
      <c r="B256" s="18"/>
      <c r="C256" s="19">
        <v>2033</v>
      </c>
      <c r="D256" s="9" t="s">
        <v>317</v>
      </c>
      <c r="E256" s="27">
        <f t="shared" si="48"/>
        <v>9.3534859953330578</v>
      </c>
      <c r="F256" s="27">
        <f t="shared" si="49"/>
        <v>9.2538960879922598</v>
      </c>
      <c r="G256" s="27">
        <f t="shared" si="50"/>
        <v>9.0049213196402587</v>
      </c>
      <c r="H256" s="27">
        <f t="shared" si="51"/>
        <v>8.7242972163282584</v>
      </c>
      <c r="I256" s="27">
        <f t="shared" si="52"/>
        <v>8.6496047858226586</v>
      </c>
      <c r="J256" s="27">
        <f t="shared" si="53"/>
        <v>8.6620535242402603</v>
      </c>
      <c r="K256" s="27">
        <f t="shared" si="54"/>
        <v>8.7616434315810583</v>
      </c>
      <c r="L256" s="27">
        <f t="shared" si="55"/>
        <v>8.7491946931634583</v>
      </c>
      <c r="M256" s="27">
        <f t="shared" si="56"/>
        <v>8.6869510010754603</v>
      </c>
      <c r="N256" s="27">
        <f t="shared" si="57"/>
        <v>8.7491946931634583</v>
      </c>
      <c r="O256" s="27">
        <f t="shared" si="58"/>
        <v>9.0279198363778601</v>
      </c>
      <c r="P256" s="27">
        <f t="shared" si="59"/>
        <v>9.177304697389058</v>
      </c>
      <c r="Q256" s="9"/>
    </row>
    <row r="257" spans="1:17">
      <c r="A257" s="9"/>
      <c r="B257" s="18"/>
      <c r="C257" s="19">
        <v>2034</v>
      </c>
      <c r="D257" s="9" t="s">
        <v>318</v>
      </c>
      <c r="E257" s="27">
        <f t="shared" si="48"/>
        <v>9.5218487432490537</v>
      </c>
      <c r="F257" s="27">
        <f t="shared" si="49"/>
        <v>9.42046621757612</v>
      </c>
      <c r="G257" s="27">
        <f t="shared" si="50"/>
        <v>9.1670099033937831</v>
      </c>
      <c r="H257" s="27">
        <f t="shared" si="51"/>
        <v>8.8813345662221668</v>
      </c>
      <c r="I257" s="27">
        <f t="shared" si="52"/>
        <v>8.805297671967466</v>
      </c>
      <c r="J257" s="27">
        <f t="shared" si="53"/>
        <v>8.8179704876765843</v>
      </c>
      <c r="K257" s="27">
        <f t="shared" si="54"/>
        <v>8.919353013349518</v>
      </c>
      <c r="L257" s="27">
        <f t="shared" si="55"/>
        <v>8.9066801976404015</v>
      </c>
      <c r="M257" s="27">
        <f t="shared" si="56"/>
        <v>8.8433161190948191</v>
      </c>
      <c r="N257" s="27">
        <f t="shared" si="57"/>
        <v>8.9066801976404015</v>
      </c>
      <c r="O257" s="27">
        <f t="shared" si="58"/>
        <v>9.1904223934326623</v>
      </c>
      <c r="P257" s="27">
        <f t="shared" si="59"/>
        <v>9.342496181942062</v>
      </c>
      <c r="Q257" s="9"/>
    </row>
    <row r="258" spans="1:17">
      <c r="A258" s="9"/>
      <c r="B258" s="18"/>
      <c r="C258" s="19">
        <v>2035</v>
      </c>
      <c r="D258" s="9" t="s">
        <v>319</v>
      </c>
      <c r="E258" s="31">
        <f t="shared" si="48"/>
        <v>9.6932420206275367</v>
      </c>
      <c r="F258" s="31">
        <f t="shared" si="49"/>
        <v>9.5900346094924895</v>
      </c>
      <c r="G258" s="31">
        <f t="shared" si="50"/>
        <v>9.3320160816548707</v>
      </c>
      <c r="H258" s="31">
        <f t="shared" si="51"/>
        <v>9.0411985884141668</v>
      </c>
      <c r="I258" s="31">
        <f t="shared" si="52"/>
        <v>8.963793030062881</v>
      </c>
      <c r="J258" s="31">
        <f t="shared" si="53"/>
        <v>8.9766939564547634</v>
      </c>
      <c r="K258" s="31">
        <f t="shared" si="54"/>
        <v>9.0799013675898088</v>
      </c>
      <c r="L258" s="31">
        <f t="shared" si="55"/>
        <v>9.0670004411979281</v>
      </c>
      <c r="M258" s="31">
        <f t="shared" si="56"/>
        <v>9.0024958092385265</v>
      </c>
      <c r="N258" s="31">
        <f t="shared" si="57"/>
        <v>9.0670004411979281</v>
      </c>
      <c r="O258" s="31">
        <f t="shared" si="58"/>
        <v>9.3558499965144506</v>
      </c>
      <c r="P258" s="31">
        <f t="shared" si="59"/>
        <v>9.5106611132170187</v>
      </c>
      <c r="Q258" s="9"/>
    </row>
    <row r="259" spans="1:17">
      <c r="A259" s="9"/>
      <c r="B259" s="18"/>
      <c r="C259" s="19">
        <v>2036</v>
      </c>
      <c r="D259" s="9" t="s">
        <v>320</v>
      </c>
      <c r="E259" s="31">
        <f t="shared" si="48"/>
        <v>9.8677203769988324</v>
      </c>
      <c r="F259" s="31">
        <f t="shared" si="49"/>
        <v>9.762655232463354</v>
      </c>
      <c r="G259" s="31">
        <f t="shared" si="50"/>
        <v>9.4999923711246588</v>
      </c>
      <c r="H259" s="31">
        <f t="shared" si="51"/>
        <v>9.2039401630056226</v>
      </c>
      <c r="I259" s="31">
        <f t="shared" si="52"/>
        <v>9.1251413046040124</v>
      </c>
      <c r="J259" s="31">
        <f t="shared" si="53"/>
        <v>9.1382744476709501</v>
      </c>
      <c r="K259" s="31">
        <f t="shared" si="54"/>
        <v>9.243339592206425</v>
      </c>
      <c r="L259" s="31">
        <f t="shared" si="55"/>
        <v>9.2302064491394908</v>
      </c>
      <c r="M259" s="31">
        <f t="shared" si="56"/>
        <v>9.1645407338048201</v>
      </c>
      <c r="N259" s="31">
        <f t="shared" si="57"/>
        <v>9.2302064491394908</v>
      </c>
      <c r="O259" s="31">
        <f t="shared" si="58"/>
        <v>9.5242552964517113</v>
      </c>
      <c r="P259" s="31">
        <f t="shared" si="59"/>
        <v>9.6818530132549245</v>
      </c>
      <c r="Q259" s="9"/>
    </row>
    <row r="260" spans="1:17">
      <c r="A260" s="9"/>
      <c r="B260" s="18"/>
      <c r="C260" s="19">
        <v>2037</v>
      </c>
      <c r="D260" s="9" t="s">
        <v>321</v>
      </c>
      <c r="E260" s="31">
        <f t="shared" si="48"/>
        <v>10.045339343784812</v>
      </c>
      <c r="F260" s="31">
        <f t="shared" si="49"/>
        <v>9.9383830266476938</v>
      </c>
      <c r="G260" s="31">
        <f t="shared" si="50"/>
        <v>9.6709922338049026</v>
      </c>
      <c r="H260" s="31">
        <f t="shared" si="51"/>
        <v>9.3696110859397237</v>
      </c>
      <c r="I260" s="31">
        <f t="shared" si="52"/>
        <v>9.2893938480868847</v>
      </c>
      <c r="J260" s="31">
        <f t="shared" si="53"/>
        <v>9.3027633877290281</v>
      </c>
      <c r="K260" s="31">
        <f t="shared" si="54"/>
        <v>9.4097197048661414</v>
      </c>
      <c r="L260" s="31">
        <f t="shared" si="55"/>
        <v>9.3963501652240016</v>
      </c>
      <c r="M260" s="31">
        <f t="shared" si="56"/>
        <v>9.3295024670133078</v>
      </c>
      <c r="N260" s="31">
        <f t="shared" si="57"/>
        <v>9.3963501652240016</v>
      </c>
      <c r="O260" s="31">
        <f t="shared" si="58"/>
        <v>9.6956918917878419</v>
      </c>
      <c r="P260" s="31">
        <f t="shared" si="59"/>
        <v>9.8561263674935127</v>
      </c>
      <c r="Q260" s="9"/>
    </row>
    <row r="261" spans="1:17">
      <c r="A261" s="9"/>
      <c r="B261" s="18"/>
      <c r="C261" s="19">
        <v>2038</v>
      </c>
      <c r="D261" s="9" t="s">
        <v>322</v>
      </c>
      <c r="E261" s="31">
        <f t="shared" si="48"/>
        <v>10.226155451972939</v>
      </c>
      <c r="F261" s="31">
        <f t="shared" si="49"/>
        <v>10.117273921127353</v>
      </c>
      <c r="G261" s="31">
        <f t="shared" si="50"/>
        <v>9.8450700940133906</v>
      </c>
      <c r="H261" s="31">
        <f t="shared" si="51"/>
        <v>9.5382640854866381</v>
      </c>
      <c r="I261" s="31">
        <f t="shared" si="52"/>
        <v>9.4566029373524483</v>
      </c>
      <c r="J261" s="31">
        <f t="shared" si="53"/>
        <v>9.470213128708151</v>
      </c>
      <c r="K261" s="31">
        <f t="shared" si="54"/>
        <v>9.5790946595537321</v>
      </c>
      <c r="L261" s="31">
        <f t="shared" si="55"/>
        <v>9.5654844681980329</v>
      </c>
      <c r="M261" s="31">
        <f t="shared" si="56"/>
        <v>9.4974335114195476</v>
      </c>
      <c r="N261" s="31">
        <f t="shared" si="57"/>
        <v>9.5654844681980329</v>
      </c>
      <c r="O261" s="31">
        <f t="shared" si="58"/>
        <v>9.870214345840024</v>
      </c>
      <c r="P261" s="31">
        <f t="shared" si="59"/>
        <v>10.033536642108396</v>
      </c>
      <c r="Q261" s="9"/>
    </row>
    <row r="262" spans="1:17">
      <c r="A262" s="9"/>
      <c r="B262" s="18"/>
      <c r="C262" s="19">
        <v>2039</v>
      </c>
      <c r="D262" s="9" t="s">
        <v>323</v>
      </c>
      <c r="E262" s="31">
        <f t="shared" si="48"/>
        <v>10.410226250108453</v>
      </c>
      <c r="F262" s="31">
        <f t="shared" si="49"/>
        <v>10.299384851707645</v>
      </c>
      <c r="G262" s="31">
        <f t="shared" si="50"/>
        <v>10.022281355705632</v>
      </c>
      <c r="H262" s="31">
        <f t="shared" si="51"/>
        <v>9.709952839025398</v>
      </c>
      <c r="I262" s="31">
        <f t="shared" si="52"/>
        <v>9.6268217902247919</v>
      </c>
      <c r="J262" s="31">
        <f t="shared" si="53"/>
        <v>9.6406769650248982</v>
      </c>
      <c r="K262" s="31">
        <f t="shared" si="54"/>
        <v>9.7515183634256992</v>
      </c>
      <c r="L262" s="31">
        <f t="shared" si="55"/>
        <v>9.7376631886255982</v>
      </c>
      <c r="M262" s="31">
        <f t="shared" si="56"/>
        <v>9.6683873146251003</v>
      </c>
      <c r="N262" s="31">
        <f t="shared" si="57"/>
        <v>9.7376631886255982</v>
      </c>
      <c r="O262" s="31">
        <f t="shared" si="58"/>
        <v>10.047878204065144</v>
      </c>
      <c r="P262" s="31">
        <f t="shared" si="59"/>
        <v>10.214140301666347</v>
      </c>
      <c r="Q262" s="9"/>
    </row>
    <row r="263" spans="1:17">
      <c r="A263" s="9"/>
      <c r="B263" s="18"/>
      <c r="C263" s="19">
        <v>2040</v>
      </c>
      <c r="D263" s="9" t="s">
        <v>324</v>
      </c>
      <c r="E263" s="31">
        <f t="shared" si="48"/>
        <v>10.597610322610405</v>
      </c>
      <c r="F263" s="31">
        <f t="shared" si="49"/>
        <v>10.484773779038383</v>
      </c>
      <c r="G263" s="31">
        <f t="shared" si="50"/>
        <v>10.202682420108333</v>
      </c>
      <c r="H263" s="31">
        <f t="shared" si="51"/>
        <v>9.8847319901278556</v>
      </c>
      <c r="I263" s="31">
        <f t="shared" si="52"/>
        <v>9.8001045824488386</v>
      </c>
      <c r="J263" s="31">
        <f t="shared" si="53"/>
        <v>9.8142091503953459</v>
      </c>
      <c r="K263" s="31">
        <f t="shared" si="54"/>
        <v>9.9270456939673615</v>
      </c>
      <c r="L263" s="31">
        <f t="shared" si="55"/>
        <v>9.9129411260208595</v>
      </c>
      <c r="M263" s="31">
        <f t="shared" si="56"/>
        <v>9.8424182862883516</v>
      </c>
      <c r="N263" s="31">
        <f t="shared" si="57"/>
        <v>9.9129411260208595</v>
      </c>
      <c r="O263" s="31">
        <f t="shared" si="58"/>
        <v>10.228740011738317</v>
      </c>
      <c r="P263" s="31">
        <f t="shared" si="59"/>
        <v>10.397994827096342</v>
      </c>
      <c r="Q263" s="9"/>
    </row>
    <row r="264" spans="1:17">
      <c r="A264" s="9"/>
      <c r="B264" s="18"/>
      <c r="C264" s="19">
        <v>2041</v>
      </c>
      <c r="D264" s="9" t="s">
        <v>325</v>
      </c>
      <c r="E264" s="31">
        <f t="shared" si="48"/>
        <v>10.788367308417392</v>
      </c>
      <c r="F264" s="31">
        <f t="shared" si="49"/>
        <v>10.673499707061074</v>
      </c>
      <c r="G264" s="31">
        <f t="shared" si="50"/>
        <v>10.386330703670284</v>
      </c>
      <c r="H264" s="31">
        <f t="shared" si="51"/>
        <v>10.062657165950156</v>
      </c>
      <c r="I264" s="31">
        <f t="shared" si="52"/>
        <v>9.9765064649329176</v>
      </c>
      <c r="J264" s="31">
        <f t="shared" si="53"/>
        <v>9.9908649151024616</v>
      </c>
      <c r="K264" s="31">
        <f t="shared" si="54"/>
        <v>10.105732516458774</v>
      </c>
      <c r="L264" s="31">
        <f t="shared" si="55"/>
        <v>10.091374066289236</v>
      </c>
      <c r="M264" s="31">
        <f t="shared" si="56"/>
        <v>10.019581815441542</v>
      </c>
      <c r="N264" s="31">
        <f t="shared" si="57"/>
        <v>10.091374066289236</v>
      </c>
      <c r="O264" s="31">
        <f t="shared" si="58"/>
        <v>10.412857331949606</v>
      </c>
      <c r="P264" s="31">
        <f t="shared" si="59"/>
        <v>10.585158733984077</v>
      </c>
      <c r="Q264" s="9"/>
    </row>
    <row r="265" spans="1:17">
      <c r="A265" s="9"/>
      <c r="B265" s="18"/>
      <c r="C265" s="19">
        <v>2042</v>
      </c>
      <c r="D265" s="9" t="s">
        <v>326</v>
      </c>
      <c r="E265" s="31">
        <f t="shared" si="48"/>
        <v>10.982557919968905</v>
      </c>
      <c r="F265" s="31">
        <f t="shared" si="49"/>
        <v>10.865622701788174</v>
      </c>
      <c r="G265" s="31">
        <f t="shared" si="50"/>
        <v>10.57328465633635</v>
      </c>
      <c r="H265" s="31">
        <f t="shared" si="51"/>
        <v>10.243784994937259</v>
      </c>
      <c r="I265" s="31">
        <f t="shared" si="52"/>
        <v>10.15608358130171</v>
      </c>
      <c r="J265" s="31">
        <f t="shared" si="53"/>
        <v>10.170700483574306</v>
      </c>
      <c r="K265" s="31">
        <f t="shared" si="54"/>
        <v>10.287635701755033</v>
      </c>
      <c r="L265" s="31">
        <f t="shared" si="55"/>
        <v>10.273018799482442</v>
      </c>
      <c r="M265" s="31">
        <f t="shared" si="56"/>
        <v>10.19993428811949</v>
      </c>
      <c r="N265" s="31">
        <f t="shared" si="57"/>
        <v>10.273018799482442</v>
      </c>
      <c r="O265" s="31">
        <f t="shared" si="58"/>
        <v>10.600288763924699</v>
      </c>
      <c r="P265" s="31">
        <f t="shared" si="59"/>
        <v>10.775691591195791</v>
      </c>
      <c r="Q265" s="9"/>
    </row>
    <row r="266" spans="1:17">
      <c r="A266" s="9"/>
      <c r="B266" s="18"/>
      <c r="C266" s="19">
        <v>2043</v>
      </c>
      <c r="D266" s="9" t="s">
        <v>327</v>
      </c>
      <c r="E266" s="31">
        <f t="shared" si="48"/>
        <v>11.180243962528346</v>
      </c>
      <c r="F266" s="31">
        <f t="shared" si="49"/>
        <v>11.061203910420362</v>
      </c>
      <c r="G266" s="31">
        <f t="shared" si="50"/>
        <v>10.763603780150405</v>
      </c>
      <c r="H266" s="31">
        <f t="shared" si="51"/>
        <v>10.428173124846131</v>
      </c>
      <c r="I266" s="31">
        <f t="shared" si="52"/>
        <v>10.338893085765141</v>
      </c>
      <c r="J266" s="31">
        <f t="shared" si="53"/>
        <v>10.353773092278644</v>
      </c>
      <c r="K266" s="31">
        <f t="shared" si="54"/>
        <v>10.472813144386624</v>
      </c>
      <c r="L266" s="31">
        <f t="shared" si="55"/>
        <v>10.457933137873125</v>
      </c>
      <c r="M266" s="31">
        <f t="shared" si="56"/>
        <v>10.383533105305641</v>
      </c>
      <c r="N266" s="31">
        <f t="shared" si="57"/>
        <v>10.457933137873125</v>
      </c>
      <c r="O266" s="31">
        <f t="shared" si="58"/>
        <v>10.791093961675344</v>
      </c>
      <c r="P266" s="31">
        <f t="shared" si="59"/>
        <v>10.969654039837316</v>
      </c>
      <c r="Q266" s="9"/>
    </row>
    <row r="267" spans="1:17">
      <c r="A267" s="9"/>
      <c r="B267" s="18"/>
      <c r="C267" s="19">
        <v>2044</v>
      </c>
      <c r="D267" s="9" t="s">
        <v>328</v>
      </c>
      <c r="E267" s="31">
        <f t="shared" si="48"/>
        <v>11.381488353853856</v>
      </c>
      <c r="F267" s="31">
        <f t="shared" si="49"/>
        <v>11.260305580807929</v>
      </c>
      <c r="G267" s="31">
        <f t="shared" si="50"/>
        <v>10.957348648193111</v>
      </c>
      <c r="H267" s="31">
        <f t="shared" si="51"/>
        <v>10.615880241093361</v>
      </c>
      <c r="I267" s="31">
        <f t="shared" si="52"/>
        <v>10.524993161308913</v>
      </c>
      <c r="J267" s="31">
        <f t="shared" si="53"/>
        <v>10.54014100793966</v>
      </c>
      <c r="K267" s="31">
        <f t="shared" si="54"/>
        <v>10.661323780985583</v>
      </c>
      <c r="L267" s="31">
        <f t="shared" si="55"/>
        <v>10.646175934354842</v>
      </c>
      <c r="M267" s="31">
        <f t="shared" si="56"/>
        <v>10.570436701201142</v>
      </c>
      <c r="N267" s="31">
        <f t="shared" si="57"/>
        <v>10.646175934354842</v>
      </c>
      <c r="O267" s="31">
        <f t="shared" si="58"/>
        <v>10.985333652985501</v>
      </c>
      <c r="P267" s="31">
        <f t="shared" si="59"/>
        <v>11.167107812554388</v>
      </c>
      <c r="Q267" s="9"/>
    </row>
    <row r="268" spans="1:17">
      <c r="A268" s="9"/>
      <c r="B268" s="18"/>
      <c r="C268" s="19">
        <v>2045</v>
      </c>
      <c r="D268" s="9" t="s">
        <v>329</v>
      </c>
      <c r="E268" s="31">
        <f t="shared" si="48"/>
        <v>11.586355144223225</v>
      </c>
      <c r="F268" s="31">
        <f t="shared" si="49"/>
        <v>11.462991081262471</v>
      </c>
      <c r="G268" s="31">
        <f t="shared" si="50"/>
        <v>11.154580923860587</v>
      </c>
      <c r="H268" s="31">
        <f t="shared" si="51"/>
        <v>10.806966085433041</v>
      </c>
      <c r="I268" s="31">
        <f t="shared" si="52"/>
        <v>10.714443038212474</v>
      </c>
      <c r="J268" s="31">
        <f t="shared" si="53"/>
        <v>10.729863546082575</v>
      </c>
      <c r="K268" s="31">
        <f t="shared" si="54"/>
        <v>10.853227609043325</v>
      </c>
      <c r="L268" s="31">
        <f t="shared" si="55"/>
        <v>10.83780710117323</v>
      </c>
      <c r="M268" s="31">
        <f t="shared" si="56"/>
        <v>10.760704561822763</v>
      </c>
      <c r="N268" s="31">
        <f t="shared" si="57"/>
        <v>10.83780710117323</v>
      </c>
      <c r="O268" s="31">
        <f t="shared" si="58"/>
        <v>11.183069658739241</v>
      </c>
      <c r="P268" s="31">
        <f t="shared" si="59"/>
        <v>11.368115753180367</v>
      </c>
      <c r="Q268" s="9"/>
    </row>
    <row r="269" spans="1:17">
      <c r="A269" s="9"/>
      <c r="B269" s="18"/>
      <c r="C269" s="19">
        <v>2046</v>
      </c>
      <c r="D269" s="9" t="s">
        <v>330</v>
      </c>
      <c r="E269" s="31">
        <f t="shared" si="48"/>
        <v>11.794909536819242</v>
      </c>
      <c r="F269" s="31">
        <f t="shared" si="49"/>
        <v>11.669324920725195</v>
      </c>
      <c r="G269" s="31">
        <f t="shared" si="50"/>
        <v>11.355363380490077</v>
      </c>
      <c r="H269" s="31">
        <f t="shared" si="51"/>
        <v>11.001491474970836</v>
      </c>
      <c r="I269" s="31">
        <f t="shared" si="52"/>
        <v>10.907303012900298</v>
      </c>
      <c r="J269" s="31">
        <f t="shared" si="53"/>
        <v>10.923001089912061</v>
      </c>
      <c r="K269" s="31">
        <f t="shared" si="54"/>
        <v>11.048585706006104</v>
      </c>
      <c r="L269" s="31">
        <f t="shared" si="55"/>
        <v>11.032887628994349</v>
      </c>
      <c r="M269" s="31">
        <f t="shared" si="56"/>
        <v>10.954397243935572</v>
      </c>
      <c r="N269" s="31">
        <f t="shared" si="57"/>
        <v>11.032887628994349</v>
      </c>
      <c r="O269" s="31">
        <f t="shared" si="58"/>
        <v>11.384364912596547</v>
      </c>
      <c r="P269" s="31">
        <f t="shared" si="59"/>
        <v>11.572741836737615</v>
      </c>
      <c r="Q269" s="9"/>
    </row>
    <row r="270" spans="1:17">
      <c r="A270" s="9"/>
      <c r="B270" s="18"/>
      <c r="C270" s="19">
        <v>2047</v>
      </c>
      <c r="D270" s="9" t="s">
        <v>331</v>
      </c>
      <c r="E270" s="31">
        <f t="shared" si="48"/>
        <v>12.007217908481989</v>
      </c>
      <c r="F270" s="31">
        <f t="shared" si="49"/>
        <v>11.879372769298248</v>
      </c>
      <c r="G270" s="31">
        <f t="shared" si="50"/>
        <v>11.559759921338898</v>
      </c>
      <c r="H270" s="31">
        <f t="shared" si="51"/>
        <v>11.19951832152031</v>
      </c>
      <c r="I270" s="31">
        <f t="shared" si="52"/>
        <v>11.103634467132505</v>
      </c>
      <c r="J270" s="31">
        <f t="shared" si="53"/>
        <v>11.119615109530478</v>
      </c>
      <c r="K270" s="31">
        <f t="shared" si="54"/>
        <v>11.247460248714214</v>
      </c>
      <c r="L270" s="31">
        <f t="shared" si="55"/>
        <v>11.231479606316247</v>
      </c>
      <c r="M270" s="31">
        <f t="shared" si="56"/>
        <v>11.151576394326414</v>
      </c>
      <c r="N270" s="31">
        <f t="shared" si="57"/>
        <v>11.231479606316247</v>
      </c>
      <c r="O270" s="31">
        <f t="shared" si="58"/>
        <v>11.589283481023285</v>
      </c>
      <c r="P270" s="31">
        <f t="shared" si="59"/>
        <v>11.781051189798893</v>
      </c>
      <c r="Q270" s="9"/>
    </row>
    <row r="271" spans="1:17">
      <c r="A271" s="9"/>
      <c r="B271" s="18"/>
      <c r="C271" s="19">
        <v>2048</v>
      </c>
      <c r="D271" s="9" t="s">
        <v>332</v>
      </c>
      <c r="E271" s="31">
        <f t="shared" si="48"/>
        <v>12.223347830834665</v>
      </c>
      <c r="F271" s="31">
        <f t="shared" si="49"/>
        <v>12.093201479145616</v>
      </c>
      <c r="G271" s="31">
        <f t="shared" si="50"/>
        <v>11.767835599922998</v>
      </c>
      <c r="H271" s="31">
        <f t="shared" si="51"/>
        <v>11.401109651307676</v>
      </c>
      <c r="I271" s="31">
        <f t="shared" si="52"/>
        <v>11.303499887540889</v>
      </c>
      <c r="J271" s="31">
        <f t="shared" si="53"/>
        <v>11.319768181502027</v>
      </c>
      <c r="K271" s="31">
        <f t="shared" si="54"/>
        <v>11.44991453319107</v>
      </c>
      <c r="L271" s="31">
        <f t="shared" si="55"/>
        <v>11.43364623922994</v>
      </c>
      <c r="M271" s="31">
        <f t="shared" si="56"/>
        <v>11.35230476942429</v>
      </c>
      <c r="N271" s="31">
        <f t="shared" si="57"/>
        <v>11.43364623922994</v>
      </c>
      <c r="O271" s="31">
        <f t="shared" si="58"/>
        <v>11.797890583681705</v>
      </c>
      <c r="P271" s="31">
        <f t="shared" si="59"/>
        <v>11.993110111215273</v>
      </c>
      <c r="Q271" s="9"/>
    </row>
    <row r="272" spans="1:17">
      <c r="A272" s="9"/>
      <c r="B272" s="18"/>
      <c r="C272" s="19">
        <v>2049</v>
      </c>
      <c r="D272" s="9" t="s">
        <v>333</v>
      </c>
      <c r="E272" s="31">
        <f t="shared" si="48"/>
        <v>12.44336809178969</v>
      </c>
      <c r="F272" s="31">
        <f t="shared" si="49"/>
        <v>12.310879105770237</v>
      </c>
      <c r="G272" s="31">
        <f t="shared" si="50"/>
        <v>11.979656640721613</v>
      </c>
      <c r="H272" s="31">
        <f t="shared" si="51"/>
        <v>11.606329625031215</v>
      </c>
      <c r="I272" s="31">
        <f t="shared" si="52"/>
        <v>11.506962885516625</v>
      </c>
      <c r="J272" s="31">
        <f t="shared" si="53"/>
        <v>11.523524008769064</v>
      </c>
      <c r="K272" s="31">
        <f t="shared" si="54"/>
        <v>11.65601299478851</v>
      </c>
      <c r="L272" s="31">
        <f t="shared" si="55"/>
        <v>11.63945187153608</v>
      </c>
      <c r="M272" s="31">
        <f t="shared" si="56"/>
        <v>11.556646255273927</v>
      </c>
      <c r="N272" s="31">
        <f t="shared" si="57"/>
        <v>11.63945187153608</v>
      </c>
      <c r="O272" s="31">
        <f t="shared" si="58"/>
        <v>12.010252614187975</v>
      </c>
      <c r="P272" s="31">
        <f t="shared" si="59"/>
        <v>12.208986093217149</v>
      </c>
      <c r="Q272" s="9"/>
    </row>
    <row r="273" spans="1:17">
      <c r="A273" s="9"/>
      <c r="B273" s="18"/>
      <c r="C273" s="19">
        <v>2050</v>
      </c>
      <c r="D273" s="9" t="s">
        <v>334</v>
      </c>
      <c r="E273" s="31">
        <f t="shared" si="48"/>
        <v>12.667348717441905</v>
      </c>
      <c r="F273" s="31">
        <f t="shared" si="49"/>
        <v>12.532474929674102</v>
      </c>
      <c r="G273" s="31">
        <f t="shared" si="50"/>
        <v>12.195290460254602</v>
      </c>
      <c r="H273" s="31">
        <f t="shared" si="51"/>
        <v>11.815243558281777</v>
      </c>
      <c r="I273" s="31">
        <f t="shared" si="52"/>
        <v>11.714088217455924</v>
      </c>
      <c r="J273" s="31">
        <f t="shared" si="53"/>
        <v>11.730947440926908</v>
      </c>
      <c r="K273" s="31">
        <f t="shared" si="54"/>
        <v>11.865821228694703</v>
      </c>
      <c r="L273" s="31">
        <f t="shared" si="55"/>
        <v>11.848962005223729</v>
      </c>
      <c r="M273" s="31">
        <f t="shared" si="56"/>
        <v>11.764665887868858</v>
      </c>
      <c r="N273" s="31">
        <f t="shared" si="57"/>
        <v>11.848962005223729</v>
      </c>
      <c r="O273" s="31">
        <f t="shared" si="58"/>
        <v>12.226437161243359</v>
      </c>
      <c r="P273" s="31">
        <f t="shared" si="59"/>
        <v>12.428747842895058</v>
      </c>
      <c r="Q273" s="9"/>
    </row>
    <row r="274" spans="1:17">
      <c r="A274" s="9"/>
      <c r="B274" s="18"/>
      <c r="C274" s="19">
        <v>2051</v>
      </c>
      <c r="D274" s="9" t="s">
        <v>335</v>
      </c>
      <c r="E274" s="31">
        <f t="shared" si="48"/>
        <v>12.89536099435586</v>
      </c>
      <c r="F274" s="31">
        <f t="shared" si="49"/>
        <v>12.758059478408235</v>
      </c>
      <c r="G274" s="31">
        <f t="shared" si="50"/>
        <v>12.414805688539186</v>
      </c>
      <c r="H274" s="31">
        <f t="shared" si="51"/>
        <v>12.027917942330848</v>
      </c>
      <c r="I274" s="31">
        <f t="shared" si="52"/>
        <v>11.92494180537013</v>
      </c>
      <c r="J274" s="31">
        <f t="shared" si="53"/>
        <v>11.942104494863592</v>
      </c>
      <c r="K274" s="31">
        <f t="shared" si="54"/>
        <v>12.079406010811207</v>
      </c>
      <c r="L274" s="31">
        <f t="shared" si="55"/>
        <v>12.062243321317757</v>
      </c>
      <c r="M274" s="31">
        <f t="shared" si="56"/>
        <v>11.976429873850497</v>
      </c>
      <c r="N274" s="31">
        <f t="shared" si="57"/>
        <v>12.062243321317757</v>
      </c>
      <c r="O274" s="31">
        <f t="shared" si="58"/>
        <v>12.44651303014574</v>
      </c>
      <c r="P274" s="31">
        <f t="shared" si="59"/>
        <v>12.652465304067169</v>
      </c>
      <c r="Q274" s="9"/>
    </row>
    <row r="275" spans="1:17">
      <c r="A275" s="9"/>
      <c r="B275" s="18"/>
      <c r="C275" s="19">
        <v>2052</v>
      </c>
      <c r="D275" s="9" t="s">
        <v>336</v>
      </c>
      <c r="E275" s="31">
        <f t="shared" si="48"/>
        <v>13.127477492254267</v>
      </c>
      <c r="F275" s="31">
        <f t="shared" si="49"/>
        <v>12.987704549019584</v>
      </c>
      <c r="G275" s="31">
        <f t="shared" si="50"/>
        <v>12.638272190932891</v>
      </c>
      <c r="H275" s="31">
        <f t="shared" si="51"/>
        <v>12.244420465292803</v>
      </c>
      <c r="I275" s="31">
        <f t="shared" si="52"/>
        <v>12.139590757866793</v>
      </c>
      <c r="J275" s="31">
        <f t="shared" si="53"/>
        <v>12.157062375771137</v>
      </c>
      <c r="K275" s="31">
        <f t="shared" si="54"/>
        <v>12.296835319005808</v>
      </c>
      <c r="L275" s="31">
        <f t="shared" si="55"/>
        <v>12.279363701101477</v>
      </c>
      <c r="M275" s="31">
        <f t="shared" si="56"/>
        <v>12.192005611579807</v>
      </c>
      <c r="N275" s="31">
        <f t="shared" si="57"/>
        <v>12.279363701101477</v>
      </c>
      <c r="O275" s="31">
        <f t="shared" si="58"/>
        <v>12.670550264688362</v>
      </c>
      <c r="P275" s="31">
        <f t="shared" si="59"/>
        <v>12.880209679540378</v>
      </c>
      <c r="Q275" s="9"/>
    </row>
    <row r="276" spans="1:17">
      <c r="A276" s="9"/>
      <c r="B276" s="18"/>
      <c r="C276" s="19">
        <v>2053</v>
      </c>
      <c r="D276" s="9" t="s">
        <v>337</v>
      </c>
      <c r="E276" s="31">
        <f t="shared" si="48"/>
        <v>13.363772087114844</v>
      </c>
      <c r="F276" s="31">
        <f t="shared" si="49"/>
        <v>13.221483230901937</v>
      </c>
      <c r="G276" s="31">
        <f t="shared" si="50"/>
        <v>12.865761090369684</v>
      </c>
      <c r="H276" s="31">
        <f t="shared" si="51"/>
        <v>12.464820033668074</v>
      </c>
      <c r="I276" s="31">
        <f t="shared" si="52"/>
        <v>12.358103391508395</v>
      </c>
      <c r="J276" s="31">
        <f t="shared" si="53"/>
        <v>12.375889498535017</v>
      </c>
      <c r="K276" s="31">
        <f t="shared" si="54"/>
        <v>12.518178354747914</v>
      </c>
      <c r="L276" s="31">
        <f t="shared" si="55"/>
        <v>12.500392247721305</v>
      </c>
      <c r="M276" s="31">
        <f t="shared" si="56"/>
        <v>12.411461712588244</v>
      </c>
      <c r="N276" s="31">
        <f t="shared" si="57"/>
        <v>12.500392247721305</v>
      </c>
      <c r="O276" s="31">
        <f t="shared" si="58"/>
        <v>12.898620169452753</v>
      </c>
      <c r="P276" s="31">
        <f t="shared" si="59"/>
        <v>13.112053453772106</v>
      </c>
      <c r="Q276" s="9"/>
    </row>
    <row r="277" spans="1:17">
      <c r="A277" s="9"/>
      <c r="B277" s="18"/>
      <c r="C277" s="19">
        <v>2000</v>
      </c>
      <c r="D277" s="9" t="s">
        <v>338</v>
      </c>
      <c r="E277" s="27">
        <v>2.7529032461104856</v>
      </c>
      <c r="F277" s="27">
        <v>3.0233333309491477</v>
      </c>
      <c r="G277" s="27">
        <v>3.015483863892094</v>
      </c>
      <c r="H277" s="27">
        <v>3.2808333317438763</v>
      </c>
      <c r="I277" s="27">
        <v>3.8105000019073487</v>
      </c>
      <c r="J277" s="27">
        <v>4.5306666056315104</v>
      </c>
      <c r="K277" s="27">
        <v>4.2519354743342248</v>
      </c>
      <c r="L277" s="27">
        <v>4.5895161782541587</v>
      </c>
      <c r="M277" s="27">
        <v>5.3478334108988443</v>
      </c>
      <c r="N277" s="27">
        <v>5.2958065002195296</v>
      </c>
      <c r="O277" s="27">
        <v>5.7908332824707029</v>
      </c>
      <c r="P277" s="27">
        <v>9.4175806506987545</v>
      </c>
      <c r="Q277" s="9"/>
    </row>
    <row r="278" spans="1:17">
      <c r="A278" s="9"/>
      <c r="B278" s="18"/>
      <c r="C278" s="19">
        <v>2001</v>
      </c>
      <c r="D278" s="9" t="s">
        <v>339</v>
      </c>
      <c r="E278" s="27">
        <v>8.9724192773142164</v>
      </c>
      <c r="F278" s="27">
        <v>6.0167856727327615</v>
      </c>
      <c r="G278" s="27">
        <v>5.5641666412353512</v>
      </c>
      <c r="H278" s="27">
        <v>5.5400000413258867</v>
      </c>
      <c r="I278" s="27">
        <v>4.4590322586797901</v>
      </c>
      <c r="J278" s="27">
        <v>3.9656667073567706</v>
      </c>
      <c r="K278" s="27">
        <v>3.2517857210976735</v>
      </c>
      <c r="L278" s="27">
        <v>3.1326666752497356</v>
      </c>
      <c r="M278" s="27">
        <v>2.3874137730434022</v>
      </c>
      <c r="N278" s="27">
        <v>2.6814516205941477</v>
      </c>
      <c r="O278" s="27">
        <v>2.5780000249544779</v>
      </c>
      <c r="P278" s="27">
        <v>2.5517742057000437</v>
      </c>
      <c r="Q278" s="9"/>
    </row>
    <row r="279" spans="1:17">
      <c r="A279" s="9"/>
      <c r="B279" s="18"/>
      <c r="C279" s="19">
        <v>2002</v>
      </c>
      <c r="D279" s="9" t="s">
        <v>340</v>
      </c>
      <c r="E279" s="27">
        <v>2.4682258098356185</v>
      </c>
      <c r="F279" s="27">
        <v>2.513392848627908</v>
      </c>
      <c r="G279" s="27">
        <v>3.272096772347727</v>
      </c>
      <c r="H279" s="27">
        <v>3.5904999574025473</v>
      </c>
      <c r="I279" s="27">
        <v>3.75</v>
      </c>
      <c r="J279" s="27">
        <v>3.390769224900466</v>
      </c>
      <c r="K279" s="27">
        <v>3.1771428698585149</v>
      </c>
      <c r="L279" s="27">
        <v>3.0900000058687649</v>
      </c>
      <c r="M279" s="28">
        <f>AVERAGE(L279,N279)</f>
        <v>3.8575000029343824</v>
      </c>
      <c r="N279" s="27">
        <v>4.625</v>
      </c>
      <c r="O279" s="27">
        <v>4.4436538036052999</v>
      </c>
      <c r="P279" s="27">
        <v>5.1406666437784834</v>
      </c>
      <c r="Q279" s="9"/>
    </row>
    <row r="280" spans="1:17">
      <c r="A280" s="9"/>
      <c r="B280" s="18"/>
      <c r="C280" s="19">
        <v>2003</v>
      </c>
      <c r="D280" s="9" t="s">
        <v>341</v>
      </c>
      <c r="E280" s="27">
        <v>5.9882257676893662</v>
      </c>
      <c r="F280" s="27">
        <v>9.687500051089696</v>
      </c>
      <c r="G280" s="27">
        <v>7.95</v>
      </c>
      <c r="H280" s="27">
        <v>5.92</v>
      </c>
      <c r="I280" s="27">
        <v>6.16</v>
      </c>
      <c r="J280" s="27">
        <v>6.17</v>
      </c>
      <c r="K280" s="27">
        <v>5.37</v>
      </c>
      <c r="L280" s="27">
        <v>5.35</v>
      </c>
      <c r="M280" s="27">
        <v>5.1597477430931002</v>
      </c>
      <c r="N280" s="27">
        <v>5.3382587150158782</v>
      </c>
      <c r="O280" s="27">
        <v>4.7475925021701393</v>
      </c>
      <c r="P280" s="27">
        <v>6.4340322556034213</v>
      </c>
      <c r="Q280" s="9"/>
    </row>
    <row r="281" spans="1:17">
      <c r="A281" s="9"/>
      <c r="B281" s="18"/>
      <c r="C281" s="19">
        <v>2004</v>
      </c>
      <c r="D281" s="9" t="s">
        <v>342</v>
      </c>
      <c r="E281" s="27">
        <v>6.9895160582757763</v>
      </c>
      <c r="F281" s="27">
        <v>5.8144827053464692</v>
      </c>
      <c r="G281" s="27">
        <v>5.7233999999999998</v>
      </c>
      <c r="H281" s="27">
        <v>6.4042000000000003</v>
      </c>
      <c r="I281" s="27">
        <v>6.6375000000000002</v>
      </c>
      <c r="J281" s="27">
        <v>6.6920000000000002</v>
      </c>
      <c r="K281" s="27">
        <v>6.29</v>
      </c>
      <c r="L281" s="27">
        <v>5.82</v>
      </c>
      <c r="M281" s="27">
        <v>5.35</v>
      </c>
      <c r="N281" s="27">
        <v>5.93</v>
      </c>
      <c r="O281" s="27">
        <v>6.1693750023841858</v>
      </c>
      <c r="P281" s="27">
        <v>6.9577419219478482</v>
      </c>
      <c r="Q281" s="9"/>
    </row>
    <row r="282" spans="1:17">
      <c r="A282" s="9"/>
      <c r="B282" s="18"/>
      <c r="C282" s="19">
        <v>2005</v>
      </c>
      <c r="D282" s="9" t="s">
        <v>343</v>
      </c>
      <c r="E282" s="27">
        <v>6.54</v>
      </c>
      <c r="F282" s="27">
        <v>6.48</v>
      </c>
      <c r="G282" s="27">
        <v>7.41</v>
      </c>
      <c r="H282" s="27">
        <v>7.59</v>
      </c>
      <c r="I282" s="27">
        <v>7.41</v>
      </c>
      <c r="J282" s="27">
        <v>7.59</v>
      </c>
      <c r="K282" s="27">
        <v>7.28</v>
      </c>
      <c r="L282" s="27">
        <v>7.95</v>
      </c>
      <c r="M282" s="27">
        <v>11.15</v>
      </c>
      <c r="N282" s="27">
        <v>14.21</v>
      </c>
      <c r="O282" s="27">
        <v>14.13</v>
      </c>
      <c r="P282" s="27">
        <v>25.12</v>
      </c>
      <c r="Q282" s="9"/>
    </row>
    <row r="283" spans="1:17">
      <c r="A283" s="9"/>
      <c r="B283" s="18"/>
      <c r="C283" s="19">
        <v>2006</v>
      </c>
      <c r="D283" s="9" t="s">
        <v>344</v>
      </c>
      <c r="E283" s="27">
        <v>9.26</v>
      </c>
      <c r="F283" s="27">
        <v>8.44</v>
      </c>
      <c r="G283" s="27">
        <v>7.7</v>
      </c>
      <c r="H283" s="27">
        <v>7.92</v>
      </c>
      <c r="I283" s="27">
        <v>6.95</v>
      </c>
      <c r="J283" s="27">
        <v>6.98</v>
      </c>
      <c r="K283" s="27">
        <v>6.77</v>
      </c>
      <c r="L283" s="27">
        <v>7.96</v>
      </c>
      <c r="M283" s="27">
        <v>5.67</v>
      </c>
      <c r="N283" s="27">
        <v>6.37</v>
      </c>
      <c r="O283" s="27">
        <v>8.0399999999999991</v>
      </c>
      <c r="P283" s="27">
        <v>7.65</v>
      </c>
      <c r="Q283" s="9"/>
    </row>
    <row r="284" spans="1:17">
      <c r="A284" s="9"/>
      <c r="B284" s="18"/>
      <c r="C284" s="19">
        <v>2007</v>
      </c>
      <c r="D284" s="9" t="s">
        <v>345</v>
      </c>
      <c r="E284" s="27">
        <v>7.1481000000000003</v>
      </c>
      <c r="F284" s="27">
        <v>8.8863000000000003</v>
      </c>
      <c r="G284" s="27">
        <v>7.9165999999999999</v>
      </c>
      <c r="H284" s="27">
        <v>8.3941999999999997</v>
      </c>
      <c r="I284" s="27">
        <v>8.3589000000000002</v>
      </c>
      <c r="J284" s="27">
        <v>8.1170000000000009</v>
      </c>
      <c r="K284" s="27">
        <v>6.9304999999999994</v>
      </c>
      <c r="L284" s="27">
        <v>7.016</v>
      </c>
      <c r="M284" s="27">
        <v>6.7044999999999995</v>
      </c>
      <c r="N284" s="27">
        <v>7.4010999999999996</v>
      </c>
      <c r="O284" s="27">
        <v>7.7456999999999994</v>
      </c>
      <c r="P284" s="27">
        <v>7.9077000000000002</v>
      </c>
      <c r="Q284" s="9"/>
    </row>
    <row r="285" spans="1:17">
      <c r="A285" s="9"/>
      <c r="B285" s="18"/>
      <c r="C285" s="19">
        <v>2008</v>
      </c>
      <c r="D285" s="9" t="s">
        <v>346</v>
      </c>
      <c r="E285" s="37">
        <v>5.7399999999999993</v>
      </c>
      <c r="F285" s="37">
        <v>5.18</v>
      </c>
      <c r="G285" s="37">
        <v>4.7699999999999996</v>
      </c>
      <c r="H285" s="37">
        <v>4.7099999999999991</v>
      </c>
      <c r="I285" s="37">
        <v>3.8980000000000006</v>
      </c>
      <c r="J285" s="37">
        <v>4.0020000000000007</v>
      </c>
      <c r="K285" s="37">
        <v>4.09</v>
      </c>
      <c r="L285" s="37">
        <v>4.153999999999999</v>
      </c>
      <c r="M285" s="37">
        <v>3.4420000000000002</v>
      </c>
      <c r="N285" s="37">
        <v>3.4335</v>
      </c>
      <c r="O285" s="37">
        <v>3.8574999999999999</v>
      </c>
      <c r="P285" s="37">
        <v>4.1640000000000006</v>
      </c>
      <c r="Q285" s="9"/>
    </row>
    <row r="286" spans="1:17">
      <c r="A286" s="9"/>
      <c r="B286" s="18"/>
      <c r="C286" s="19">
        <v>2009</v>
      </c>
      <c r="D286" s="9" t="s">
        <v>347</v>
      </c>
      <c r="E286" s="37">
        <v>5.89</v>
      </c>
      <c r="F286" s="37">
        <v>5.1755357142857124</v>
      </c>
      <c r="G286" s="37">
        <v>4.3385483870967754</v>
      </c>
      <c r="H286" s="37">
        <v>3.8899999999999997</v>
      </c>
      <c r="I286" s="37">
        <v>4.1322580645161286</v>
      </c>
      <c r="J286" s="37">
        <v>4.1696666666666671</v>
      </c>
      <c r="K286" s="37">
        <v>3.7774193548387092</v>
      </c>
      <c r="L286" s="37">
        <v>3.5298387096774202</v>
      </c>
      <c r="M286" s="37">
        <v>3.28</v>
      </c>
      <c r="N286" s="37">
        <v>4.29</v>
      </c>
      <c r="O286" s="37">
        <v>4.0305000000000009</v>
      </c>
      <c r="P286" s="37">
        <v>5.8099999999999978</v>
      </c>
      <c r="Q286" s="9"/>
    </row>
    <row r="287" spans="1:17">
      <c r="A287" s="9"/>
      <c r="B287" s="18"/>
      <c r="C287" s="19">
        <v>2010</v>
      </c>
      <c r="D287" s="9" t="s">
        <v>348</v>
      </c>
      <c r="E287" s="37">
        <v>6.4703225806451599</v>
      </c>
      <c r="F287" s="37">
        <v>5.9596428571428568</v>
      </c>
      <c r="G287" s="37">
        <v>4.6751612903225812</v>
      </c>
      <c r="H287" s="37">
        <v>4.3709999999999987</v>
      </c>
      <c r="I287" s="37">
        <v>4.5035483870967745</v>
      </c>
      <c r="J287" s="37">
        <v>5.1796666666666669</v>
      </c>
      <c r="K287" s="37">
        <v>5.0029032258064525</v>
      </c>
      <c r="L287" s="37">
        <v>4.7241935483870963</v>
      </c>
      <c r="M287" s="37">
        <v>4.2696666666666658</v>
      </c>
      <c r="N287" s="37">
        <v>3.6472580645161283</v>
      </c>
      <c r="O287" s="37">
        <v>3.9966666666666661</v>
      </c>
      <c r="P287" s="37">
        <v>4.5482258064516117</v>
      </c>
      <c r="Q287" s="9"/>
    </row>
    <row r="288" spans="1:17">
      <c r="A288" s="9"/>
      <c r="B288" s="18"/>
      <c r="C288" s="19">
        <v>2011</v>
      </c>
      <c r="D288" s="9" t="s">
        <v>349</v>
      </c>
      <c r="E288" s="37">
        <v>4.7866129032258069</v>
      </c>
      <c r="F288" s="37">
        <v>4.4060714285714289</v>
      </c>
      <c r="G288" s="37">
        <v>4.2672580645161267</v>
      </c>
      <c r="H288" s="37">
        <v>4.4889999999999981</v>
      </c>
      <c r="I288" s="37">
        <v>4.5391935483870967</v>
      </c>
      <c r="J288" s="37">
        <v>4.7951666666666668</v>
      </c>
      <c r="K288" s="37">
        <v>4.6604838709677399</v>
      </c>
      <c r="L288" s="37">
        <v>4.3916018668712793</v>
      </c>
      <c r="M288" s="37">
        <v>4.33260186687128</v>
      </c>
      <c r="N288" s="37">
        <v>4.3916018668712793</v>
      </c>
      <c r="O288" s="37">
        <v>4.6408018668712794</v>
      </c>
      <c r="P288" s="37">
        <v>4.7824018668712798</v>
      </c>
      <c r="Q288" s="9"/>
    </row>
    <row r="289" spans="1:17">
      <c r="A289" s="9"/>
      <c r="B289" s="18"/>
      <c r="C289" s="19">
        <v>2012</v>
      </c>
      <c r="D289" s="9" t="s">
        <v>350</v>
      </c>
      <c r="E289" s="37">
        <v>5.1750578932087734</v>
      </c>
      <c r="F289" s="37">
        <v>5.0806578932087749</v>
      </c>
      <c r="G289" s="37">
        <v>4.8446578932087743</v>
      </c>
      <c r="H289" s="37">
        <v>4.5536578932087748</v>
      </c>
      <c r="I289" s="37">
        <v>4.4828578932087737</v>
      </c>
      <c r="J289" s="37">
        <v>4.4946578932087746</v>
      </c>
      <c r="K289" s="37">
        <v>4.5890578932087749</v>
      </c>
      <c r="L289" s="37">
        <v>4.577257893208774</v>
      </c>
      <c r="M289" s="37">
        <v>4.5182578932087747</v>
      </c>
      <c r="N289" s="37">
        <v>4.577257893208774</v>
      </c>
      <c r="O289" s="37">
        <v>4.8014578932087746</v>
      </c>
      <c r="P289" s="37">
        <v>4.943057893208775</v>
      </c>
      <c r="Q289" s="9"/>
    </row>
    <row r="290" spans="1:17">
      <c r="A290" s="9"/>
      <c r="B290" s="18"/>
      <c r="C290" s="19">
        <v>2013</v>
      </c>
      <c r="D290" s="9" t="s">
        <v>351</v>
      </c>
      <c r="E290" s="37">
        <v>5.6327955043981621</v>
      </c>
      <c r="F290" s="37">
        <v>5.5283955043981639</v>
      </c>
      <c r="G290" s="37">
        <v>5.2473955043981633</v>
      </c>
      <c r="H290" s="37">
        <v>4.9713955043981635</v>
      </c>
      <c r="I290" s="37">
        <v>4.9005955043981624</v>
      </c>
      <c r="J290" s="37">
        <v>4.9123955043981633</v>
      </c>
      <c r="K290" s="37">
        <v>5.0067955043981636</v>
      </c>
      <c r="L290" s="37">
        <v>4.9949955043981626</v>
      </c>
      <c r="M290" s="37">
        <v>4.9359955043981634</v>
      </c>
      <c r="N290" s="37">
        <v>4.9949955043981626</v>
      </c>
      <c r="O290" s="37">
        <v>5.2341955043981629</v>
      </c>
      <c r="P290" s="37">
        <v>5.3757955043981633</v>
      </c>
      <c r="Q290" s="9"/>
    </row>
    <row r="291" spans="1:17">
      <c r="A291" s="9"/>
      <c r="B291" s="18"/>
      <c r="C291" s="19">
        <v>2014</v>
      </c>
      <c r="D291" s="9" t="s">
        <v>352</v>
      </c>
      <c r="E291" s="37">
        <v>5.9881632223327808</v>
      </c>
      <c r="F291" s="37">
        <v>5.8937632223327823</v>
      </c>
      <c r="G291" s="37">
        <v>5.6577632223327816</v>
      </c>
      <c r="H291" s="37">
        <v>5.3917632223327825</v>
      </c>
      <c r="I291" s="37">
        <v>5.3209632223327814</v>
      </c>
      <c r="J291" s="37">
        <v>5.3327632223327823</v>
      </c>
      <c r="K291" s="37">
        <v>5.4271632223327826</v>
      </c>
      <c r="L291" s="37">
        <v>5.4153632223327817</v>
      </c>
      <c r="M291" s="37">
        <v>5.3563632223327824</v>
      </c>
      <c r="N291" s="37">
        <v>5.4153632223327817</v>
      </c>
      <c r="O291" s="37">
        <v>5.6445632223327822</v>
      </c>
      <c r="P291" s="37">
        <v>5.7861632223327826</v>
      </c>
      <c r="Q291" s="9"/>
    </row>
    <row r="292" spans="1:17">
      <c r="A292" s="9"/>
      <c r="B292" s="18"/>
      <c r="C292" s="19">
        <v>2015</v>
      </c>
      <c r="D292" s="9" t="s">
        <v>353</v>
      </c>
      <c r="E292" s="37">
        <v>6.1335344450882046</v>
      </c>
      <c r="F292" s="37">
        <v>6.0391344450882061</v>
      </c>
      <c r="G292" s="37">
        <v>5.8031344450882054</v>
      </c>
      <c r="H292" s="37">
        <v>5.5371344450882063</v>
      </c>
      <c r="I292" s="37">
        <v>5.4663344450882052</v>
      </c>
      <c r="J292" s="37">
        <v>5.4781344450882061</v>
      </c>
      <c r="K292" s="37">
        <v>5.5725344450882064</v>
      </c>
      <c r="L292" s="37">
        <v>5.5607344450882055</v>
      </c>
      <c r="M292" s="37">
        <v>5.5017344450882062</v>
      </c>
      <c r="N292" s="37">
        <v>5.5607344450882055</v>
      </c>
      <c r="O292" s="37">
        <v>5.789934445088206</v>
      </c>
      <c r="P292" s="37">
        <v>5.9315344450882064</v>
      </c>
      <c r="Q292" s="9"/>
    </row>
    <row r="293" spans="1:17">
      <c r="B293" s="18"/>
      <c r="C293" s="19">
        <v>2016</v>
      </c>
      <c r="D293" s="9" t="s">
        <v>354</v>
      </c>
      <c r="E293" s="37">
        <v>6.5981087620308179</v>
      </c>
      <c r="F293" s="37">
        <v>6.5037087620308194</v>
      </c>
      <c r="G293" s="37">
        <v>6.2677087620308187</v>
      </c>
      <c r="H293" s="37">
        <v>6.0017087620308196</v>
      </c>
      <c r="I293" s="37">
        <v>5.9309087620308185</v>
      </c>
      <c r="J293" s="37">
        <v>5.9427087620308194</v>
      </c>
      <c r="K293" s="37">
        <v>6.0371087620308197</v>
      </c>
      <c r="L293" s="37">
        <v>6.0253087620308188</v>
      </c>
      <c r="M293" s="37">
        <v>5.9663087620308195</v>
      </c>
      <c r="N293" s="37">
        <v>6.0253087620308188</v>
      </c>
      <c r="O293" s="37">
        <v>6.2545087620308193</v>
      </c>
      <c r="P293" s="37">
        <v>6.3961087620308197</v>
      </c>
      <c r="Q293" s="9"/>
    </row>
    <row r="294" spans="1:17">
      <c r="B294" s="18"/>
      <c r="C294" s="19">
        <v>2017</v>
      </c>
      <c r="D294" s="9" t="s">
        <v>355</v>
      </c>
      <c r="E294" s="37">
        <v>6.7407376734913358</v>
      </c>
      <c r="F294" s="37">
        <v>6.6463376734913373</v>
      </c>
      <c r="G294" s="37">
        <v>6.4103376734913367</v>
      </c>
      <c r="H294" s="37">
        <v>6.1443376734913375</v>
      </c>
      <c r="I294" s="37">
        <v>6.0735376734913364</v>
      </c>
      <c r="J294" s="37">
        <v>6.0853376734913374</v>
      </c>
      <c r="K294" s="37">
        <v>6.1797376734913376</v>
      </c>
      <c r="L294" s="37">
        <v>6.1679376734913367</v>
      </c>
      <c r="M294" s="37">
        <v>6.1089376734913374</v>
      </c>
      <c r="N294" s="37">
        <v>6.1679376734913367</v>
      </c>
      <c r="O294" s="37">
        <v>6.3971376734913372</v>
      </c>
      <c r="P294" s="37">
        <v>6.5387376734913376</v>
      </c>
      <c r="Q294" s="9"/>
    </row>
    <row r="295" spans="1:17">
      <c r="B295" s="18"/>
      <c r="C295" s="19">
        <v>2018</v>
      </c>
      <c r="D295" s="9" t="s">
        <v>356</v>
      </c>
      <c r="E295" s="37">
        <v>6.9347694119138268</v>
      </c>
      <c r="F295" s="37">
        <v>6.8403694119138283</v>
      </c>
      <c r="G295" s="37">
        <v>6.6043694119138276</v>
      </c>
      <c r="H295" s="37">
        <v>6.3383694119138285</v>
      </c>
      <c r="I295" s="37">
        <v>6.2675694119138274</v>
      </c>
      <c r="J295" s="37">
        <v>6.2793694119138284</v>
      </c>
      <c r="K295" s="37">
        <v>6.3737694119138286</v>
      </c>
      <c r="L295" s="37">
        <v>6.3619694119138277</v>
      </c>
      <c r="M295" s="37">
        <v>6.3029694119138284</v>
      </c>
      <c r="N295" s="37">
        <v>6.3619694119138277</v>
      </c>
      <c r="O295" s="37">
        <v>6.5911694119138282</v>
      </c>
      <c r="P295" s="37">
        <v>6.7327694119138286</v>
      </c>
      <c r="Q295" s="9"/>
    </row>
    <row r="296" spans="1:17">
      <c r="B296" s="18"/>
      <c r="C296" s="19">
        <v>2019</v>
      </c>
      <c r="D296" s="9" t="s">
        <v>357</v>
      </c>
      <c r="E296" s="37">
        <v>7.0715406820288571</v>
      </c>
      <c r="F296" s="37">
        <v>6.9771406820288586</v>
      </c>
      <c r="G296" s="37">
        <v>6.741140682028858</v>
      </c>
      <c r="H296" s="37">
        <v>6.4751406820288588</v>
      </c>
      <c r="I296" s="37">
        <v>6.4043406820288578</v>
      </c>
      <c r="J296" s="37">
        <v>6.4161406820288587</v>
      </c>
      <c r="K296" s="37">
        <v>6.5105406820288589</v>
      </c>
      <c r="L296" s="37">
        <v>6.498740682028858</v>
      </c>
      <c r="M296" s="37">
        <v>6.4397406820288587</v>
      </c>
      <c r="N296" s="37">
        <v>6.498740682028858</v>
      </c>
      <c r="O296" s="37">
        <v>6.7279406820288585</v>
      </c>
      <c r="P296" s="37">
        <v>6.8695406820288589</v>
      </c>
      <c r="Q296" s="9"/>
    </row>
    <row r="297" spans="1:17">
      <c r="B297" s="18"/>
      <c r="C297" s="19">
        <v>2020</v>
      </c>
      <c r="D297" s="9" t="s">
        <v>358</v>
      </c>
      <c r="E297" s="37">
        <v>7.1284285472617359</v>
      </c>
      <c r="F297" s="37">
        <v>7.0340285472617374</v>
      </c>
      <c r="G297" s="37">
        <v>6.7980285472617368</v>
      </c>
      <c r="H297" s="37">
        <v>6.5320285472617376</v>
      </c>
      <c r="I297" s="37">
        <v>6.4612285472617366</v>
      </c>
      <c r="J297" s="37">
        <v>6.4730285472617375</v>
      </c>
      <c r="K297" s="37">
        <v>6.5674285472617377</v>
      </c>
      <c r="L297" s="37">
        <v>6.5556285472617368</v>
      </c>
      <c r="M297" s="37">
        <v>6.4966285472617376</v>
      </c>
      <c r="N297" s="37">
        <v>6.5556285472617368</v>
      </c>
      <c r="O297" s="37">
        <v>6.7848285472617373</v>
      </c>
      <c r="P297" s="37">
        <v>6.9264285472617377</v>
      </c>
      <c r="Q297" s="9"/>
    </row>
    <row r="298" spans="1:17">
      <c r="B298" s="18"/>
      <c r="C298" s="19">
        <v>2021</v>
      </c>
      <c r="D298" s="9" t="s">
        <v>359</v>
      </c>
      <c r="E298" s="37">
        <v>7.3664681912137553</v>
      </c>
      <c r="F298" s="37">
        <v>7.2720681912137568</v>
      </c>
      <c r="G298" s="37">
        <v>7.0360681912137562</v>
      </c>
      <c r="H298" s="37">
        <v>6.770068191213757</v>
      </c>
      <c r="I298" s="37">
        <v>6.6992681912137559</v>
      </c>
      <c r="J298" s="37">
        <v>6.7110681912137569</v>
      </c>
      <c r="K298" s="37">
        <v>6.8054681912137571</v>
      </c>
      <c r="L298" s="37">
        <v>6.7936681912137562</v>
      </c>
      <c r="M298" s="37">
        <v>6.7346681912137569</v>
      </c>
      <c r="N298" s="37">
        <v>6.7936681912137562</v>
      </c>
      <c r="O298" s="37">
        <v>7.0228681912137567</v>
      </c>
      <c r="P298" s="37">
        <v>7.1644681912137571</v>
      </c>
      <c r="Q298" s="9"/>
    </row>
    <row r="299" spans="1:17">
      <c r="B299" s="18"/>
      <c r="C299" s="19">
        <v>2022</v>
      </c>
      <c r="D299" s="9" t="s">
        <v>360</v>
      </c>
      <c r="E299" s="37">
        <v>7.6788205625744244</v>
      </c>
      <c r="F299" s="37">
        <v>7.5844205625744259</v>
      </c>
      <c r="G299" s="37">
        <v>7.3484205625744252</v>
      </c>
      <c r="H299" s="37">
        <v>7.0824205625744261</v>
      </c>
      <c r="I299" s="37">
        <v>7.011620562574425</v>
      </c>
      <c r="J299" s="37">
        <v>7.0234205625744259</v>
      </c>
      <c r="K299" s="37">
        <v>7.1178205625744262</v>
      </c>
      <c r="L299" s="37">
        <v>7.1060205625744253</v>
      </c>
      <c r="M299" s="37">
        <v>7.047020562574426</v>
      </c>
      <c r="N299" s="37">
        <v>7.1060205625744253</v>
      </c>
      <c r="O299" s="37">
        <v>7.3352205625744258</v>
      </c>
      <c r="P299" s="37">
        <v>7.4768205625744262</v>
      </c>
      <c r="Q299" s="9"/>
    </row>
    <row r="300" spans="1:17">
      <c r="B300" s="18"/>
      <c r="C300" s="19">
        <v>2023</v>
      </c>
      <c r="D300" s="9" t="s">
        <v>361</v>
      </c>
      <c r="E300" s="37">
        <v>7.8758947951084037</v>
      </c>
      <c r="F300" s="37">
        <v>7.7814947951084052</v>
      </c>
      <c r="G300" s="37">
        <v>7.5454947951084046</v>
      </c>
      <c r="H300" s="37">
        <v>7.2794947951084055</v>
      </c>
      <c r="I300" s="37">
        <v>7.2086947951084044</v>
      </c>
      <c r="J300" s="37">
        <v>7.2204947951084053</v>
      </c>
      <c r="K300" s="37">
        <v>7.3148947951084056</v>
      </c>
      <c r="L300" s="37">
        <v>7.3030947951084046</v>
      </c>
      <c r="M300" s="37">
        <v>7.2440947951084054</v>
      </c>
      <c r="N300" s="37">
        <v>7.3030947951084046</v>
      </c>
      <c r="O300" s="37">
        <v>7.5322947951084052</v>
      </c>
      <c r="P300" s="37">
        <v>7.6738947951084056</v>
      </c>
      <c r="Q300" s="9"/>
    </row>
    <row r="301" spans="1:17">
      <c r="B301" s="18"/>
      <c r="C301" s="19">
        <v>2024</v>
      </c>
      <c r="D301" s="9" t="s">
        <v>362</v>
      </c>
      <c r="E301" s="37">
        <v>8.1214344871216344</v>
      </c>
      <c r="F301" s="37">
        <v>8.0270344871216341</v>
      </c>
      <c r="G301" s="37">
        <v>7.7910344871216335</v>
      </c>
      <c r="H301" s="37">
        <v>7.5250344871216344</v>
      </c>
      <c r="I301" s="37">
        <v>7.4542344871216333</v>
      </c>
      <c r="J301" s="37">
        <v>7.4660344871216342</v>
      </c>
      <c r="K301" s="37">
        <v>7.5604344871216345</v>
      </c>
      <c r="L301" s="37">
        <v>7.5486344871216335</v>
      </c>
      <c r="M301" s="37">
        <v>7.4896344871216343</v>
      </c>
      <c r="N301" s="37">
        <v>7.5486344871216335</v>
      </c>
      <c r="O301" s="37">
        <v>7.7778344871216341</v>
      </c>
      <c r="P301" s="37">
        <v>7.9194344871216344</v>
      </c>
      <c r="Q301" s="9"/>
    </row>
    <row r="302" spans="1:17">
      <c r="B302" s="18"/>
      <c r="C302" s="19">
        <v>2025</v>
      </c>
      <c r="D302" s="9" t="s">
        <v>363</v>
      </c>
      <c r="E302" s="37">
        <v>8.3584351792274472</v>
      </c>
      <c r="F302" s="37">
        <v>8.2640351792274487</v>
      </c>
      <c r="G302" s="37">
        <v>8.0280351792274462</v>
      </c>
      <c r="H302" s="37">
        <v>7.7620351792274471</v>
      </c>
      <c r="I302" s="37">
        <v>7.691235179227446</v>
      </c>
      <c r="J302" s="37">
        <v>7.703035179227447</v>
      </c>
      <c r="K302" s="37">
        <v>7.7974351792274472</v>
      </c>
      <c r="L302" s="37">
        <v>7.7856351792274463</v>
      </c>
      <c r="M302" s="37">
        <v>7.726635179227447</v>
      </c>
      <c r="N302" s="37">
        <v>7.7856351792274463</v>
      </c>
      <c r="O302" s="37">
        <v>8.0148351792274468</v>
      </c>
      <c r="P302" s="37">
        <v>8.1564351792274472</v>
      </c>
      <c r="Q302" s="9"/>
    </row>
    <row r="303" spans="1:17">
      <c r="B303" s="18"/>
      <c r="C303" s="19">
        <v>2026</v>
      </c>
      <c r="D303" s="9" t="s">
        <v>364</v>
      </c>
      <c r="E303" s="30">
        <v>8.4628089934488759</v>
      </c>
      <c r="F303" s="30">
        <v>8.3684089934488792</v>
      </c>
      <c r="G303" s="30">
        <v>8.1324089934488768</v>
      </c>
      <c r="H303" s="30">
        <v>7.8664089934488768</v>
      </c>
      <c r="I303" s="30">
        <v>7.7956089934488757</v>
      </c>
      <c r="J303" s="30">
        <v>7.8074089934488766</v>
      </c>
      <c r="K303" s="30">
        <v>7.9018089934488769</v>
      </c>
      <c r="L303" s="30">
        <v>7.890008993448876</v>
      </c>
      <c r="M303" s="30">
        <v>7.8310089934488767</v>
      </c>
      <c r="N303" s="30">
        <v>7.890008993448876</v>
      </c>
      <c r="O303" s="30">
        <v>8.1192089934488774</v>
      </c>
      <c r="P303" s="30">
        <v>8.2608089934488778</v>
      </c>
      <c r="Q303" s="9"/>
    </row>
    <row r="304" spans="1:17">
      <c r="B304" s="18"/>
      <c r="C304" s="19">
        <v>2027</v>
      </c>
      <c r="D304" s="9" t="s">
        <v>365</v>
      </c>
      <c r="E304" s="30">
        <v>8.6544324513032347</v>
      </c>
      <c r="F304" s="30">
        <v>8.5600324513032362</v>
      </c>
      <c r="G304" s="30">
        <v>8.3240324513032355</v>
      </c>
      <c r="H304" s="30">
        <v>8.0580324513032355</v>
      </c>
      <c r="I304" s="30">
        <v>7.9872324513032336</v>
      </c>
      <c r="J304" s="30">
        <v>7.9990324513032345</v>
      </c>
      <c r="K304" s="30">
        <v>8.0934324513032347</v>
      </c>
      <c r="L304" s="30">
        <v>8.0816324513032338</v>
      </c>
      <c r="M304" s="30">
        <v>8.0226324513032345</v>
      </c>
      <c r="N304" s="30">
        <v>8.0816324513032338</v>
      </c>
      <c r="O304" s="30">
        <v>8.3108324513032343</v>
      </c>
      <c r="P304" s="30">
        <v>8.4524324513032347</v>
      </c>
      <c r="Q304" s="9"/>
    </row>
    <row r="305" spans="2:17">
      <c r="B305" s="18"/>
      <c r="C305" s="19">
        <v>2028</v>
      </c>
      <c r="D305" s="9" t="s">
        <v>366</v>
      </c>
      <c r="E305" s="30">
        <v>8.833611021301552</v>
      </c>
      <c r="F305" s="30">
        <v>8.7392110213015535</v>
      </c>
      <c r="G305" s="30">
        <v>8.5032110213015528</v>
      </c>
      <c r="H305" s="30">
        <v>8.2372110213015528</v>
      </c>
      <c r="I305" s="30">
        <v>8.1664110213015508</v>
      </c>
      <c r="J305" s="30">
        <v>8.1782110213015518</v>
      </c>
      <c r="K305" s="30">
        <v>8.272611021301552</v>
      </c>
      <c r="L305" s="30">
        <v>8.2608110213015511</v>
      </c>
      <c r="M305" s="30">
        <v>8.2018110213015518</v>
      </c>
      <c r="N305" s="30">
        <v>8.2608110213015511</v>
      </c>
      <c r="O305" s="30">
        <v>8.4900110213015516</v>
      </c>
      <c r="P305" s="30">
        <v>8.631611021301552</v>
      </c>
      <c r="Q305" s="9"/>
    </row>
    <row r="306" spans="2:17">
      <c r="B306" s="18"/>
      <c r="C306" s="19">
        <v>2029</v>
      </c>
      <c r="D306" s="9" t="s">
        <v>367</v>
      </c>
      <c r="E306" s="30">
        <v>9.0191613102154466</v>
      </c>
      <c r="F306" s="30">
        <v>8.9247613102154482</v>
      </c>
      <c r="G306" s="30">
        <v>8.6887613102154475</v>
      </c>
      <c r="H306" s="30">
        <v>8.4227613102154475</v>
      </c>
      <c r="I306" s="30">
        <v>8.3519613102154455</v>
      </c>
      <c r="J306" s="30">
        <v>8.3637613102154464</v>
      </c>
      <c r="K306" s="30">
        <v>8.4581613102154467</v>
      </c>
      <c r="L306" s="30">
        <v>8.4463613102154458</v>
      </c>
      <c r="M306" s="30">
        <v>8.3873613102154465</v>
      </c>
      <c r="N306" s="30">
        <v>8.4463613102154458</v>
      </c>
      <c r="O306" s="30">
        <v>8.6755613102154463</v>
      </c>
      <c r="P306" s="30">
        <v>8.8171613102154467</v>
      </c>
      <c r="Q306" s="9"/>
    </row>
    <row r="307" spans="2:17">
      <c r="B307" s="18"/>
      <c r="C307" s="19">
        <v>2030</v>
      </c>
      <c r="D307" s="9" t="s">
        <v>368</v>
      </c>
      <c r="E307" s="30">
        <v>9.1360497989810447</v>
      </c>
      <c r="F307" s="30">
        <v>9.0416497989810463</v>
      </c>
      <c r="G307" s="30">
        <v>8.8056497989810456</v>
      </c>
      <c r="H307" s="30">
        <v>8.5396497989810438</v>
      </c>
      <c r="I307" s="30">
        <v>8.4688497989810436</v>
      </c>
      <c r="J307" s="30">
        <v>8.4806497989810445</v>
      </c>
      <c r="K307" s="30">
        <v>8.5750497989810448</v>
      </c>
      <c r="L307" s="30">
        <v>8.5632497989810439</v>
      </c>
      <c r="M307" s="30">
        <v>8.5042497989810446</v>
      </c>
      <c r="N307" s="30">
        <v>8.5632497989810439</v>
      </c>
      <c r="O307" s="30">
        <v>8.7924497989810462</v>
      </c>
      <c r="P307" s="30">
        <v>8.9340497989810466</v>
      </c>
      <c r="Q307" s="9"/>
    </row>
    <row r="308" spans="2:17">
      <c r="B308" s="18"/>
      <c r="C308" s="19">
        <v>2031</v>
      </c>
      <c r="D308" s="9" t="s">
        <v>369</v>
      </c>
      <c r="E308" s="27">
        <f t="shared" ref="E308:E330" si="60">E307*GasInflationFactor</f>
        <v>9.3004986953627036</v>
      </c>
      <c r="F308" s="27">
        <f t="shared" ref="F308:F330" si="61">F307*GasInflationFactor</f>
        <v>9.204399495362706</v>
      </c>
      <c r="G308" s="27">
        <f t="shared" ref="G308:G330" si="62">G307*GasInflationFactor</f>
        <v>8.9641514953627048</v>
      </c>
      <c r="H308" s="27">
        <f t="shared" ref="H308:H330" si="63">H307*GasInflationFactor</f>
        <v>8.6933634953627035</v>
      </c>
      <c r="I308" s="27">
        <f t="shared" ref="I308:I330" si="64">I307*GasInflationFactor</f>
        <v>8.6212890953627017</v>
      </c>
      <c r="J308" s="27">
        <f t="shared" ref="J308:J330" si="65">J307*GasInflationFactor</f>
        <v>8.6333014953627032</v>
      </c>
      <c r="K308" s="27">
        <f t="shared" ref="K308:K330" si="66">K307*GasInflationFactor</f>
        <v>8.7294006953627044</v>
      </c>
      <c r="L308" s="27">
        <f t="shared" ref="L308:L330" si="67">L307*GasInflationFactor</f>
        <v>8.7173882953627029</v>
      </c>
      <c r="M308" s="27">
        <f t="shared" ref="M308:M330" si="68">M307*GasInflationFactor</f>
        <v>8.6573262953627044</v>
      </c>
      <c r="N308" s="27">
        <f t="shared" ref="N308:N330" si="69">N307*GasInflationFactor</f>
        <v>8.7173882953627029</v>
      </c>
      <c r="O308" s="27">
        <f t="shared" ref="O308:O330" si="70">O307*GasInflationFactor</f>
        <v>8.9507138953627052</v>
      </c>
      <c r="P308" s="27">
        <f t="shared" ref="P308:P330" si="71">P307*GasInflationFactor</f>
        <v>9.0948626953627052</v>
      </c>
      <c r="Q308" s="9"/>
    </row>
    <row r="309" spans="2:17">
      <c r="B309" s="18"/>
      <c r="C309" s="19">
        <v>2032</v>
      </c>
      <c r="D309" s="9" t="s">
        <v>370</v>
      </c>
      <c r="E309" s="27">
        <f t="shared" si="60"/>
        <v>9.4679076718792317</v>
      </c>
      <c r="F309" s="27">
        <f t="shared" si="61"/>
        <v>9.3700786862792356</v>
      </c>
      <c r="G309" s="27">
        <f t="shared" si="62"/>
        <v>9.1255062222792329</v>
      </c>
      <c r="H309" s="27">
        <f t="shared" si="63"/>
        <v>8.8498440382792332</v>
      </c>
      <c r="I309" s="27">
        <f t="shared" si="64"/>
        <v>8.7764722990792308</v>
      </c>
      <c r="J309" s="27">
        <f t="shared" si="65"/>
        <v>8.7887009222792312</v>
      </c>
      <c r="K309" s="27">
        <f t="shared" si="66"/>
        <v>8.8865299078792326</v>
      </c>
      <c r="L309" s="27">
        <f t="shared" si="67"/>
        <v>8.8743012846792322</v>
      </c>
      <c r="M309" s="27">
        <f t="shared" si="68"/>
        <v>8.8131581686792337</v>
      </c>
      <c r="N309" s="27">
        <f t="shared" si="69"/>
        <v>8.8743012846792322</v>
      </c>
      <c r="O309" s="27">
        <f t="shared" si="70"/>
        <v>9.1118267454792345</v>
      </c>
      <c r="P309" s="27">
        <f t="shared" si="71"/>
        <v>9.258570223879234</v>
      </c>
      <c r="Q309" s="9"/>
    </row>
    <row r="310" spans="2:17">
      <c r="B310" s="18"/>
      <c r="C310" s="19">
        <v>2033</v>
      </c>
      <c r="D310" s="9" t="s">
        <v>371</v>
      </c>
      <c r="E310" s="27">
        <f t="shared" si="60"/>
        <v>9.6383300099730587</v>
      </c>
      <c r="F310" s="27">
        <f t="shared" si="61"/>
        <v>9.5387401026322625</v>
      </c>
      <c r="G310" s="27">
        <f t="shared" si="62"/>
        <v>9.2897653342802595</v>
      </c>
      <c r="H310" s="27">
        <f t="shared" si="63"/>
        <v>9.0091412309682593</v>
      </c>
      <c r="I310" s="27">
        <f t="shared" si="64"/>
        <v>8.9344488004626577</v>
      </c>
      <c r="J310" s="27">
        <f t="shared" si="65"/>
        <v>8.9468975388802576</v>
      </c>
      <c r="K310" s="27">
        <f t="shared" si="66"/>
        <v>9.0464874462210592</v>
      </c>
      <c r="L310" s="27">
        <f t="shared" si="67"/>
        <v>9.0340387078034592</v>
      </c>
      <c r="M310" s="27">
        <f t="shared" si="68"/>
        <v>8.9717950157154593</v>
      </c>
      <c r="N310" s="27">
        <f t="shared" si="69"/>
        <v>9.0340387078034592</v>
      </c>
      <c r="O310" s="27">
        <f t="shared" si="70"/>
        <v>9.2758396268978611</v>
      </c>
      <c r="P310" s="27">
        <f t="shared" si="71"/>
        <v>9.4252244879090608</v>
      </c>
      <c r="Q310" s="9"/>
    </row>
    <row r="311" spans="2:17">
      <c r="B311" s="18"/>
      <c r="C311" s="19">
        <v>2034</v>
      </c>
      <c r="D311" s="9" t="s">
        <v>372</v>
      </c>
      <c r="E311" s="27">
        <f t="shared" si="60"/>
        <v>9.8118199501525734</v>
      </c>
      <c r="F311" s="27">
        <f t="shared" si="61"/>
        <v>9.7104374244796432</v>
      </c>
      <c r="G311" s="27">
        <f t="shared" si="62"/>
        <v>9.4569811102973045</v>
      </c>
      <c r="H311" s="27">
        <f t="shared" si="63"/>
        <v>9.1713057731256882</v>
      </c>
      <c r="I311" s="27">
        <f t="shared" si="64"/>
        <v>9.0952688788709857</v>
      </c>
      <c r="J311" s="27">
        <f t="shared" si="65"/>
        <v>9.1079416945801022</v>
      </c>
      <c r="K311" s="27">
        <f t="shared" si="66"/>
        <v>9.2093242202530377</v>
      </c>
      <c r="L311" s="27">
        <f t="shared" si="67"/>
        <v>9.1966514045439212</v>
      </c>
      <c r="M311" s="27">
        <f t="shared" si="68"/>
        <v>9.1332873259983369</v>
      </c>
      <c r="N311" s="27">
        <f t="shared" si="69"/>
        <v>9.1966514045439212</v>
      </c>
      <c r="O311" s="27">
        <f t="shared" si="70"/>
        <v>9.442804740182023</v>
      </c>
      <c r="P311" s="27">
        <f t="shared" si="71"/>
        <v>9.5948785286914244</v>
      </c>
      <c r="Q311" s="9"/>
    </row>
    <row r="312" spans="2:17">
      <c r="B312" s="18"/>
      <c r="C312" s="19">
        <v>2035</v>
      </c>
      <c r="D312" s="9" t="s">
        <v>373</v>
      </c>
      <c r="E312" s="31">
        <f t="shared" si="60"/>
        <v>9.9884327092553207</v>
      </c>
      <c r="F312" s="31">
        <f t="shared" si="61"/>
        <v>9.8852252981202771</v>
      </c>
      <c r="G312" s="31">
        <f t="shared" si="62"/>
        <v>9.6272067702826565</v>
      </c>
      <c r="H312" s="31">
        <f t="shared" si="63"/>
        <v>9.3363892770419508</v>
      </c>
      <c r="I312" s="31">
        <f t="shared" si="64"/>
        <v>9.2589837186906632</v>
      </c>
      <c r="J312" s="31">
        <f t="shared" si="65"/>
        <v>9.2718846450825438</v>
      </c>
      <c r="K312" s="31">
        <f t="shared" si="66"/>
        <v>9.3750920562175928</v>
      </c>
      <c r="L312" s="31">
        <f t="shared" si="67"/>
        <v>9.3621911298257121</v>
      </c>
      <c r="M312" s="31">
        <f t="shared" si="68"/>
        <v>9.297686497866307</v>
      </c>
      <c r="N312" s="31">
        <f t="shared" si="69"/>
        <v>9.3621911298257121</v>
      </c>
      <c r="O312" s="31">
        <f t="shared" si="70"/>
        <v>9.6127752255052989</v>
      </c>
      <c r="P312" s="31">
        <f t="shared" si="71"/>
        <v>9.7675863422078706</v>
      </c>
      <c r="Q312" s="9"/>
    </row>
    <row r="313" spans="2:17">
      <c r="B313" s="18"/>
      <c r="C313" s="19">
        <v>2036</v>
      </c>
      <c r="D313" s="9" t="s">
        <v>374</v>
      </c>
      <c r="E313" s="31">
        <f t="shared" si="60"/>
        <v>10.168224498021917</v>
      </c>
      <c r="F313" s="31">
        <f t="shared" si="61"/>
        <v>10.063159353486443</v>
      </c>
      <c r="G313" s="31">
        <f t="shared" si="62"/>
        <v>9.8004964921477438</v>
      </c>
      <c r="H313" s="31">
        <f t="shared" si="63"/>
        <v>9.5044442840287058</v>
      </c>
      <c r="I313" s="31">
        <f t="shared" si="64"/>
        <v>9.4256454256270956</v>
      </c>
      <c r="J313" s="31">
        <f t="shared" si="65"/>
        <v>9.4387785686940298</v>
      </c>
      <c r="K313" s="31">
        <f t="shared" si="66"/>
        <v>9.54384371322951</v>
      </c>
      <c r="L313" s="31">
        <f t="shared" si="67"/>
        <v>9.5307105701625758</v>
      </c>
      <c r="M313" s="31">
        <f t="shared" si="68"/>
        <v>9.4650448548278998</v>
      </c>
      <c r="N313" s="31">
        <f t="shared" si="69"/>
        <v>9.5307105701625758</v>
      </c>
      <c r="O313" s="31">
        <f t="shared" si="70"/>
        <v>9.7858051795643952</v>
      </c>
      <c r="P313" s="31">
        <f t="shared" si="71"/>
        <v>9.943402896367612</v>
      </c>
      <c r="Q313" s="9"/>
    </row>
    <row r="314" spans="2:17">
      <c r="B314" s="18"/>
      <c r="C314" s="19">
        <v>2037</v>
      </c>
      <c r="D314" s="9" t="s">
        <v>375</v>
      </c>
      <c r="E314" s="31">
        <f t="shared" si="60"/>
        <v>10.351252538986312</v>
      </c>
      <c r="F314" s="31">
        <f t="shared" si="61"/>
        <v>10.244296221849199</v>
      </c>
      <c r="G314" s="31">
        <f t="shared" si="62"/>
        <v>9.9769054290064041</v>
      </c>
      <c r="H314" s="31">
        <f t="shared" si="63"/>
        <v>9.6755242811412234</v>
      </c>
      <c r="I314" s="31">
        <f t="shared" si="64"/>
        <v>9.5953070432883827</v>
      </c>
      <c r="J314" s="31">
        <f t="shared" si="65"/>
        <v>9.6086765829305225</v>
      </c>
      <c r="K314" s="31">
        <f t="shared" si="66"/>
        <v>9.7156329000676411</v>
      </c>
      <c r="L314" s="31">
        <f t="shared" si="67"/>
        <v>9.7022633604255031</v>
      </c>
      <c r="M314" s="31">
        <f t="shared" si="68"/>
        <v>9.6354156622148022</v>
      </c>
      <c r="N314" s="31">
        <f t="shared" si="69"/>
        <v>9.7022633604255031</v>
      </c>
      <c r="O314" s="31">
        <f t="shared" si="70"/>
        <v>9.9619496727965551</v>
      </c>
      <c r="P314" s="31">
        <f t="shared" si="71"/>
        <v>10.122384148502229</v>
      </c>
      <c r="Q314" s="9"/>
    </row>
    <row r="315" spans="2:17">
      <c r="B315" s="18"/>
      <c r="C315" s="19">
        <v>2038</v>
      </c>
      <c r="D315" s="9" t="s">
        <v>376</v>
      </c>
      <c r="E315" s="31">
        <f t="shared" si="60"/>
        <v>10.537575084688067</v>
      </c>
      <c r="F315" s="31">
        <f t="shared" si="61"/>
        <v>10.428693553842484</v>
      </c>
      <c r="G315" s="31">
        <f t="shared" si="62"/>
        <v>10.15648972672852</v>
      </c>
      <c r="H315" s="31">
        <f t="shared" si="63"/>
        <v>9.8496837182017654</v>
      </c>
      <c r="I315" s="31">
        <f t="shared" si="64"/>
        <v>9.7680225700675738</v>
      </c>
      <c r="J315" s="31">
        <f t="shared" si="65"/>
        <v>9.7816327614232712</v>
      </c>
      <c r="K315" s="31">
        <f t="shared" si="66"/>
        <v>9.8905142922688594</v>
      </c>
      <c r="L315" s="31">
        <f t="shared" si="67"/>
        <v>9.876904100913162</v>
      </c>
      <c r="M315" s="31">
        <f t="shared" si="68"/>
        <v>9.8088531441346696</v>
      </c>
      <c r="N315" s="31">
        <f t="shared" si="69"/>
        <v>9.876904100913162</v>
      </c>
      <c r="O315" s="31">
        <f t="shared" si="70"/>
        <v>10.141264766906893</v>
      </c>
      <c r="P315" s="31">
        <f t="shared" si="71"/>
        <v>10.304587063175269</v>
      </c>
      <c r="Q315" s="9"/>
    </row>
    <row r="316" spans="2:17">
      <c r="B316" s="18"/>
      <c r="C316" s="19">
        <v>2039</v>
      </c>
      <c r="D316" s="9" t="s">
        <v>377</v>
      </c>
      <c r="E316" s="31">
        <f t="shared" si="60"/>
        <v>10.727251436212452</v>
      </c>
      <c r="F316" s="31">
        <f t="shared" si="61"/>
        <v>10.616410037811649</v>
      </c>
      <c r="G316" s="31">
        <f t="shared" si="62"/>
        <v>10.339306541809632</v>
      </c>
      <c r="H316" s="31">
        <f t="shared" si="63"/>
        <v>10.026978025129397</v>
      </c>
      <c r="I316" s="31">
        <f t="shared" si="64"/>
        <v>9.9438469763287909</v>
      </c>
      <c r="J316" s="31">
        <f t="shared" si="65"/>
        <v>9.9577021511288901</v>
      </c>
      <c r="K316" s="31">
        <f t="shared" si="66"/>
        <v>10.068543549529698</v>
      </c>
      <c r="L316" s="31">
        <f t="shared" si="67"/>
        <v>10.054688374729599</v>
      </c>
      <c r="M316" s="31">
        <f t="shared" si="68"/>
        <v>9.9854125007290939</v>
      </c>
      <c r="N316" s="31">
        <f t="shared" si="69"/>
        <v>10.054688374729599</v>
      </c>
      <c r="O316" s="31">
        <f t="shared" si="70"/>
        <v>10.323807532711218</v>
      </c>
      <c r="P316" s="31">
        <f t="shared" si="71"/>
        <v>10.490069630312425</v>
      </c>
      <c r="Q316" s="9"/>
    </row>
    <row r="317" spans="2:17">
      <c r="B317" s="18"/>
      <c r="C317" s="19">
        <v>2040</v>
      </c>
      <c r="D317" s="9" t="s">
        <v>378</v>
      </c>
      <c r="E317" s="31">
        <f t="shared" si="60"/>
        <v>10.920341962064276</v>
      </c>
      <c r="F317" s="31">
        <f t="shared" si="61"/>
        <v>10.807505418492259</v>
      </c>
      <c r="G317" s="31">
        <f t="shared" si="62"/>
        <v>10.525414059562205</v>
      </c>
      <c r="H317" s="31">
        <f t="shared" si="63"/>
        <v>10.207463629581726</v>
      </c>
      <c r="I317" s="31">
        <f t="shared" si="64"/>
        <v>10.122836221902709</v>
      </c>
      <c r="J317" s="31">
        <f t="shared" si="65"/>
        <v>10.136940789849211</v>
      </c>
      <c r="K317" s="31">
        <f t="shared" si="66"/>
        <v>10.249777333421234</v>
      </c>
      <c r="L317" s="31">
        <f t="shared" si="67"/>
        <v>10.235672765474732</v>
      </c>
      <c r="M317" s="31">
        <f t="shared" si="68"/>
        <v>10.165149925742218</v>
      </c>
      <c r="N317" s="31">
        <f t="shared" si="69"/>
        <v>10.235672765474732</v>
      </c>
      <c r="O317" s="31">
        <f t="shared" si="70"/>
        <v>10.50963606830002</v>
      </c>
      <c r="P317" s="31">
        <f t="shared" si="71"/>
        <v>10.678890883658049</v>
      </c>
      <c r="Q317" s="9"/>
    </row>
    <row r="318" spans="2:17">
      <c r="B318" s="18"/>
      <c r="C318" s="19">
        <v>2041</v>
      </c>
      <c r="D318" s="9" t="s">
        <v>379</v>
      </c>
      <c r="E318" s="31">
        <f t="shared" si="60"/>
        <v>11.116908117381433</v>
      </c>
      <c r="F318" s="31">
        <f t="shared" si="61"/>
        <v>11.002040516025119</v>
      </c>
      <c r="G318" s="31">
        <f t="shared" si="62"/>
        <v>10.714871512634325</v>
      </c>
      <c r="H318" s="31">
        <f t="shared" si="63"/>
        <v>10.391197974914197</v>
      </c>
      <c r="I318" s="31">
        <f t="shared" si="64"/>
        <v>10.305047273896959</v>
      </c>
      <c r="J318" s="31">
        <f t="shared" si="65"/>
        <v>10.319405724066497</v>
      </c>
      <c r="K318" s="31">
        <f t="shared" si="66"/>
        <v>10.434273325422817</v>
      </c>
      <c r="L318" s="31">
        <f t="shared" si="67"/>
        <v>10.419914875253276</v>
      </c>
      <c r="M318" s="31">
        <f t="shared" si="68"/>
        <v>10.348122624405578</v>
      </c>
      <c r="N318" s="31">
        <f t="shared" si="69"/>
        <v>10.419914875253276</v>
      </c>
      <c r="O318" s="31">
        <f t="shared" si="70"/>
        <v>10.698809517529421</v>
      </c>
      <c r="P318" s="31">
        <f t="shared" si="71"/>
        <v>10.871110919563893</v>
      </c>
      <c r="Q318" s="9"/>
    </row>
    <row r="319" spans="2:17">
      <c r="B319" s="18"/>
      <c r="C319" s="19">
        <v>2042</v>
      </c>
      <c r="D319" s="9" t="s">
        <v>380</v>
      </c>
      <c r="E319" s="31">
        <f t="shared" si="60"/>
        <v>11.317012463494299</v>
      </c>
      <c r="F319" s="31">
        <f t="shared" si="61"/>
        <v>11.200077245313571</v>
      </c>
      <c r="G319" s="31">
        <f t="shared" si="62"/>
        <v>10.907739199861743</v>
      </c>
      <c r="H319" s="31">
        <f t="shared" si="63"/>
        <v>10.578239538462654</v>
      </c>
      <c r="I319" s="31">
        <f t="shared" si="64"/>
        <v>10.490538124827104</v>
      </c>
      <c r="J319" s="31">
        <f t="shared" si="65"/>
        <v>10.505155027099693</v>
      </c>
      <c r="K319" s="31">
        <f t="shared" si="66"/>
        <v>10.622090245280427</v>
      </c>
      <c r="L319" s="31">
        <f t="shared" si="67"/>
        <v>10.607473343007836</v>
      </c>
      <c r="M319" s="31">
        <f t="shared" si="68"/>
        <v>10.534388831644879</v>
      </c>
      <c r="N319" s="31">
        <f t="shared" si="69"/>
        <v>10.607473343007836</v>
      </c>
      <c r="O319" s="31">
        <f t="shared" si="70"/>
        <v>10.89138808884495</v>
      </c>
      <c r="P319" s="31">
        <f t="shared" si="71"/>
        <v>11.066790916116043</v>
      </c>
      <c r="Q319" s="9"/>
    </row>
    <row r="320" spans="2:17">
      <c r="B320" s="18"/>
      <c r="C320" s="19">
        <v>2043</v>
      </c>
      <c r="D320" s="9" t="s">
        <v>381</v>
      </c>
      <c r="E320" s="31">
        <f t="shared" si="60"/>
        <v>11.520718687837197</v>
      </c>
      <c r="F320" s="31">
        <f t="shared" si="61"/>
        <v>11.401678635729215</v>
      </c>
      <c r="G320" s="31">
        <f t="shared" si="62"/>
        <v>11.104078505459254</v>
      </c>
      <c r="H320" s="31">
        <f t="shared" si="63"/>
        <v>10.768647850154982</v>
      </c>
      <c r="I320" s="31">
        <f t="shared" si="64"/>
        <v>10.679367811073993</v>
      </c>
      <c r="J320" s="31">
        <f t="shared" si="65"/>
        <v>10.694247817587488</v>
      </c>
      <c r="K320" s="31">
        <f t="shared" si="66"/>
        <v>10.813287869695476</v>
      </c>
      <c r="L320" s="31">
        <f t="shared" si="67"/>
        <v>10.798407863181977</v>
      </c>
      <c r="M320" s="31">
        <f t="shared" si="68"/>
        <v>10.724007830614488</v>
      </c>
      <c r="N320" s="31">
        <f t="shared" si="69"/>
        <v>10.798407863181977</v>
      </c>
      <c r="O320" s="31">
        <f t="shared" si="70"/>
        <v>11.08743307444416</v>
      </c>
      <c r="P320" s="31">
        <f t="shared" si="71"/>
        <v>11.265993152606132</v>
      </c>
      <c r="Q320" s="9"/>
    </row>
    <row r="321" spans="2:17">
      <c r="B321" s="18"/>
      <c r="C321" s="19">
        <v>2044</v>
      </c>
      <c r="D321" s="9" t="s">
        <v>382</v>
      </c>
      <c r="E321" s="31">
        <f t="shared" si="60"/>
        <v>11.728091624218267</v>
      </c>
      <c r="F321" s="31">
        <f t="shared" si="61"/>
        <v>11.606908851172342</v>
      </c>
      <c r="G321" s="31">
        <f t="shared" si="62"/>
        <v>11.303951918557521</v>
      </c>
      <c r="H321" s="31">
        <f t="shared" si="63"/>
        <v>10.962483511457773</v>
      </c>
      <c r="I321" s="31">
        <f t="shared" si="64"/>
        <v>10.871596431673325</v>
      </c>
      <c r="J321" s="31">
        <f t="shared" si="65"/>
        <v>10.886744278304063</v>
      </c>
      <c r="K321" s="31">
        <f t="shared" si="66"/>
        <v>11.007927051349995</v>
      </c>
      <c r="L321" s="31">
        <f t="shared" si="67"/>
        <v>10.992779204719252</v>
      </c>
      <c r="M321" s="31">
        <f t="shared" si="68"/>
        <v>10.917039971565549</v>
      </c>
      <c r="N321" s="31">
        <f t="shared" si="69"/>
        <v>10.992779204719252</v>
      </c>
      <c r="O321" s="31">
        <f t="shared" si="70"/>
        <v>11.287006869784156</v>
      </c>
      <c r="P321" s="31">
        <f t="shared" si="71"/>
        <v>11.468781029353043</v>
      </c>
      <c r="Q321" s="9"/>
    </row>
    <row r="322" spans="2:17">
      <c r="B322" s="18"/>
      <c r="C322" s="19">
        <v>2045</v>
      </c>
      <c r="D322" s="9" t="s">
        <v>383</v>
      </c>
      <c r="E322" s="31">
        <f t="shared" si="60"/>
        <v>11.939197273454196</v>
      </c>
      <c r="F322" s="31">
        <f t="shared" si="61"/>
        <v>11.815833210493444</v>
      </c>
      <c r="G322" s="31">
        <f t="shared" si="62"/>
        <v>11.507423053091557</v>
      </c>
      <c r="H322" s="31">
        <f t="shared" si="63"/>
        <v>11.159808214664013</v>
      </c>
      <c r="I322" s="31">
        <f t="shared" si="64"/>
        <v>11.067285167443444</v>
      </c>
      <c r="J322" s="31">
        <f t="shared" si="65"/>
        <v>11.082705675313536</v>
      </c>
      <c r="K322" s="31">
        <f t="shared" si="66"/>
        <v>11.206069738274294</v>
      </c>
      <c r="L322" s="31">
        <f t="shared" si="67"/>
        <v>11.190649230404199</v>
      </c>
      <c r="M322" s="31">
        <f t="shared" si="68"/>
        <v>11.113546691053729</v>
      </c>
      <c r="N322" s="31">
        <f t="shared" si="69"/>
        <v>11.190649230404199</v>
      </c>
      <c r="O322" s="31">
        <f t="shared" si="70"/>
        <v>11.49017299344027</v>
      </c>
      <c r="P322" s="31">
        <f t="shared" si="71"/>
        <v>11.675219087881397</v>
      </c>
      <c r="Q322" s="9"/>
    </row>
    <row r="323" spans="2:17">
      <c r="B323" s="18"/>
      <c r="C323" s="19">
        <v>2046</v>
      </c>
      <c r="D323" s="9" t="s">
        <v>384</v>
      </c>
      <c r="E323" s="31">
        <f t="shared" si="60"/>
        <v>12.154102824376372</v>
      </c>
      <c r="F323" s="31">
        <f t="shared" si="61"/>
        <v>12.028518208282327</v>
      </c>
      <c r="G323" s="31">
        <f t="shared" si="62"/>
        <v>11.714556668047205</v>
      </c>
      <c r="H323" s="31">
        <f t="shared" si="63"/>
        <v>11.360684762527965</v>
      </c>
      <c r="I323" s="31">
        <f t="shared" si="64"/>
        <v>11.266496300457426</v>
      </c>
      <c r="J323" s="31">
        <f t="shared" si="65"/>
        <v>11.28219437746918</v>
      </c>
      <c r="K323" s="31">
        <f t="shared" si="66"/>
        <v>11.407778993563232</v>
      </c>
      <c r="L323" s="31">
        <f t="shared" si="67"/>
        <v>11.392080916551475</v>
      </c>
      <c r="M323" s="31">
        <f t="shared" si="68"/>
        <v>11.313590531492697</v>
      </c>
      <c r="N323" s="31">
        <f t="shared" si="69"/>
        <v>11.392080916551475</v>
      </c>
      <c r="O323" s="31">
        <f t="shared" si="70"/>
        <v>11.696996107322194</v>
      </c>
      <c r="P323" s="31">
        <f t="shared" si="71"/>
        <v>11.885373031463262</v>
      </c>
      <c r="Q323" s="9"/>
    </row>
    <row r="324" spans="2:17">
      <c r="B324" s="18"/>
      <c r="C324" s="19">
        <v>2047</v>
      </c>
      <c r="D324" s="9" t="s">
        <v>385</v>
      </c>
      <c r="E324" s="31">
        <f t="shared" si="60"/>
        <v>12.372876675215146</v>
      </c>
      <c r="F324" s="31">
        <f t="shared" si="61"/>
        <v>12.245031536031409</v>
      </c>
      <c r="G324" s="31">
        <f t="shared" si="62"/>
        <v>11.925418688072055</v>
      </c>
      <c r="H324" s="31">
        <f t="shared" si="63"/>
        <v>11.565177088253469</v>
      </c>
      <c r="I324" s="31">
        <f t="shared" si="64"/>
        <v>11.46929323386566</v>
      </c>
      <c r="J324" s="31">
        <f t="shared" si="65"/>
        <v>11.485273876263625</v>
      </c>
      <c r="K324" s="31">
        <f t="shared" si="66"/>
        <v>11.613119015447371</v>
      </c>
      <c r="L324" s="31">
        <f t="shared" si="67"/>
        <v>11.597138373049402</v>
      </c>
      <c r="M324" s="31">
        <f t="shared" si="68"/>
        <v>11.517235161059565</v>
      </c>
      <c r="N324" s="31">
        <f t="shared" si="69"/>
        <v>11.597138373049402</v>
      </c>
      <c r="O324" s="31">
        <f t="shared" si="70"/>
        <v>11.907542037253993</v>
      </c>
      <c r="P324" s="31">
        <f t="shared" si="71"/>
        <v>12.099309746029601</v>
      </c>
      <c r="Q324" s="9"/>
    </row>
    <row r="325" spans="2:17">
      <c r="B325" s="18"/>
      <c r="C325" s="19">
        <v>2048</v>
      </c>
      <c r="D325" s="9" t="s">
        <v>386</v>
      </c>
      <c r="E325" s="31">
        <f t="shared" si="60"/>
        <v>12.595588455369018</v>
      </c>
      <c r="F325" s="31">
        <f t="shared" si="61"/>
        <v>12.465442103679974</v>
      </c>
      <c r="G325" s="31">
        <f t="shared" si="62"/>
        <v>12.140076224457353</v>
      </c>
      <c r="H325" s="31">
        <f t="shared" si="63"/>
        <v>11.773350275842031</v>
      </c>
      <c r="I325" s="31">
        <f t="shared" si="64"/>
        <v>11.675740512075242</v>
      </c>
      <c r="J325" s="31">
        <f t="shared" si="65"/>
        <v>11.69200880603637</v>
      </c>
      <c r="K325" s="31">
        <f t="shared" si="66"/>
        <v>11.822155157725424</v>
      </c>
      <c r="L325" s="31">
        <f t="shared" si="67"/>
        <v>11.805886863764291</v>
      </c>
      <c r="M325" s="35">
        <f t="shared" si="68"/>
        <v>11.724545393958637</v>
      </c>
      <c r="N325" s="36">
        <f t="shared" si="69"/>
        <v>11.805886863764291</v>
      </c>
      <c r="O325" s="36">
        <f t="shared" si="70"/>
        <v>12.121877793924565</v>
      </c>
      <c r="P325" s="36">
        <f t="shared" si="71"/>
        <v>12.317097321458133</v>
      </c>
      <c r="Q325" s="9"/>
    </row>
    <row r="326" spans="2:17">
      <c r="B326" s="18"/>
      <c r="C326" s="19">
        <v>2049</v>
      </c>
      <c r="D326" s="9" t="s">
        <v>387</v>
      </c>
      <c r="E326" s="31">
        <f t="shared" si="60"/>
        <v>12.82230904756566</v>
      </c>
      <c r="F326" s="31">
        <f t="shared" si="61"/>
        <v>12.689820061546214</v>
      </c>
      <c r="G326" s="31">
        <f t="shared" si="62"/>
        <v>12.358597596497585</v>
      </c>
      <c r="H326" s="31">
        <f t="shared" si="63"/>
        <v>11.985270580807187</v>
      </c>
      <c r="I326" s="31">
        <f t="shared" si="64"/>
        <v>11.885903841292597</v>
      </c>
      <c r="J326" s="31">
        <f t="shared" si="65"/>
        <v>11.902464964545024</v>
      </c>
      <c r="K326" s="31">
        <f t="shared" si="66"/>
        <v>12.034953950564482</v>
      </c>
      <c r="L326" s="31">
        <f t="shared" si="67"/>
        <v>12.018392827312049</v>
      </c>
      <c r="M326" s="31">
        <f t="shared" si="68"/>
        <v>11.935587211049892</v>
      </c>
      <c r="N326" s="31">
        <f t="shared" si="69"/>
        <v>12.018392827312049</v>
      </c>
      <c r="O326" s="31">
        <f t="shared" si="70"/>
        <v>12.340071594215207</v>
      </c>
      <c r="P326" s="31">
        <f t="shared" si="71"/>
        <v>12.538805073244379</v>
      </c>
      <c r="Q326" s="9"/>
    </row>
    <row r="327" spans="2:17">
      <c r="B327" s="18"/>
      <c r="C327" s="19">
        <v>2050</v>
      </c>
      <c r="D327" s="9" t="s">
        <v>388</v>
      </c>
      <c r="E327" s="31">
        <f t="shared" si="60"/>
        <v>13.053110610421843</v>
      </c>
      <c r="F327" s="31">
        <f t="shared" si="61"/>
        <v>12.918236822654046</v>
      </c>
      <c r="G327" s="31">
        <f t="shared" si="62"/>
        <v>12.581052353234542</v>
      </c>
      <c r="H327" s="31">
        <f t="shared" si="63"/>
        <v>12.201005451261716</v>
      </c>
      <c r="I327" s="31">
        <f t="shared" si="64"/>
        <v>12.099850110435865</v>
      </c>
      <c r="J327" s="31">
        <f t="shared" si="65"/>
        <v>12.116709333906835</v>
      </c>
      <c r="K327" s="31">
        <f t="shared" si="66"/>
        <v>12.251583121674642</v>
      </c>
      <c r="L327" s="31">
        <f t="shared" si="67"/>
        <v>12.234723898203665</v>
      </c>
      <c r="M327" s="31">
        <f t="shared" si="68"/>
        <v>12.150427780848791</v>
      </c>
      <c r="N327" s="31">
        <f t="shared" si="69"/>
        <v>12.234723898203665</v>
      </c>
      <c r="O327" s="31">
        <f t="shared" si="70"/>
        <v>12.562192882911081</v>
      </c>
      <c r="P327" s="31">
        <f t="shared" si="71"/>
        <v>12.764503564562778</v>
      </c>
      <c r="Q327" s="9"/>
    </row>
    <row r="328" spans="2:17">
      <c r="B328" s="18"/>
      <c r="C328" s="19">
        <v>2051</v>
      </c>
      <c r="D328" s="9" t="s">
        <v>389</v>
      </c>
      <c r="E328" s="31">
        <f t="shared" si="60"/>
        <v>13.288066601409437</v>
      </c>
      <c r="F328" s="31">
        <f t="shared" si="61"/>
        <v>13.150765085461819</v>
      </c>
      <c r="G328" s="31">
        <f t="shared" si="62"/>
        <v>12.807511295592764</v>
      </c>
      <c r="H328" s="31">
        <f t="shared" si="63"/>
        <v>12.420623549384427</v>
      </c>
      <c r="I328" s="31">
        <f t="shared" si="64"/>
        <v>12.31764741242371</v>
      </c>
      <c r="J328" s="31">
        <f t="shared" si="65"/>
        <v>12.334810101917158</v>
      </c>
      <c r="K328" s="31">
        <f t="shared" si="66"/>
        <v>12.472111617864785</v>
      </c>
      <c r="L328" s="31">
        <f t="shared" si="67"/>
        <v>12.454948928371332</v>
      </c>
      <c r="M328" s="31">
        <f t="shared" si="68"/>
        <v>12.369135480904069</v>
      </c>
      <c r="N328" s="31">
        <f t="shared" si="69"/>
        <v>12.454948928371332</v>
      </c>
      <c r="O328" s="31">
        <f t="shared" si="70"/>
        <v>12.78831235480348</v>
      </c>
      <c r="P328" s="31">
        <f t="shared" si="71"/>
        <v>12.994264628724908</v>
      </c>
      <c r="Q328" s="9"/>
    </row>
    <row r="329" spans="2:17">
      <c r="B329" s="18"/>
      <c r="C329" s="19">
        <v>2052</v>
      </c>
      <c r="D329" s="9" t="s">
        <v>390</v>
      </c>
      <c r="E329" s="31">
        <f t="shared" si="60"/>
        <v>13.527251800234806</v>
      </c>
      <c r="F329" s="31">
        <f t="shared" si="61"/>
        <v>13.387478857000131</v>
      </c>
      <c r="G329" s="31">
        <f t="shared" si="62"/>
        <v>13.038046498913435</v>
      </c>
      <c r="H329" s="31">
        <f t="shared" si="63"/>
        <v>12.644194773273346</v>
      </c>
      <c r="I329" s="31">
        <f t="shared" si="64"/>
        <v>12.539365065847337</v>
      </c>
      <c r="J329" s="31">
        <f t="shared" si="65"/>
        <v>12.556836683751667</v>
      </c>
      <c r="K329" s="31">
        <f t="shared" si="66"/>
        <v>12.696609626986351</v>
      </c>
      <c r="L329" s="31">
        <f t="shared" si="67"/>
        <v>12.679138009082015</v>
      </c>
      <c r="M329" s="31">
        <f t="shared" si="68"/>
        <v>12.591779919560341</v>
      </c>
      <c r="N329" s="31">
        <f t="shared" si="69"/>
        <v>12.679138009082015</v>
      </c>
      <c r="O329" s="31">
        <f t="shared" si="70"/>
        <v>13.018501977189944</v>
      </c>
      <c r="P329" s="31">
        <f t="shared" si="71"/>
        <v>13.228161392041956</v>
      </c>
      <c r="Q329" s="9"/>
    </row>
    <row r="330" spans="2:17">
      <c r="B330" s="18"/>
      <c r="C330" s="19">
        <v>2053</v>
      </c>
      <c r="D330" s="9" t="s">
        <v>391</v>
      </c>
      <c r="E330" s="31">
        <f t="shared" si="60"/>
        <v>13.770742332639033</v>
      </c>
      <c r="F330" s="31">
        <f t="shared" si="61"/>
        <v>13.628453476426134</v>
      </c>
      <c r="G330" s="31">
        <f t="shared" si="62"/>
        <v>13.272731335893877</v>
      </c>
      <c r="H330" s="31">
        <f t="shared" si="63"/>
        <v>12.871790279192266</v>
      </c>
      <c r="I330" s="31">
        <f t="shared" si="64"/>
        <v>12.765073637032589</v>
      </c>
      <c r="J330" s="31">
        <f t="shared" si="65"/>
        <v>12.782859744059198</v>
      </c>
      <c r="K330" s="31">
        <f t="shared" si="66"/>
        <v>12.925148600272106</v>
      </c>
      <c r="L330" s="31">
        <f t="shared" si="67"/>
        <v>12.907362493245492</v>
      </c>
      <c r="M330" s="31">
        <f t="shared" si="68"/>
        <v>12.818431958112427</v>
      </c>
      <c r="N330" s="31">
        <f t="shared" si="69"/>
        <v>12.907362493245492</v>
      </c>
      <c r="O330" s="31">
        <f t="shared" si="70"/>
        <v>13.252835012779363</v>
      </c>
      <c r="P330" s="31">
        <f t="shared" si="71"/>
        <v>13.466268297098711</v>
      </c>
      <c r="Q330" s="9"/>
    </row>
    <row r="331" spans="2:17">
      <c r="B331" s="18"/>
      <c r="C331" s="19">
        <v>2000</v>
      </c>
      <c r="D331" s="9" t="s">
        <v>392</v>
      </c>
      <c r="E331" s="27">
        <v>2.8655915591312073</v>
      </c>
      <c r="F331" s="27">
        <v>3.1943270139081874</v>
      </c>
      <c r="G331" s="27">
        <v>3.2016405756351487</v>
      </c>
      <c r="H331" s="27">
        <v>3.4773900129120712</v>
      </c>
      <c r="I331" s="27">
        <v>4.0264076395959965</v>
      </c>
      <c r="J331" s="27">
        <v>4.7683232519800658</v>
      </c>
      <c r="K331" s="27">
        <v>4.4864173990934448</v>
      </c>
      <c r="L331" s="27">
        <v>4.8533314105778569</v>
      </c>
      <c r="M331" s="27">
        <v>5.6304805528815374</v>
      </c>
      <c r="N331" s="27">
        <v>5.5666927900762762</v>
      </c>
      <c r="O331" s="27">
        <v>6.0590860619395999</v>
      </c>
      <c r="P331" s="27">
        <v>9.7758882606400253</v>
      </c>
      <c r="Q331" s="9"/>
    </row>
    <row r="332" spans="2:17">
      <c r="B332" s="18"/>
      <c r="C332" s="19">
        <v>2001</v>
      </c>
      <c r="D332" s="9" t="s">
        <v>393</v>
      </c>
      <c r="E332" s="27">
        <v>9.28766002227899</v>
      </c>
      <c r="F332" s="27">
        <v>6.3281613954249956</v>
      </c>
      <c r="G332" s="27">
        <v>5.8472838138043732</v>
      </c>
      <c r="H332" s="27">
        <v>5.8363407474246642</v>
      </c>
      <c r="I332" s="27">
        <v>4.7318519296209276</v>
      </c>
      <c r="J332" s="27">
        <v>4.2109484587841255</v>
      </c>
      <c r="K332" s="27">
        <v>3.4741439559048195</v>
      </c>
      <c r="L332" s="27">
        <v>3.3579462777430749</v>
      </c>
      <c r="M332" s="27">
        <v>2.5986889951474055</v>
      </c>
      <c r="N332" s="27">
        <v>2.8611351019694968</v>
      </c>
      <c r="O332" s="27">
        <v>2.7305282194015517</v>
      </c>
      <c r="P332" s="27">
        <v>2.6807315779648162</v>
      </c>
      <c r="Q332" s="9"/>
    </row>
    <row r="333" spans="2:17">
      <c r="B333" s="18"/>
      <c r="C333" s="19">
        <v>2002</v>
      </c>
      <c r="D333" s="9" t="s">
        <v>394</v>
      </c>
      <c r="E333" s="27">
        <v>2.6399633562155183</v>
      </c>
      <c r="F333" s="27">
        <v>2.6993531748465678</v>
      </c>
      <c r="G333" s="27">
        <v>3.4752993335417375</v>
      </c>
      <c r="H333" s="27">
        <v>3.8166245664548932</v>
      </c>
      <c r="I333" s="27">
        <v>3.9839943649101395</v>
      </c>
      <c r="J333" s="27">
        <v>3.6656830945373446</v>
      </c>
      <c r="K333" s="27">
        <v>3.4150548043785403</v>
      </c>
      <c r="L333" s="27">
        <v>3.4383273357343862</v>
      </c>
      <c r="M333" s="27">
        <v>3.8834822889211673</v>
      </c>
      <c r="N333" s="27">
        <v>4.4903786410047042</v>
      </c>
      <c r="O333" s="27">
        <v>4.6190873723810189</v>
      </c>
      <c r="P333" s="27">
        <v>5.3545989333280168</v>
      </c>
      <c r="Q333" s="9"/>
    </row>
    <row r="334" spans="2:17">
      <c r="B334" s="18"/>
      <c r="C334" s="19">
        <v>2003</v>
      </c>
      <c r="D334" s="9" t="s">
        <v>395</v>
      </c>
      <c r="E334" s="27">
        <v>6.2660246671845607</v>
      </c>
      <c r="F334" s="27">
        <v>9.9068995011326706</v>
      </c>
      <c r="G334" s="27">
        <v>7.9253079027889628</v>
      </c>
      <c r="H334" s="27">
        <v>6.0966082308791743</v>
      </c>
      <c r="I334" s="27">
        <v>6.4416415957741417</v>
      </c>
      <c r="J334" s="27">
        <v>6.4714888180766428</v>
      </c>
      <c r="K334" s="27">
        <v>5.6054803790643932</v>
      </c>
      <c r="L334" s="27">
        <v>5.5236138209235079</v>
      </c>
      <c r="M334" s="27">
        <v>5.1597477430931002</v>
      </c>
      <c r="N334" s="27">
        <v>5.3382587150158782</v>
      </c>
      <c r="O334" s="27">
        <v>5.0686712765864774</v>
      </c>
      <c r="P334" s="27">
        <v>6.6740370465420265</v>
      </c>
      <c r="Q334" s="9"/>
    </row>
    <row r="335" spans="2:17">
      <c r="B335" s="18"/>
      <c r="C335" s="19">
        <v>2004</v>
      </c>
      <c r="D335" s="9" t="s">
        <v>396</v>
      </c>
      <c r="E335" s="27">
        <v>7.0067849559748936</v>
      </c>
      <c r="F335" s="27">
        <v>6.0788880979039988</v>
      </c>
      <c r="G335" s="27">
        <v>5.9735695865738849</v>
      </c>
      <c r="H335" s="27">
        <v>6.478174580433893</v>
      </c>
      <c r="I335" s="27">
        <v>7.0193125255832989</v>
      </c>
      <c r="J335" s="27">
        <v>6.9435859598853868</v>
      </c>
      <c r="K335" s="27">
        <v>6.5017210912272922</v>
      </c>
      <c r="L335" s="27">
        <v>6.0054051070930656</v>
      </c>
      <c r="M335" s="27">
        <v>5.5223484071712576</v>
      </c>
      <c r="N335" s="27">
        <v>6.7580493341170671</v>
      </c>
      <c r="O335" s="27">
        <v>6.4950254227821329</v>
      </c>
      <c r="P335" s="27">
        <v>7.2301024114871124</v>
      </c>
      <c r="Q335" s="9"/>
    </row>
    <row r="336" spans="2:17">
      <c r="B336" s="18"/>
      <c r="C336" s="19">
        <v>2005</v>
      </c>
      <c r="D336" s="9" t="s">
        <v>397</v>
      </c>
      <c r="E336" s="27">
        <v>6.84</v>
      </c>
      <c r="F336" s="27">
        <v>6.78</v>
      </c>
      <c r="G336" s="27">
        <v>7.74</v>
      </c>
      <c r="H336" s="27">
        <v>7.91</v>
      </c>
      <c r="I336" s="27">
        <v>7.74</v>
      </c>
      <c r="J336" s="27">
        <v>7.91</v>
      </c>
      <c r="K336" s="27">
        <v>7.61</v>
      </c>
      <c r="L336" s="27">
        <v>8.25</v>
      </c>
      <c r="M336" s="27">
        <v>11.44</v>
      </c>
      <c r="N336" s="27">
        <v>14.97</v>
      </c>
      <c r="O336" s="27">
        <v>14.81</v>
      </c>
      <c r="P336" s="27">
        <v>13.24</v>
      </c>
      <c r="Q336" s="9"/>
    </row>
    <row r="337" spans="2:17">
      <c r="B337" s="18"/>
      <c r="C337" s="19">
        <v>2006</v>
      </c>
      <c r="D337" s="9" t="s">
        <v>398</v>
      </c>
      <c r="E337" s="27">
        <v>9.69</v>
      </c>
      <c r="F337" s="27">
        <v>8.84</v>
      </c>
      <c r="G337" s="27">
        <v>8.09</v>
      </c>
      <c r="H337" s="27">
        <v>8.33</v>
      </c>
      <c r="I337" s="27">
        <v>7.12</v>
      </c>
      <c r="J337" s="27">
        <v>7.15</v>
      </c>
      <c r="K337" s="27">
        <v>6.94</v>
      </c>
      <c r="L337" s="27">
        <v>8.15</v>
      </c>
      <c r="M337" s="27">
        <v>5.79</v>
      </c>
      <c r="N337" s="27">
        <v>6.64</v>
      </c>
      <c r="O337" s="27">
        <v>8.3800000000000008</v>
      </c>
      <c r="P337" s="27">
        <v>7.9</v>
      </c>
      <c r="Q337" s="9"/>
    </row>
    <row r="338" spans="2:17">
      <c r="B338" s="18"/>
      <c r="C338" s="19">
        <v>2007</v>
      </c>
      <c r="D338" s="9" t="s">
        <v>399</v>
      </c>
      <c r="E338" s="27">
        <v>7.3518434849337657</v>
      </c>
      <c r="F338" s="27">
        <v>9.1112884278134523</v>
      </c>
      <c r="G338" s="27">
        <v>8.0746313047962861</v>
      </c>
      <c r="H338" s="27">
        <v>8.5672563692625072</v>
      </c>
      <c r="I338" s="27">
        <v>8.5017335521590525</v>
      </c>
      <c r="J338" s="27">
        <v>8.2552288972824268</v>
      </c>
      <c r="K338" s="27">
        <v>7.0327742427852806</v>
      </c>
      <c r="L338" s="27">
        <v>7.1191927062737852</v>
      </c>
      <c r="M338" s="27">
        <v>6.8010597464299192</v>
      </c>
      <c r="N338" s="27">
        <v>7.6234678530695517</v>
      </c>
      <c r="O338" s="27">
        <v>7.9989638794762952</v>
      </c>
      <c r="P338" s="27">
        <v>8.0966123439960516</v>
      </c>
      <c r="Q338" s="9"/>
    </row>
    <row r="339" spans="2:17">
      <c r="B339" s="18"/>
      <c r="C339" s="19">
        <v>2008</v>
      </c>
      <c r="D339" s="9" t="s">
        <v>400</v>
      </c>
      <c r="E339" s="37">
        <v>5.9945900464156781</v>
      </c>
      <c r="F339" s="37">
        <v>5.4169727178958231</v>
      </c>
      <c r="G339" s="37">
        <v>4.9940743166580717</v>
      </c>
      <c r="H339" s="37">
        <v>4.9321867457452289</v>
      </c>
      <c r="I339" s="37">
        <v>4.0946416193914388</v>
      </c>
      <c r="J339" s="37">
        <v>4.2019134089736987</v>
      </c>
      <c r="K339" s="37">
        <v>4.2926818463125329</v>
      </c>
      <c r="L339" s="37">
        <v>4.3586952552862295</v>
      </c>
      <c r="M339" s="37">
        <v>3.624296080453842</v>
      </c>
      <c r="N339" s="37">
        <v>3.6155286745745228</v>
      </c>
      <c r="O339" s="37">
        <v>4.0528675090252708</v>
      </c>
      <c r="P339" s="37">
        <v>4.3690098504383714</v>
      </c>
      <c r="Q339" s="9"/>
    </row>
    <row r="340" spans="2:17">
      <c r="B340" s="18"/>
      <c r="C340" s="19">
        <v>2009</v>
      </c>
      <c r="D340" s="9" t="s">
        <v>401</v>
      </c>
      <c r="E340" s="37">
        <v>5.8811294997421353</v>
      </c>
      <c r="F340" s="37">
        <v>5.1441885139615398</v>
      </c>
      <c r="G340" s="37">
        <v>4.4871618742617594</v>
      </c>
      <c r="H340" s="37">
        <v>3.9729293965961832</v>
      </c>
      <c r="I340" s="37">
        <v>4.2124941872265378</v>
      </c>
      <c r="J340" s="37">
        <v>4.251079645865568</v>
      </c>
      <c r="K340" s="37">
        <v>3.8464924237634959</v>
      </c>
      <c r="L340" s="37">
        <v>3.6426959872897577</v>
      </c>
      <c r="M340" s="37">
        <v>3.3334244971634863</v>
      </c>
      <c r="N340" s="37">
        <v>4.4370861784424962</v>
      </c>
      <c r="O340" s="37">
        <v>4.0508045899948435</v>
      </c>
      <c r="P340" s="37">
        <v>5.9481743682310464</v>
      </c>
      <c r="Q340" s="9"/>
    </row>
    <row r="341" spans="2:17">
      <c r="B341" s="18"/>
      <c r="C341" s="19">
        <v>2010</v>
      </c>
      <c r="D341" s="9" t="s">
        <v>402</v>
      </c>
      <c r="E341" s="37">
        <v>6.479708747442146</v>
      </c>
      <c r="F341" s="37">
        <v>5.952963287408827</v>
      </c>
      <c r="G341" s="37">
        <v>4.834364456237835</v>
      </c>
      <c r="H341" s="37">
        <v>4.4690614234141313</v>
      </c>
      <c r="I341" s="37">
        <v>4.5954651233592312</v>
      </c>
      <c r="J341" s="37">
        <v>5.292853756231735</v>
      </c>
      <c r="K341" s="37">
        <v>5.1105294232144951</v>
      </c>
      <c r="L341" s="37">
        <v>4.8746246502187693</v>
      </c>
      <c r="M341" s="37">
        <v>4.3542255973869688</v>
      </c>
      <c r="N341" s="37">
        <v>3.7638092981084355</v>
      </c>
      <c r="O341" s="37">
        <v>4.1242101254942405</v>
      </c>
      <c r="P341" s="37">
        <v>4.6931210484286883</v>
      </c>
      <c r="Q341" s="9"/>
    </row>
    <row r="342" spans="2:17">
      <c r="B342" s="18"/>
      <c r="C342" s="19">
        <v>2011</v>
      </c>
      <c r="D342" s="9" t="s">
        <v>403</v>
      </c>
      <c r="E342" s="37">
        <v>4.9390076877006788</v>
      </c>
      <c r="F342" s="37">
        <v>4.5464945627348428</v>
      </c>
      <c r="G342" s="37">
        <v>4.4033141975411327</v>
      </c>
      <c r="H342" s="37">
        <v>4.6320320268179458</v>
      </c>
      <c r="I342" s="37">
        <v>4.6838046399041744</v>
      </c>
      <c r="J342" s="37">
        <v>4.947830548392643</v>
      </c>
      <c r="K342" s="37">
        <v>4.8089106972333573</v>
      </c>
      <c r="L342" s="37">
        <v>4.5315697956382461</v>
      </c>
      <c r="M342" s="37">
        <v>4.4707136842406197</v>
      </c>
      <c r="N342" s="37">
        <v>4.5315697956382461</v>
      </c>
      <c r="O342" s="37">
        <v>4.7886095068295829</v>
      </c>
      <c r="P342" s="37">
        <v>4.9346641741838893</v>
      </c>
      <c r="Q342" s="9"/>
    </row>
    <row r="343" spans="2:17">
      <c r="B343" s="18"/>
      <c r="C343" s="19">
        <v>2012</v>
      </c>
      <c r="D343" s="9" t="s">
        <v>404</v>
      </c>
      <c r="E343" s="37">
        <v>5.3396729687558278</v>
      </c>
      <c r="F343" s="37">
        <v>5.2423031905196247</v>
      </c>
      <c r="G343" s="37">
        <v>4.9988787449291134</v>
      </c>
      <c r="H343" s="37">
        <v>4.6987240260018313</v>
      </c>
      <c r="I343" s="37">
        <v>4.6256966923246763</v>
      </c>
      <c r="J343" s="37">
        <v>4.637867914604203</v>
      </c>
      <c r="K343" s="37">
        <v>4.7352376928404079</v>
      </c>
      <c r="L343" s="37">
        <v>4.7230664705608811</v>
      </c>
      <c r="M343" s="37">
        <v>4.6622103591632547</v>
      </c>
      <c r="N343" s="37">
        <v>4.7230664705608811</v>
      </c>
      <c r="O343" s="37">
        <v>4.9543196938718665</v>
      </c>
      <c r="P343" s="37">
        <v>5.1003743612261738</v>
      </c>
      <c r="Q343" s="9"/>
    </row>
    <row r="344" spans="2:17">
      <c r="B344" s="18"/>
      <c r="C344" s="19">
        <v>2013</v>
      </c>
      <c r="D344" s="9" t="s">
        <v>405</v>
      </c>
      <c r="E344" s="37">
        <v>5.8118107832884611</v>
      </c>
      <c r="F344" s="37">
        <v>5.7041264099001179</v>
      </c>
      <c r="G344" s="37">
        <v>5.414286286124975</v>
      </c>
      <c r="H344" s="37">
        <v>5.1296034599259039</v>
      </c>
      <c r="I344" s="37">
        <v>5.0565761262487499</v>
      </c>
      <c r="J344" s="37">
        <v>5.0687473485282757</v>
      </c>
      <c r="K344" s="37">
        <v>5.1661171267644805</v>
      </c>
      <c r="L344" s="37">
        <v>5.1539459044849538</v>
      </c>
      <c r="M344" s="37">
        <v>5.0930897930873273</v>
      </c>
      <c r="N344" s="37">
        <v>5.1539459044849538</v>
      </c>
      <c r="O344" s="37">
        <v>5.4006710205241504</v>
      </c>
      <c r="P344" s="37">
        <v>5.5467256878784577</v>
      </c>
      <c r="Q344" s="9"/>
    </row>
    <row r="345" spans="2:17">
      <c r="B345" s="18"/>
      <c r="C345" s="19">
        <v>2014</v>
      </c>
      <c r="D345" s="9" t="s">
        <v>406</v>
      </c>
      <c r="E345" s="37">
        <v>6.1783581973520185</v>
      </c>
      <c r="F345" s="37">
        <v>6.0809884191158154</v>
      </c>
      <c r="G345" s="37">
        <v>5.8375639735253042</v>
      </c>
      <c r="H345" s="37">
        <v>5.5631957424783733</v>
      </c>
      <c r="I345" s="37">
        <v>5.4901684088012193</v>
      </c>
      <c r="J345" s="37">
        <v>5.5023396310807451</v>
      </c>
      <c r="K345" s="37">
        <v>5.5997094093169499</v>
      </c>
      <c r="L345" s="37">
        <v>5.5875381870374232</v>
      </c>
      <c r="M345" s="37">
        <v>5.5266820756397967</v>
      </c>
      <c r="N345" s="37">
        <v>5.5875381870374232</v>
      </c>
      <c r="O345" s="37">
        <v>5.8239487079244787</v>
      </c>
      <c r="P345" s="37">
        <v>5.970003375278786</v>
      </c>
      <c r="Q345" s="9"/>
    </row>
    <row r="346" spans="2:17">
      <c r="B346" s="18"/>
      <c r="C346" s="19">
        <v>2015</v>
      </c>
      <c r="D346" s="9" t="s">
        <v>407</v>
      </c>
      <c r="E346" s="37">
        <v>6.3283027283013986</v>
      </c>
      <c r="F346" s="37">
        <v>6.2309329500651955</v>
      </c>
      <c r="G346" s="37">
        <v>5.9875085044746843</v>
      </c>
      <c r="H346" s="37">
        <v>5.7131402734277534</v>
      </c>
      <c r="I346" s="37">
        <v>5.6401129397505985</v>
      </c>
      <c r="J346" s="37">
        <v>5.6522841620301252</v>
      </c>
      <c r="K346" s="37">
        <v>5.74965394026633</v>
      </c>
      <c r="L346" s="37">
        <v>5.7374827179868033</v>
      </c>
      <c r="M346" s="37">
        <v>5.6766266065891759</v>
      </c>
      <c r="N346" s="37">
        <v>5.7374827179868033</v>
      </c>
      <c r="O346" s="37">
        <v>5.9738932388738588</v>
      </c>
      <c r="P346" s="37">
        <v>6.1199479062281661</v>
      </c>
      <c r="Q346" s="9"/>
    </row>
    <row r="347" spans="2:17">
      <c r="B347" s="18"/>
      <c r="C347" s="19">
        <v>2016</v>
      </c>
      <c r="D347" s="9" t="s">
        <v>408</v>
      </c>
      <c r="E347" s="37">
        <v>6.8074923280359148</v>
      </c>
      <c r="F347" s="37">
        <v>6.7101225497997117</v>
      </c>
      <c r="G347" s="37">
        <v>6.4666981042092004</v>
      </c>
      <c r="H347" s="37">
        <v>6.1923298731622687</v>
      </c>
      <c r="I347" s="37">
        <v>6.1193025394851146</v>
      </c>
      <c r="J347" s="37">
        <v>6.1314737617646413</v>
      </c>
      <c r="K347" s="37">
        <v>6.2288435400008462</v>
      </c>
      <c r="L347" s="37">
        <v>6.2166723177213195</v>
      </c>
      <c r="M347" s="37">
        <v>6.1558162063236921</v>
      </c>
      <c r="N347" s="37">
        <v>6.2166723177213195</v>
      </c>
      <c r="O347" s="37">
        <v>6.4530828386083749</v>
      </c>
      <c r="P347" s="37">
        <v>6.5991375059626813</v>
      </c>
      <c r="Q347" s="9"/>
    </row>
    <row r="348" spans="2:17">
      <c r="B348" s="18"/>
      <c r="C348" s="19">
        <v>2017</v>
      </c>
      <c r="D348" s="9" t="s">
        <v>409</v>
      </c>
      <c r="E348" s="37">
        <v>6.9546082759064847</v>
      </c>
      <c r="F348" s="37">
        <v>6.8572384976702825</v>
      </c>
      <c r="G348" s="37">
        <v>6.6138140520797712</v>
      </c>
      <c r="H348" s="37">
        <v>6.3394458210328395</v>
      </c>
      <c r="I348" s="37">
        <v>6.2664184873556854</v>
      </c>
      <c r="J348" s="37">
        <v>6.2785897096352112</v>
      </c>
      <c r="K348" s="37">
        <v>6.3759594878714161</v>
      </c>
      <c r="L348" s="37">
        <v>6.3637882655918894</v>
      </c>
      <c r="M348" s="37">
        <v>6.3029321541942629</v>
      </c>
      <c r="N348" s="37">
        <v>6.3637882655918894</v>
      </c>
      <c r="O348" s="37">
        <v>6.6001987864789458</v>
      </c>
      <c r="P348" s="37">
        <v>6.7462534538332521</v>
      </c>
      <c r="Q348" s="9"/>
    </row>
    <row r="349" spans="2:17">
      <c r="B349" s="18"/>
      <c r="C349" s="19">
        <v>2018</v>
      </c>
      <c r="D349" s="9" t="s">
        <v>410</v>
      </c>
      <c r="E349" s="37">
        <v>7.1547441587558822</v>
      </c>
      <c r="F349" s="37">
        <v>7.05737438051968</v>
      </c>
      <c r="G349" s="37">
        <v>6.8139499349291688</v>
      </c>
      <c r="H349" s="37">
        <v>6.539581703882237</v>
      </c>
      <c r="I349" s="37">
        <v>6.4665543702050829</v>
      </c>
      <c r="J349" s="37">
        <v>6.4787255924846088</v>
      </c>
      <c r="K349" s="37">
        <v>6.5760953707208136</v>
      </c>
      <c r="L349" s="37">
        <v>6.5639241484412869</v>
      </c>
      <c r="M349" s="37">
        <v>6.5030680370436604</v>
      </c>
      <c r="N349" s="37">
        <v>6.5639241484412869</v>
      </c>
      <c r="O349" s="37">
        <v>6.8003346693283433</v>
      </c>
      <c r="P349" s="37">
        <v>6.9463893366826497</v>
      </c>
      <c r="Q349" s="9"/>
    </row>
    <row r="350" spans="2:17">
      <c r="B350" s="18"/>
      <c r="C350" s="19">
        <v>2019</v>
      </c>
      <c r="D350" s="9" t="s">
        <v>411</v>
      </c>
      <c r="E350" s="37">
        <v>7.2958181867239382</v>
      </c>
      <c r="F350" s="37">
        <v>7.198448408487736</v>
      </c>
      <c r="G350" s="37">
        <v>6.9550239628972248</v>
      </c>
      <c r="H350" s="37">
        <v>6.680655731850293</v>
      </c>
      <c r="I350" s="37">
        <v>6.607628398173139</v>
      </c>
      <c r="J350" s="37">
        <v>6.6197996204526648</v>
      </c>
      <c r="K350" s="37">
        <v>6.7171693986888696</v>
      </c>
      <c r="L350" s="37">
        <v>6.7049981764093429</v>
      </c>
      <c r="M350" s="37">
        <v>6.6441420650117164</v>
      </c>
      <c r="N350" s="37">
        <v>6.7049981764093429</v>
      </c>
      <c r="O350" s="37">
        <v>6.9414086972963993</v>
      </c>
      <c r="P350" s="37">
        <v>7.0874633646507057</v>
      </c>
      <c r="Q350" s="9"/>
    </row>
    <row r="351" spans="2:17">
      <c r="B351" s="18"/>
      <c r="C351" s="19">
        <v>2020</v>
      </c>
      <c r="D351" s="9" t="s">
        <v>412</v>
      </c>
      <c r="E351" s="37">
        <v>7.3544957166186045</v>
      </c>
      <c r="F351" s="37">
        <v>7.2571259383824014</v>
      </c>
      <c r="G351" s="37">
        <v>7.0137014927918901</v>
      </c>
      <c r="H351" s="37">
        <v>6.7393332617449593</v>
      </c>
      <c r="I351" s="37">
        <v>6.6663059280678052</v>
      </c>
      <c r="J351" s="37">
        <v>6.678477150347331</v>
      </c>
      <c r="K351" s="37">
        <v>6.7758469285835359</v>
      </c>
      <c r="L351" s="37">
        <v>6.7636757063040092</v>
      </c>
      <c r="M351" s="37">
        <v>6.7028195949063827</v>
      </c>
      <c r="N351" s="37">
        <v>6.7636757063040092</v>
      </c>
      <c r="O351" s="37">
        <v>7.0000862271910647</v>
      </c>
      <c r="P351" s="37">
        <v>7.1461408945453719</v>
      </c>
      <c r="Q351" s="9"/>
    </row>
    <row r="352" spans="2:17">
      <c r="B352" s="18"/>
      <c r="C352" s="19">
        <v>2021</v>
      </c>
      <c r="D352" s="9" t="s">
        <v>413</v>
      </c>
      <c r="E352" s="37">
        <v>7.6000239723710745</v>
      </c>
      <c r="F352" s="37">
        <v>7.5026541941348714</v>
      </c>
      <c r="G352" s="37">
        <v>7.2592297485443602</v>
      </c>
      <c r="H352" s="37">
        <v>6.9848615174974285</v>
      </c>
      <c r="I352" s="37">
        <v>6.9118341838202744</v>
      </c>
      <c r="J352" s="37">
        <v>6.9240054060998011</v>
      </c>
      <c r="K352" s="37">
        <v>7.0213751843360059</v>
      </c>
      <c r="L352" s="37">
        <v>7.0092039620564792</v>
      </c>
      <c r="M352" s="37">
        <v>6.9483478506588519</v>
      </c>
      <c r="N352" s="37">
        <v>7.0092039620564792</v>
      </c>
      <c r="O352" s="37">
        <v>7.2456144829435347</v>
      </c>
      <c r="P352" s="37">
        <v>7.3916691502978411</v>
      </c>
      <c r="Q352" s="9"/>
    </row>
    <row r="353" spans="2:17">
      <c r="B353" s="18"/>
      <c r="C353" s="19">
        <v>2022</v>
      </c>
      <c r="D353" s="9" t="s">
        <v>414</v>
      </c>
      <c r="E353" s="37">
        <v>7.9222027979107015</v>
      </c>
      <c r="F353" s="37">
        <v>7.8248330196744993</v>
      </c>
      <c r="G353" s="37">
        <v>7.5814085740839881</v>
      </c>
      <c r="H353" s="37">
        <v>7.3070403430370563</v>
      </c>
      <c r="I353" s="37">
        <v>7.2340130093599022</v>
      </c>
      <c r="J353" s="37">
        <v>7.2461842316394289</v>
      </c>
      <c r="K353" s="37">
        <v>7.3435540098756329</v>
      </c>
      <c r="L353" s="37">
        <v>7.3313827875961071</v>
      </c>
      <c r="M353" s="37">
        <v>7.2705266761984797</v>
      </c>
      <c r="N353" s="37">
        <v>7.3313827875961071</v>
      </c>
      <c r="O353" s="37">
        <v>7.5677933084831626</v>
      </c>
      <c r="P353" s="37">
        <v>7.713847975837469</v>
      </c>
      <c r="Q353" s="9"/>
    </row>
    <row r="354" spans="2:17">
      <c r="B354" s="18"/>
      <c r="C354" s="19">
        <v>2023</v>
      </c>
      <c r="D354" s="9" t="s">
        <v>415</v>
      </c>
      <c r="E354" s="37">
        <v>8.1254768902613765</v>
      </c>
      <c r="F354" s="37">
        <v>8.0281071120251752</v>
      </c>
      <c r="G354" s="37">
        <v>7.7846826664346631</v>
      </c>
      <c r="H354" s="37">
        <v>7.5103144353877314</v>
      </c>
      <c r="I354" s="37">
        <v>7.4372871017105773</v>
      </c>
      <c r="J354" s="37">
        <v>7.449458323990104</v>
      </c>
      <c r="K354" s="37">
        <v>7.546828102226308</v>
      </c>
      <c r="L354" s="37">
        <v>7.5346568799467821</v>
      </c>
      <c r="M354" s="37">
        <v>7.4738007685491548</v>
      </c>
      <c r="N354" s="37">
        <v>7.5346568799467821</v>
      </c>
      <c r="O354" s="37">
        <v>7.7710674008338376</v>
      </c>
      <c r="P354" s="37">
        <v>7.917122068188144</v>
      </c>
      <c r="Q354" s="9"/>
    </row>
    <row r="355" spans="2:17">
      <c r="B355" s="18"/>
      <c r="C355" s="19">
        <v>2024</v>
      </c>
      <c r="D355" s="9" t="s">
        <v>416</v>
      </c>
      <c r="E355" s="37">
        <v>8.3787411419511422</v>
      </c>
      <c r="F355" s="37">
        <v>8.2813713637149409</v>
      </c>
      <c r="G355" s="37">
        <v>8.0379469181244296</v>
      </c>
      <c r="H355" s="37">
        <v>7.7635786870774979</v>
      </c>
      <c r="I355" s="37">
        <v>7.6905513534003438</v>
      </c>
      <c r="J355" s="37">
        <v>7.7027225756798705</v>
      </c>
      <c r="K355" s="37">
        <v>7.8000923539160754</v>
      </c>
      <c r="L355" s="37">
        <v>7.7879211316365486</v>
      </c>
      <c r="M355" s="37">
        <v>7.7270650202389213</v>
      </c>
      <c r="N355" s="37">
        <v>7.7879211316365486</v>
      </c>
      <c r="O355" s="37">
        <v>8.0243316525236033</v>
      </c>
      <c r="P355" s="37">
        <v>8.1703863198779096</v>
      </c>
      <c r="Q355" s="9"/>
    </row>
    <row r="356" spans="2:17">
      <c r="B356" s="18"/>
      <c r="C356" s="19">
        <v>2025</v>
      </c>
      <c r="D356" s="9" t="s">
        <v>417</v>
      </c>
      <c r="E356" s="37">
        <v>8.6231977609359927</v>
      </c>
      <c r="F356" s="37">
        <v>8.5258279826997914</v>
      </c>
      <c r="G356" s="37">
        <v>8.2824035371092801</v>
      </c>
      <c r="H356" s="37">
        <v>8.0080353060623501</v>
      </c>
      <c r="I356" s="37">
        <v>7.9350079723851943</v>
      </c>
      <c r="J356" s="37">
        <v>7.947179194664721</v>
      </c>
      <c r="K356" s="37">
        <v>8.0445489729009267</v>
      </c>
      <c r="L356" s="37">
        <v>8.0323777506214</v>
      </c>
      <c r="M356" s="37">
        <v>7.9715216392237727</v>
      </c>
      <c r="N356" s="37">
        <v>8.0323777506214</v>
      </c>
      <c r="O356" s="37">
        <v>8.2687882715084555</v>
      </c>
      <c r="P356" s="37">
        <v>8.4148429388627619</v>
      </c>
      <c r="Q356" s="9"/>
    </row>
    <row r="357" spans="2:17">
      <c r="B357" s="18"/>
      <c r="C357" s="19">
        <v>2026</v>
      </c>
      <c r="D357" s="9" t="s">
        <v>418</v>
      </c>
      <c r="E357" s="30">
        <v>8.7308551247538677</v>
      </c>
      <c r="F357" s="30">
        <v>8.6334853465176664</v>
      </c>
      <c r="G357" s="30">
        <v>8.3900609009271534</v>
      </c>
      <c r="H357" s="30">
        <v>8.1156926698802234</v>
      </c>
      <c r="I357" s="30">
        <v>8.0426653362030684</v>
      </c>
      <c r="J357" s="30">
        <v>8.0548365584825952</v>
      </c>
      <c r="K357" s="30">
        <v>8.1522063367188018</v>
      </c>
      <c r="L357" s="30">
        <v>8.1400351144392751</v>
      </c>
      <c r="M357" s="30">
        <v>8.0791790030416468</v>
      </c>
      <c r="N357" s="30">
        <v>8.1400351144392751</v>
      </c>
      <c r="O357" s="30">
        <v>8.3764456353263288</v>
      </c>
      <c r="P357" s="30">
        <v>8.5225003026806352</v>
      </c>
      <c r="Q357" s="9"/>
    </row>
    <row r="358" spans="2:17">
      <c r="B358" s="18"/>
      <c r="C358" s="19">
        <v>2027</v>
      </c>
      <c r="D358" s="9" t="s">
        <v>419</v>
      </c>
      <c r="E358" s="30">
        <v>8.9285069636959591</v>
      </c>
      <c r="F358" s="30">
        <v>8.8311371854597578</v>
      </c>
      <c r="G358" s="30">
        <v>8.5877127398692465</v>
      </c>
      <c r="H358" s="30">
        <v>8.3133445088223148</v>
      </c>
      <c r="I358" s="30">
        <v>8.2403171751451616</v>
      </c>
      <c r="J358" s="30">
        <v>8.2524883974246883</v>
      </c>
      <c r="K358" s="30">
        <v>8.3498581756608914</v>
      </c>
      <c r="L358" s="30">
        <v>8.3376869533813647</v>
      </c>
      <c r="M358" s="30">
        <v>8.2768308419837382</v>
      </c>
      <c r="N358" s="30">
        <v>8.3376869533813647</v>
      </c>
      <c r="O358" s="30">
        <v>8.5740974742684202</v>
      </c>
      <c r="P358" s="30">
        <v>8.7201521416227266</v>
      </c>
      <c r="Q358" s="9"/>
    </row>
    <row r="359" spans="2:17">
      <c r="B359" s="18"/>
      <c r="C359" s="19">
        <v>2028</v>
      </c>
      <c r="D359" s="9" t="s">
        <v>420</v>
      </c>
      <c r="E359" s="30">
        <v>9.1133224046431671</v>
      </c>
      <c r="F359" s="30">
        <v>9.015952626406964</v>
      </c>
      <c r="G359" s="30">
        <v>8.7725281808164528</v>
      </c>
      <c r="H359" s="30">
        <v>8.498159949769521</v>
      </c>
      <c r="I359" s="30">
        <v>8.4251326160923661</v>
      </c>
      <c r="J359" s="30">
        <v>8.4373038383718928</v>
      </c>
      <c r="K359" s="30">
        <v>8.5346736166080976</v>
      </c>
      <c r="L359" s="30">
        <v>8.5225023943285709</v>
      </c>
      <c r="M359" s="30">
        <v>8.4616462829309445</v>
      </c>
      <c r="N359" s="30">
        <v>8.5225023943285709</v>
      </c>
      <c r="O359" s="30">
        <v>8.7589129152156264</v>
      </c>
      <c r="P359" s="30">
        <v>8.9049675825699328</v>
      </c>
      <c r="Q359" s="9"/>
    </row>
    <row r="360" spans="2:17">
      <c r="B360" s="18"/>
      <c r="C360" s="19">
        <v>2029</v>
      </c>
      <c r="D360" s="9" t="s">
        <v>421</v>
      </c>
      <c r="E360" s="30">
        <v>9.3047100156941163</v>
      </c>
      <c r="F360" s="30">
        <v>9.2073402374579132</v>
      </c>
      <c r="G360" s="30">
        <v>8.9639157918674019</v>
      </c>
      <c r="H360" s="30">
        <v>8.6895475608204702</v>
      </c>
      <c r="I360" s="30">
        <v>8.6165202271433152</v>
      </c>
      <c r="J360" s="30">
        <v>8.6286914494228419</v>
      </c>
      <c r="K360" s="30">
        <v>8.7260612276590468</v>
      </c>
      <c r="L360" s="30">
        <v>8.7138900053795201</v>
      </c>
      <c r="M360" s="34">
        <v>8.6530338939818918</v>
      </c>
      <c r="N360" s="30">
        <v>8.7138900053795201</v>
      </c>
      <c r="O360" s="30">
        <v>8.9503005262665756</v>
      </c>
      <c r="P360" s="30">
        <v>9.096355193620882</v>
      </c>
      <c r="Q360" s="9"/>
    </row>
    <row r="361" spans="2:17">
      <c r="B361" s="18"/>
      <c r="C361" s="19">
        <v>2030</v>
      </c>
      <c r="D361" s="9" t="s">
        <v>422</v>
      </c>
      <c r="E361" s="30">
        <v>9.4252757596503791</v>
      </c>
      <c r="F361" s="30">
        <v>9.3279059814141778</v>
      </c>
      <c r="G361" s="30">
        <v>9.0844815358236666</v>
      </c>
      <c r="H361" s="30">
        <v>8.810113304776733</v>
      </c>
      <c r="I361" s="30">
        <v>8.7370859710995799</v>
      </c>
      <c r="J361" s="30">
        <v>8.7492571933791066</v>
      </c>
      <c r="K361" s="30">
        <v>8.8466269716153096</v>
      </c>
      <c r="L361" s="30">
        <v>8.8344557493357829</v>
      </c>
      <c r="M361" s="30">
        <v>8.7735996379381564</v>
      </c>
      <c r="N361" s="30">
        <v>8.8344557493357829</v>
      </c>
      <c r="O361" s="30">
        <v>9.070866270222842</v>
      </c>
      <c r="P361" s="30">
        <v>9.2169209375771484</v>
      </c>
      <c r="Q361" s="9"/>
    </row>
    <row r="362" spans="2:17">
      <c r="B362" s="18"/>
      <c r="C362" s="19">
        <v>2031</v>
      </c>
      <c r="D362" s="9" t="s">
        <v>423</v>
      </c>
      <c r="E362" s="27">
        <f t="shared" ref="E362:E384" si="72">E361*GasInflationFactor</f>
        <v>9.5949307233240866</v>
      </c>
      <c r="F362" s="27">
        <f t="shared" ref="F362:F384" si="73">F361*GasInflationFactor</f>
        <v>9.4958082890796334</v>
      </c>
      <c r="G362" s="27">
        <f t="shared" ref="G362:G384" si="74">G361*GasInflationFactor</f>
        <v>9.2480022034684932</v>
      </c>
      <c r="H362" s="27">
        <f t="shared" ref="H362:H384" si="75">H361*GasInflationFactor</f>
        <v>8.9686953442627146</v>
      </c>
      <c r="I362" s="27">
        <f t="shared" ref="I362:I384" si="76">I361*GasInflationFactor</f>
        <v>8.8943535185793721</v>
      </c>
      <c r="J362" s="27">
        <f t="shared" ref="J362:J384" si="77">J361*GasInflationFactor</f>
        <v>8.90674382285993</v>
      </c>
      <c r="K362" s="27">
        <f t="shared" ref="K362:K384" si="78">K361*GasInflationFactor</f>
        <v>9.005866257104385</v>
      </c>
      <c r="L362" s="27">
        <f t="shared" ref="L362:L384" si="79">L361*GasInflationFactor</f>
        <v>8.9934759528238271</v>
      </c>
      <c r="M362" s="27">
        <f t="shared" ref="M362:M384" si="80">M361*GasInflationFactor</f>
        <v>8.9315244314210442</v>
      </c>
      <c r="N362" s="27">
        <f t="shared" ref="N362:N384" si="81">N361*GasInflationFactor</f>
        <v>8.9934759528238271</v>
      </c>
      <c r="O362" s="27">
        <f t="shared" ref="O362:O384" si="82">O361*GasInflationFactor</f>
        <v>9.2341418630868528</v>
      </c>
      <c r="P362" s="27">
        <f t="shared" ref="P362:P384" si="83">P361*GasInflationFactor</f>
        <v>9.382825514453538</v>
      </c>
      <c r="Q362" s="9"/>
    </row>
    <row r="363" spans="2:17">
      <c r="B363" s="18"/>
      <c r="C363" s="19">
        <v>2032</v>
      </c>
      <c r="D363" s="9" t="s">
        <v>424</v>
      </c>
      <c r="E363" s="27">
        <f t="shared" si="72"/>
        <v>9.7676394763439198</v>
      </c>
      <c r="F363" s="27">
        <f t="shared" si="73"/>
        <v>9.6667328382830675</v>
      </c>
      <c r="G363" s="27">
        <f t="shared" si="74"/>
        <v>9.4144662431309261</v>
      </c>
      <c r="H363" s="27">
        <f t="shared" si="75"/>
        <v>9.1301318604594428</v>
      </c>
      <c r="I363" s="27">
        <f t="shared" si="76"/>
        <v>9.0544518819138009</v>
      </c>
      <c r="J363" s="27">
        <f t="shared" si="77"/>
        <v>9.0670652116714088</v>
      </c>
      <c r="K363" s="27">
        <f t="shared" si="78"/>
        <v>9.1679718497322646</v>
      </c>
      <c r="L363" s="27">
        <f t="shared" si="79"/>
        <v>9.1553585199746568</v>
      </c>
      <c r="M363" s="27">
        <f t="shared" si="80"/>
        <v>9.0922918711866227</v>
      </c>
      <c r="N363" s="27">
        <f t="shared" si="81"/>
        <v>9.1553585199746568</v>
      </c>
      <c r="O363" s="27">
        <f t="shared" si="82"/>
        <v>9.4003564166224169</v>
      </c>
      <c r="P363" s="27">
        <f t="shared" si="83"/>
        <v>9.5517163737137025</v>
      </c>
      <c r="Q363" s="9"/>
    </row>
    <row r="364" spans="2:17">
      <c r="B364" s="18"/>
      <c r="C364" s="19">
        <v>2033</v>
      </c>
      <c r="D364" s="9" t="s">
        <v>425</v>
      </c>
      <c r="E364" s="27">
        <f t="shared" si="72"/>
        <v>9.9434569869181111</v>
      </c>
      <c r="F364" s="27">
        <f t="shared" si="73"/>
        <v>9.8407340293721628</v>
      </c>
      <c r="G364" s="27">
        <f t="shared" si="74"/>
        <v>9.5839266355072823</v>
      </c>
      <c r="H364" s="27">
        <f t="shared" si="75"/>
        <v>9.2944742339477138</v>
      </c>
      <c r="I364" s="27">
        <f t="shared" si="76"/>
        <v>9.2174320157882494</v>
      </c>
      <c r="J364" s="27">
        <f t="shared" si="77"/>
        <v>9.230272385481495</v>
      </c>
      <c r="K364" s="27">
        <f t="shared" si="78"/>
        <v>9.332995343027445</v>
      </c>
      <c r="L364" s="27">
        <f t="shared" si="79"/>
        <v>9.3201549733342013</v>
      </c>
      <c r="M364" s="27">
        <f t="shared" si="80"/>
        <v>9.2559531248679825</v>
      </c>
      <c r="N364" s="27">
        <f t="shared" si="81"/>
        <v>9.3201549733342013</v>
      </c>
      <c r="O364" s="27">
        <f t="shared" si="82"/>
        <v>9.5695628321216208</v>
      </c>
      <c r="P364" s="27">
        <f t="shared" si="83"/>
        <v>9.7236472684405495</v>
      </c>
      <c r="Q364" s="9"/>
    </row>
    <row r="365" spans="2:17">
      <c r="B365" s="18"/>
      <c r="C365" s="19">
        <v>2034</v>
      </c>
      <c r="D365" s="9" t="s">
        <v>426</v>
      </c>
      <c r="E365" s="27">
        <f t="shared" si="72"/>
        <v>10.122439212682638</v>
      </c>
      <c r="F365" s="27">
        <f t="shared" si="73"/>
        <v>10.017867241900863</v>
      </c>
      <c r="G365" s="27">
        <f t="shared" si="74"/>
        <v>9.7564373149464139</v>
      </c>
      <c r="H365" s="27">
        <f t="shared" si="75"/>
        <v>9.4617747701587724</v>
      </c>
      <c r="I365" s="27">
        <f t="shared" si="76"/>
        <v>9.3833457920724381</v>
      </c>
      <c r="J365" s="27">
        <f t="shared" si="77"/>
        <v>9.396417288420162</v>
      </c>
      <c r="K365" s="27">
        <f t="shared" si="78"/>
        <v>9.5009892592019387</v>
      </c>
      <c r="L365" s="27">
        <f t="shared" si="79"/>
        <v>9.4879177628542166</v>
      </c>
      <c r="M365" s="27">
        <f t="shared" si="80"/>
        <v>9.4225602811156062</v>
      </c>
      <c r="N365" s="27">
        <f t="shared" si="81"/>
        <v>9.4879177628542166</v>
      </c>
      <c r="O365" s="27">
        <f t="shared" si="82"/>
        <v>9.7418149630998094</v>
      </c>
      <c r="P365" s="27">
        <f t="shared" si="83"/>
        <v>9.8986729192724798</v>
      </c>
      <c r="Q365" s="9"/>
    </row>
    <row r="366" spans="2:17">
      <c r="B366" s="18"/>
      <c r="C366" s="19">
        <v>2035</v>
      </c>
      <c r="D366" s="9" t="s">
        <v>427</v>
      </c>
      <c r="E366" s="31">
        <f t="shared" si="72"/>
        <v>10.304643118510926</v>
      </c>
      <c r="F366" s="31">
        <f t="shared" si="73"/>
        <v>10.198188852255079</v>
      </c>
      <c r="G366" s="31">
        <f t="shared" si="74"/>
        <v>9.93205318661545</v>
      </c>
      <c r="H366" s="31">
        <f t="shared" si="75"/>
        <v>9.6320867160216306</v>
      </c>
      <c r="I366" s="31">
        <f t="shared" si="76"/>
        <v>9.5522460163297414</v>
      </c>
      <c r="J366" s="31">
        <f t="shared" si="77"/>
        <v>9.5655527996117247</v>
      </c>
      <c r="K366" s="31">
        <f t="shared" si="78"/>
        <v>9.6720070658675734</v>
      </c>
      <c r="L366" s="31">
        <f t="shared" si="79"/>
        <v>9.6587002825855919</v>
      </c>
      <c r="M366" s="31">
        <f t="shared" si="80"/>
        <v>9.5921663661756877</v>
      </c>
      <c r="N366" s="31">
        <f t="shared" si="81"/>
        <v>9.6587002825855919</v>
      </c>
      <c r="O366" s="31">
        <f t="shared" si="82"/>
        <v>9.9171676324356053</v>
      </c>
      <c r="P366" s="31">
        <f t="shared" si="83"/>
        <v>10.076849031819384</v>
      </c>
      <c r="Q366" s="9"/>
    </row>
    <row r="367" spans="2:17">
      <c r="B367" s="18"/>
      <c r="C367" s="19">
        <v>2036</v>
      </c>
      <c r="D367" s="9" t="s">
        <v>428</v>
      </c>
      <c r="E367" s="31">
        <f t="shared" si="72"/>
        <v>10.490126694644124</v>
      </c>
      <c r="F367" s="31">
        <f t="shared" si="73"/>
        <v>10.38175625159567</v>
      </c>
      <c r="G367" s="31">
        <f t="shared" si="74"/>
        <v>10.110830143974528</v>
      </c>
      <c r="H367" s="31">
        <f t="shared" si="75"/>
        <v>9.8054642769100209</v>
      </c>
      <c r="I367" s="31">
        <f t="shared" si="76"/>
        <v>9.7241864446236761</v>
      </c>
      <c r="J367" s="31">
        <f t="shared" si="77"/>
        <v>9.737732750004735</v>
      </c>
      <c r="K367" s="31">
        <f t="shared" si="78"/>
        <v>9.8461031930531906</v>
      </c>
      <c r="L367" s="31">
        <f t="shared" si="79"/>
        <v>9.8325568876721334</v>
      </c>
      <c r="M367" s="31">
        <f t="shared" si="80"/>
        <v>9.7648253607668511</v>
      </c>
      <c r="N367" s="31">
        <f t="shared" si="81"/>
        <v>9.8325568876721334</v>
      </c>
      <c r="O367" s="31">
        <f t="shared" si="82"/>
        <v>10.095676649819445</v>
      </c>
      <c r="P367" s="31">
        <f t="shared" si="83"/>
        <v>10.258232314392133</v>
      </c>
      <c r="Q367" s="9"/>
    </row>
    <row r="368" spans="2:17">
      <c r="B368" s="18"/>
      <c r="C368" s="19">
        <v>2037</v>
      </c>
      <c r="D368" s="9" t="s">
        <v>429</v>
      </c>
      <c r="E368" s="31">
        <f t="shared" si="72"/>
        <v>10.678948975147717</v>
      </c>
      <c r="F368" s="31">
        <f t="shared" si="73"/>
        <v>10.568627864124393</v>
      </c>
      <c r="G368" s="31">
        <f t="shared" si="74"/>
        <v>10.29282508656607</v>
      </c>
      <c r="H368" s="31">
        <f t="shared" si="75"/>
        <v>9.9819626338944012</v>
      </c>
      <c r="I368" s="31">
        <f t="shared" si="76"/>
        <v>9.8992218006269024</v>
      </c>
      <c r="J368" s="31">
        <f t="shared" si="77"/>
        <v>9.9130119395048197</v>
      </c>
      <c r="K368" s="31">
        <f t="shared" si="78"/>
        <v>10.023333050528148</v>
      </c>
      <c r="L368" s="31">
        <f t="shared" si="79"/>
        <v>10.009542911650232</v>
      </c>
      <c r="M368" s="31">
        <f t="shared" si="80"/>
        <v>9.9405922172606545</v>
      </c>
      <c r="N368" s="31">
        <f t="shared" si="81"/>
        <v>10.009542911650232</v>
      </c>
      <c r="O368" s="31">
        <f t="shared" si="82"/>
        <v>10.277398829516196</v>
      </c>
      <c r="P368" s="31">
        <f t="shared" si="83"/>
        <v>10.442880496051192</v>
      </c>
      <c r="Q368" s="9"/>
    </row>
    <row r="369" spans="2:17">
      <c r="B369" s="18"/>
      <c r="C369" s="19">
        <v>2038</v>
      </c>
      <c r="D369" s="9" t="s">
        <v>430</v>
      </c>
      <c r="E369" s="31">
        <f t="shared" si="72"/>
        <v>10.871170056700377</v>
      </c>
      <c r="F369" s="31">
        <f t="shared" si="73"/>
        <v>10.758863165678632</v>
      </c>
      <c r="G369" s="31">
        <f t="shared" si="74"/>
        <v>10.478095938124261</v>
      </c>
      <c r="H369" s="31">
        <f t="shared" si="75"/>
        <v>10.1616379613045</v>
      </c>
      <c r="I369" s="31">
        <f t="shared" si="76"/>
        <v>10.077407793038187</v>
      </c>
      <c r="J369" s="31">
        <f t="shared" si="77"/>
        <v>10.091446154415907</v>
      </c>
      <c r="K369" s="31">
        <f t="shared" si="78"/>
        <v>10.203753045437654</v>
      </c>
      <c r="L369" s="31">
        <f t="shared" si="79"/>
        <v>10.189714684059936</v>
      </c>
      <c r="M369" s="31">
        <f t="shared" si="80"/>
        <v>10.119522877171347</v>
      </c>
      <c r="N369" s="31">
        <f t="shared" si="81"/>
        <v>10.189714684059936</v>
      </c>
      <c r="O369" s="31">
        <f t="shared" si="82"/>
        <v>10.462392008447488</v>
      </c>
      <c r="P369" s="31">
        <f t="shared" si="83"/>
        <v>10.630852344980113</v>
      </c>
      <c r="Q369" s="9"/>
    </row>
    <row r="370" spans="2:17">
      <c r="B370" s="18"/>
      <c r="C370" s="19">
        <v>2039</v>
      </c>
      <c r="D370" s="9" t="s">
        <v>431</v>
      </c>
      <c r="E370" s="31">
        <f t="shared" si="72"/>
        <v>11.066851117720985</v>
      </c>
      <c r="F370" s="31">
        <f t="shared" si="73"/>
        <v>10.952522702660847</v>
      </c>
      <c r="G370" s="31">
        <f t="shared" si="74"/>
        <v>10.666701665010498</v>
      </c>
      <c r="H370" s="31">
        <f t="shared" si="75"/>
        <v>10.344547444607981</v>
      </c>
      <c r="I370" s="31">
        <f t="shared" si="76"/>
        <v>10.258801133312875</v>
      </c>
      <c r="J370" s="31">
        <f t="shared" si="77"/>
        <v>10.273092185195393</v>
      </c>
      <c r="K370" s="31">
        <f t="shared" si="78"/>
        <v>10.387420600255533</v>
      </c>
      <c r="L370" s="31">
        <f t="shared" si="79"/>
        <v>10.373129548373015</v>
      </c>
      <c r="M370" s="31">
        <f t="shared" si="80"/>
        <v>10.301674288960431</v>
      </c>
      <c r="N370" s="31">
        <f t="shared" si="81"/>
        <v>10.373129548373015</v>
      </c>
      <c r="O370" s="31">
        <f t="shared" si="82"/>
        <v>10.650715064599542</v>
      </c>
      <c r="P370" s="31">
        <f t="shared" si="83"/>
        <v>10.822207687189755</v>
      </c>
      <c r="Q370" s="9"/>
    </row>
    <row r="371" spans="2:17">
      <c r="B371" s="18"/>
      <c r="C371" s="19">
        <v>2040</v>
      </c>
      <c r="D371" s="9" t="s">
        <v>432</v>
      </c>
      <c r="E371" s="31">
        <f t="shared" si="72"/>
        <v>11.266054437839962</v>
      </c>
      <c r="F371" s="31">
        <f t="shared" si="73"/>
        <v>11.149668111308742</v>
      </c>
      <c r="G371" s="31">
        <f t="shared" si="74"/>
        <v>10.858702294980688</v>
      </c>
      <c r="H371" s="31">
        <f t="shared" si="75"/>
        <v>10.530749298610925</v>
      </c>
      <c r="I371" s="31">
        <f t="shared" si="76"/>
        <v>10.443459553712508</v>
      </c>
      <c r="J371" s="31">
        <f t="shared" si="77"/>
        <v>10.458007844528911</v>
      </c>
      <c r="K371" s="31">
        <f t="shared" si="78"/>
        <v>10.574394171060133</v>
      </c>
      <c r="L371" s="31">
        <f t="shared" si="79"/>
        <v>10.55984588024373</v>
      </c>
      <c r="M371" s="31">
        <f t="shared" si="80"/>
        <v>10.48710442616172</v>
      </c>
      <c r="N371" s="31">
        <f t="shared" si="81"/>
        <v>10.55984588024373</v>
      </c>
      <c r="O371" s="31">
        <f t="shared" si="82"/>
        <v>10.842427935762334</v>
      </c>
      <c r="P371" s="31">
        <f t="shared" si="83"/>
        <v>11.01700742555917</v>
      </c>
      <c r="Q371" s="9"/>
    </row>
    <row r="372" spans="2:17">
      <c r="B372" s="18"/>
      <c r="C372" s="19">
        <v>2041</v>
      </c>
      <c r="D372" s="9" t="s">
        <v>433</v>
      </c>
      <c r="E372" s="31">
        <f t="shared" si="72"/>
        <v>11.468843417721082</v>
      </c>
      <c r="F372" s="31">
        <f t="shared" si="73"/>
        <v>11.350362137312299</v>
      </c>
      <c r="G372" s="31">
        <f t="shared" si="74"/>
        <v>11.054158936290341</v>
      </c>
      <c r="H372" s="31">
        <f t="shared" si="75"/>
        <v>10.720302785985922</v>
      </c>
      <c r="I372" s="31">
        <f t="shared" si="76"/>
        <v>10.631441825679333</v>
      </c>
      <c r="J372" s="31">
        <f t="shared" si="77"/>
        <v>10.646251985730432</v>
      </c>
      <c r="K372" s="31">
        <f t="shared" si="78"/>
        <v>10.764733266139215</v>
      </c>
      <c r="L372" s="31">
        <f t="shared" si="79"/>
        <v>10.749923106088117</v>
      </c>
      <c r="M372" s="31">
        <f t="shared" si="80"/>
        <v>10.67587230583263</v>
      </c>
      <c r="N372" s="31">
        <f t="shared" si="81"/>
        <v>10.749923106088117</v>
      </c>
      <c r="O372" s="31">
        <f t="shared" si="82"/>
        <v>11.037591638606056</v>
      </c>
      <c r="P372" s="31">
        <f t="shared" si="83"/>
        <v>11.215313559219235</v>
      </c>
      <c r="Q372" s="9"/>
    </row>
    <row r="373" spans="2:17">
      <c r="B373" s="18"/>
      <c r="C373" s="19">
        <v>2042</v>
      </c>
      <c r="D373" s="9" t="s">
        <v>434</v>
      </c>
      <c r="E373" s="31">
        <f t="shared" si="72"/>
        <v>11.675282599240061</v>
      </c>
      <c r="F373" s="31">
        <f t="shared" si="73"/>
        <v>11.554668655783921</v>
      </c>
      <c r="G373" s="31">
        <f t="shared" si="74"/>
        <v>11.253133797143567</v>
      </c>
      <c r="H373" s="31">
        <f t="shared" si="75"/>
        <v>10.913268236133669</v>
      </c>
      <c r="I373" s="31">
        <f t="shared" si="76"/>
        <v>10.822807778541561</v>
      </c>
      <c r="J373" s="31">
        <f t="shared" si="77"/>
        <v>10.83788452147358</v>
      </c>
      <c r="K373" s="31">
        <f t="shared" si="78"/>
        <v>10.958498464929722</v>
      </c>
      <c r="L373" s="31">
        <f t="shared" si="79"/>
        <v>10.943421721997703</v>
      </c>
      <c r="M373" s="31">
        <f t="shared" si="80"/>
        <v>10.868038007337617</v>
      </c>
      <c r="N373" s="31">
        <f t="shared" si="81"/>
        <v>10.943421721997703</v>
      </c>
      <c r="O373" s="31">
        <f t="shared" si="82"/>
        <v>11.236268288100964</v>
      </c>
      <c r="P373" s="31">
        <f t="shared" si="83"/>
        <v>11.417189203285181</v>
      </c>
      <c r="Q373" s="9"/>
    </row>
    <row r="374" spans="2:17">
      <c r="B374" s="18"/>
      <c r="C374" s="19">
        <v>2043</v>
      </c>
      <c r="D374" s="9" t="s">
        <v>435</v>
      </c>
      <c r="E374" s="31">
        <f t="shared" si="72"/>
        <v>11.885437686026382</v>
      </c>
      <c r="F374" s="31">
        <f t="shared" si="73"/>
        <v>11.762652691588032</v>
      </c>
      <c r="G374" s="31">
        <f t="shared" si="74"/>
        <v>11.455690205492152</v>
      </c>
      <c r="H374" s="31">
        <f t="shared" si="75"/>
        <v>11.109707064384075</v>
      </c>
      <c r="I374" s="31">
        <f t="shared" si="76"/>
        <v>11.017618318555309</v>
      </c>
      <c r="J374" s="31">
        <f t="shared" si="77"/>
        <v>11.032966442860104</v>
      </c>
      <c r="K374" s="31">
        <f t="shared" si="78"/>
        <v>11.155751437298457</v>
      </c>
      <c r="L374" s="31">
        <f t="shared" si="79"/>
        <v>11.140403312993662</v>
      </c>
      <c r="M374" s="31">
        <f t="shared" si="80"/>
        <v>11.063662691469695</v>
      </c>
      <c r="N374" s="31">
        <f t="shared" si="81"/>
        <v>11.140403312993662</v>
      </c>
      <c r="O374" s="31">
        <f t="shared" si="82"/>
        <v>11.438521117286783</v>
      </c>
      <c r="P374" s="31">
        <f t="shared" si="83"/>
        <v>11.622698608944315</v>
      </c>
      <c r="Q374" s="9"/>
    </row>
    <row r="375" spans="2:17">
      <c r="B375" s="18"/>
      <c r="C375" s="19">
        <v>2044</v>
      </c>
      <c r="D375" s="9" t="s">
        <v>436</v>
      </c>
      <c r="E375" s="31">
        <f t="shared" si="72"/>
        <v>12.099375564374856</v>
      </c>
      <c r="F375" s="31">
        <f t="shared" si="73"/>
        <v>11.974380440036617</v>
      </c>
      <c r="G375" s="31">
        <f t="shared" si="74"/>
        <v>11.66189262919101</v>
      </c>
      <c r="H375" s="31">
        <f t="shared" si="75"/>
        <v>11.309681791542989</v>
      </c>
      <c r="I375" s="31">
        <f t="shared" si="76"/>
        <v>11.215935448289304</v>
      </c>
      <c r="J375" s="31">
        <f t="shared" si="77"/>
        <v>11.231559838831586</v>
      </c>
      <c r="K375" s="31">
        <f t="shared" si="78"/>
        <v>11.356554963169829</v>
      </c>
      <c r="L375" s="31">
        <f t="shared" si="79"/>
        <v>11.340930572627549</v>
      </c>
      <c r="M375" s="31">
        <f t="shared" si="80"/>
        <v>11.26280861991615</v>
      </c>
      <c r="N375" s="31">
        <f t="shared" si="81"/>
        <v>11.340930572627549</v>
      </c>
      <c r="O375" s="31">
        <f t="shared" si="82"/>
        <v>11.644414497397944</v>
      </c>
      <c r="P375" s="31">
        <f t="shared" si="83"/>
        <v>11.831907183905313</v>
      </c>
      <c r="Q375" s="9"/>
    </row>
    <row r="376" spans="2:17">
      <c r="B376" s="18"/>
      <c r="C376" s="19">
        <v>2045</v>
      </c>
      <c r="D376" s="9" t="s">
        <v>437</v>
      </c>
      <c r="E376" s="31">
        <f t="shared" si="72"/>
        <v>12.317164324533604</v>
      </c>
      <c r="F376" s="31">
        <f t="shared" si="73"/>
        <v>12.189919287957276</v>
      </c>
      <c r="G376" s="31">
        <f t="shared" si="74"/>
        <v>11.871806696516449</v>
      </c>
      <c r="H376" s="31">
        <f t="shared" si="75"/>
        <v>11.513256063790763</v>
      </c>
      <c r="I376" s="31">
        <f t="shared" si="76"/>
        <v>11.417822286358511</v>
      </c>
      <c r="J376" s="31">
        <f t="shared" si="77"/>
        <v>11.433727915930556</v>
      </c>
      <c r="K376" s="31">
        <f t="shared" si="78"/>
        <v>11.560972952506887</v>
      </c>
      <c r="L376" s="31">
        <f t="shared" si="79"/>
        <v>11.545067322934845</v>
      </c>
      <c r="M376" s="31">
        <f t="shared" si="80"/>
        <v>11.465539175074641</v>
      </c>
      <c r="N376" s="31">
        <f t="shared" si="81"/>
        <v>11.545067322934845</v>
      </c>
      <c r="O376" s="31">
        <f t="shared" si="82"/>
        <v>11.854013958351107</v>
      </c>
      <c r="P376" s="31">
        <f t="shared" si="83"/>
        <v>12.044881513215609</v>
      </c>
      <c r="Q376" s="9"/>
    </row>
    <row r="377" spans="2:17">
      <c r="B377" s="18"/>
      <c r="C377" s="19">
        <v>2046</v>
      </c>
      <c r="D377" s="9" t="s">
        <v>438</v>
      </c>
      <c r="E377" s="31">
        <f t="shared" si="72"/>
        <v>12.538873282375208</v>
      </c>
      <c r="F377" s="31">
        <f t="shared" si="73"/>
        <v>12.409337835140507</v>
      </c>
      <c r="G377" s="31">
        <f t="shared" si="74"/>
        <v>12.085499217053746</v>
      </c>
      <c r="H377" s="31">
        <f t="shared" si="75"/>
        <v>11.720494672938997</v>
      </c>
      <c r="I377" s="31">
        <f t="shared" si="76"/>
        <v>11.623343087512964</v>
      </c>
      <c r="J377" s="31">
        <f t="shared" si="77"/>
        <v>11.639535018417305</v>
      </c>
      <c r="K377" s="31">
        <f t="shared" si="78"/>
        <v>11.769070465652012</v>
      </c>
      <c r="L377" s="31">
        <f t="shared" si="79"/>
        <v>11.752878534747673</v>
      </c>
      <c r="M377" s="31">
        <f t="shared" si="80"/>
        <v>11.671918880225984</v>
      </c>
      <c r="N377" s="31">
        <f t="shared" si="81"/>
        <v>11.752878534747673</v>
      </c>
      <c r="O377" s="31">
        <f t="shared" si="82"/>
        <v>12.067386209601427</v>
      </c>
      <c r="P377" s="31">
        <f t="shared" si="83"/>
        <v>12.26168938045349</v>
      </c>
      <c r="Q377" s="9"/>
    </row>
    <row r="378" spans="2:17">
      <c r="B378" s="18"/>
      <c r="C378" s="19">
        <v>2047</v>
      </c>
      <c r="D378" s="9" t="s">
        <v>439</v>
      </c>
      <c r="E378" s="31">
        <f t="shared" si="72"/>
        <v>12.764573001457963</v>
      </c>
      <c r="F378" s="31">
        <f t="shared" si="73"/>
        <v>12.632705916173036</v>
      </c>
      <c r="G378" s="31">
        <f t="shared" si="74"/>
        <v>12.303038202960714</v>
      </c>
      <c r="H378" s="31">
        <f t="shared" si="75"/>
        <v>11.931463577051899</v>
      </c>
      <c r="I378" s="31">
        <f t="shared" si="76"/>
        <v>11.832563263088197</v>
      </c>
      <c r="J378" s="31">
        <f t="shared" si="77"/>
        <v>11.849046648748818</v>
      </c>
      <c r="K378" s="31">
        <f t="shared" si="78"/>
        <v>11.980913734033749</v>
      </c>
      <c r="L378" s="31">
        <f t="shared" si="79"/>
        <v>11.964430348373131</v>
      </c>
      <c r="M378" s="31">
        <f t="shared" si="80"/>
        <v>11.882013420070052</v>
      </c>
      <c r="N378" s="31">
        <f t="shared" si="81"/>
        <v>11.964430348373131</v>
      </c>
      <c r="O378" s="31">
        <f t="shared" si="82"/>
        <v>12.284599161374253</v>
      </c>
      <c r="P378" s="31">
        <f t="shared" si="83"/>
        <v>12.482399789301653</v>
      </c>
      <c r="Q378" s="9"/>
    </row>
    <row r="379" spans="2:17">
      <c r="B379" s="18"/>
      <c r="C379" s="19">
        <v>2048</v>
      </c>
      <c r="D379" s="9" t="s">
        <v>440</v>
      </c>
      <c r="E379" s="31">
        <f t="shared" si="72"/>
        <v>12.994335315484207</v>
      </c>
      <c r="F379" s="31">
        <f t="shared" si="73"/>
        <v>12.86009462266415</v>
      </c>
      <c r="G379" s="31">
        <f t="shared" si="74"/>
        <v>12.524492890614008</v>
      </c>
      <c r="H379" s="31">
        <f t="shared" si="75"/>
        <v>12.146229921438833</v>
      </c>
      <c r="I379" s="31">
        <f t="shared" si="76"/>
        <v>12.045549401823784</v>
      </c>
      <c r="J379" s="31">
        <f t="shared" si="77"/>
        <v>12.062329488426297</v>
      </c>
      <c r="K379" s="31">
        <f t="shared" si="78"/>
        <v>12.196570181246356</v>
      </c>
      <c r="L379" s="31">
        <f t="shared" si="79"/>
        <v>12.179790094643847</v>
      </c>
      <c r="M379" s="31">
        <f t="shared" si="80"/>
        <v>12.095889661631313</v>
      </c>
      <c r="N379" s="31">
        <f t="shared" si="81"/>
        <v>12.179790094643847</v>
      </c>
      <c r="O379" s="31">
        <f t="shared" si="82"/>
        <v>12.505721946278989</v>
      </c>
      <c r="P379" s="31">
        <f t="shared" si="83"/>
        <v>12.707082985509082</v>
      </c>
      <c r="Q379" s="9"/>
    </row>
    <row r="380" spans="2:17">
      <c r="B380" s="18"/>
      <c r="C380" s="19">
        <v>2049</v>
      </c>
      <c r="D380" s="9" t="s">
        <v>441</v>
      </c>
      <c r="E380" s="31">
        <f t="shared" si="72"/>
        <v>13.228233351162924</v>
      </c>
      <c r="F380" s="31">
        <f t="shared" si="73"/>
        <v>13.091576325872104</v>
      </c>
      <c r="G380" s="31">
        <f t="shared" si="74"/>
        <v>12.74993376264506</v>
      </c>
      <c r="H380" s="31">
        <f t="shared" si="75"/>
        <v>12.364862060024732</v>
      </c>
      <c r="I380" s="31">
        <f t="shared" si="76"/>
        <v>12.262369291056613</v>
      </c>
      <c r="J380" s="31">
        <f t="shared" si="77"/>
        <v>12.27945141921797</v>
      </c>
      <c r="K380" s="31">
        <f t="shared" si="78"/>
        <v>12.41610844450879</v>
      </c>
      <c r="L380" s="31">
        <f t="shared" si="79"/>
        <v>12.399026316347436</v>
      </c>
      <c r="M380" s="31">
        <f t="shared" si="80"/>
        <v>12.313615675540676</v>
      </c>
      <c r="N380" s="31">
        <f t="shared" si="81"/>
        <v>12.399026316347436</v>
      </c>
      <c r="O380" s="31">
        <f t="shared" si="82"/>
        <v>12.730824941312012</v>
      </c>
      <c r="P380" s="31">
        <f t="shared" si="83"/>
        <v>12.935810479248246</v>
      </c>
      <c r="Q380" s="9"/>
    </row>
    <row r="381" spans="2:17">
      <c r="B381" s="18"/>
      <c r="C381" s="19">
        <v>2050</v>
      </c>
      <c r="D381" s="9" t="s">
        <v>442</v>
      </c>
      <c r="E381" s="31">
        <f t="shared" si="72"/>
        <v>13.466341551483858</v>
      </c>
      <c r="F381" s="31">
        <f t="shared" si="73"/>
        <v>13.327224699737803</v>
      </c>
      <c r="G381" s="31">
        <f t="shared" si="74"/>
        <v>12.979432570372671</v>
      </c>
      <c r="H381" s="31">
        <f t="shared" si="75"/>
        <v>12.587429577105178</v>
      </c>
      <c r="I381" s="31">
        <f t="shared" si="76"/>
        <v>12.483091938295633</v>
      </c>
      <c r="J381" s="31">
        <f t="shared" si="77"/>
        <v>12.500481544763893</v>
      </c>
      <c r="K381" s="31">
        <f t="shared" si="78"/>
        <v>12.639598396509948</v>
      </c>
      <c r="L381" s="31">
        <f t="shared" si="79"/>
        <v>12.622208790041691</v>
      </c>
      <c r="M381" s="31">
        <f t="shared" si="80"/>
        <v>12.535260757700408</v>
      </c>
      <c r="N381" s="31">
        <f t="shared" si="81"/>
        <v>12.622208790041691</v>
      </c>
      <c r="O381" s="31">
        <f t="shared" si="82"/>
        <v>12.959979790255629</v>
      </c>
      <c r="P381" s="31">
        <f t="shared" si="83"/>
        <v>13.168655067874715</v>
      </c>
      <c r="Q381" s="9"/>
    </row>
    <row r="382" spans="2:17">
      <c r="B382" s="18"/>
      <c r="C382" s="19">
        <v>2051</v>
      </c>
      <c r="D382" s="9" t="s">
        <v>443</v>
      </c>
      <c r="E382" s="31">
        <f t="shared" si="72"/>
        <v>13.708735699410568</v>
      </c>
      <c r="F382" s="31">
        <f t="shared" si="73"/>
        <v>13.567114744333084</v>
      </c>
      <c r="G382" s="31">
        <f t="shared" si="74"/>
        <v>13.21306235663938</v>
      </c>
      <c r="H382" s="31">
        <f t="shared" si="75"/>
        <v>12.814003309493071</v>
      </c>
      <c r="I382" s="31">
        <f t="shared" si="76"/>
        <v>12.707787593184955</v>
      </c>
      <c r="J382" s="31">
        <f t="shared" si="77"/>
        <v>12.725490212569644</v>
      </c>
      <c r="K382" s="31">
        <f t="shared" si="78"/>
        <v>12.867111167647128</v>
      </c>
      <c r="L382" s="31">
        <f t="shared" si="79"/>
        <v>12.849408548262442</v>
      </c>
      <c r="M382" s="31">
        <f t="shared" si="80"/>
        <v>12.760895451339016</v>
      </c>
      <c r="N382" s="31">
        <f t="shared" si="81"/>
        <v>12.849408548262442</v>
      </c>
      <c r="O382" s="31">
        <f t="shared" si="82"/>
        <v>13.19325942648023</v>
      </c>
      <c r="P382" s="31">
        <f t="shared" si="83"/>
        <v>13.40569085909646</v>
      </c>
      <c r="Q382" s="9"/>
    </row>
    <row r="383" spans="2:17">
      <c r="B383" s="18"/>
      <c r="C383" s="19">
        <v>2052</v>
      </c>
      <c r="D383" s="9" t="s">
        <v>444</v>
      </c>
      <c r="E383" s="31">
        <f t="shared" si="72"/>
        <v>13.955492941999958</v>
      </c>
      <c r="F383" s="31">
        <f t="shared" si="73"/>
        <v>13.811322809731079</v>
      </c>
      <c r="G383" s="31">
        <f t="shared" si="74"/>
        <v>13.45089747905889</v>
      </c>
      <c r="H383" s="31">
        <f t="shared" si="75"/>
        <v>13.044655369063946</v>
      </c>
      <c r="I383" s="31">
        <f t="shared" si="76"/>
        <v>12.936527769862284</v>
      </c>
      <c r="J383" s="31">
        <f t="shared" si="77"/>
        <v>12.954549036395898</v>
      </c>
      <c r="K383" s="31">
        <f t="shared" si="78"/>
        <v>13.098719168664775</v>
      </c>
      <c r="L383" s="31">
        <f t="shared" si="79"/>
        <v>13.080697902131167</v>
      </c>
      <c r="M383" s="31">
        <f t="shared" si="80"/>
        <v>12.990591569463119</v>
      </c>
      <c r="N383" s="31">
        <f t="shared" si="81"/>
        <v>13.080697902131167</v>
      </c>
      <c r="O383" s="31">
        <f t="shared" si="82"/>
        <v>13.430738096156874</v>
      </c>
      <c r="P383" s="31">
        <f t="shared" si="83"/>
        <v>13.646993294560197</v>
      </c>
      <c r="Q383" s="9"/>
    </row>
    <row r="384" spans="2:17">
      <c r="B384" s="18"/>
      <c r="C384" s="19">
        <v>2053</v>
      </c>
      <c r="D384" s="9" t="s">
        <v>445</v>
      </c>
      <c r="E384" s="31">
        <f t="shared" si="72"/>
        <v>14.206691814955958</v>
      </c>
      <c r="F384" s="31">
        <f t="shared" si="73"/>
        <v>14.059926620306239</v>
      </c>
      <c r="G384" s="31">
        <f t="shared" si="74"/>
        <v>13.69301363368195</v>
      </c>
      <c r="H384" s="31">
        <f t="shared" si="75"/>
        <v>13.279459165707097</v>
      </c>
      <c r="I384" s="31">
        <f t="shared" si="76"/>
        <v>13.169385269719806</v>
      </c>
      <c r="J384" s="31">
        <f t="shared" si="77"/>
        <v>13.187730919051024</v>
      </c>
      <c r="K384" s="31">
        <f t="shared" si="78"/>
        <v>13.334496113700741</v>
      </c>
      <c r="L384" s="31">
        <f t="shared" si="79"/>
        <v>13.316150464369528</v>
      </c>
      <c r="M384" s="31">
        <f t="shared" si="80"/>
        <v>13.224422217713455</v>
      </c>
      <c r="N384" s="31">
        <f t="shared" si="81"/>
        <v>13.316150464369528</v>
      </c>
      <c r="O384" s="31">
        <f t="shared" si="82"/>
        <v>13.672491381887697</v>
      </c>
      <c r="P384" s="31">
        <f t="shared" si="83"/>
        <v>13.89263917386228</v>
      </c>
      <c r="Q384" s="9"/>
    </row>
    <row r="385" spans="2:17">
      <c r="B385" s="18"/>
      <c r="C385" s="19">
        <v>2000</v>
      </c>
      <c r="D385" s="9" t="s">
        <v>446</v>
      </c>
      <c r="E385" s="27">
        <v>2.6404838715830157</v>
      </c>
      <c r="F385" s="27">
        <v>2.9617241579910805</v>
      </c>
      <c r="G385" s="27">
        <v>2.9688709705106673</v>
      </c>
      <c r="H385" s="27">
        <v>3.2383333206176759</v>
      </c>
      <c r="I385" s="27">
        <v>3.7748333454132079</v>
      </c>
      <c r="J385" s="27">
        <v>4.4998332818349205</v>
      </c>
      <c r="K385" s="27">
        <v>4.2243548823941142</v>
      </c>
      <c r="L385" s="27">
        <v>4.5829032544166814</v>
      </c>
      <c r="M385" s="27">
        <v>5.3423333962758379</v>
      </c>
      <c r="N385" s="27">
        <v>5.2799999944625364</v>
      </c>
      <c r="O385" s="27">
        <v>5.7611666997273767</v>
      </c>
      <c r="P385" s="27">
        <v>9.3932258082974336</v>
      </c>
      <c r="Q385" s="9"/>
    </row>
    <row r="386" spans="2:17">
      <c r="B386" s="18"/>
      <c r="C386" s="19">
        <v>2001</v>
      </c>
      <c r="D386" s="9" t="s">
        <v>447</v>
      </c>
      <c r="E386" s="27">
        <v>8.9161291737710275</v>
      </c>
      <c r="F386" s="27">
        <v>6.0241071156093051</v>
      </c>
      <c r="G386" s="27">
        <v>5.5541935428496334</v>
      </c>
      <c r="H386" s="27">
        <v>5.543499978383382</v>
      </c>
      <c r="I386" s="27">
        <v>4.4641935056255706</v>
      </c>
      <c r="J386" s="27">
        <v>3.9551666339238483</v>
      </c>
      <c r="K386" s="27">
        <v>3.2351612737101894</v>
      </c>
      <c r="L386" s="27">
        <v>3.1216129026105328</v>
      </c>
      <c r="M386" s="27">
        <v>2.3796666860580444</v>
      </c>
      <c r="N386" s="27">
        <v>2.6361290216445923</v>
      </c>
      <c r="O386" s="27">
        <v>2.5084999759991962</v>
      </c>
      <c r="P386" s="27">
        <v>2.4598386979872182</v>
      </c>
      <c r="Q386" s="9"/>
    </row>
    <row r="387" spans="2:17">
      <c r="B387" s="18"/>
      <c r="C387" s="19">
        <v>2002</v>
      </c>
      <c r="D387" s="9" t="s">
        <v>448</v>
      </c>
      <c r="E387" s="27">
        <v>2.4199999916938042</v>
      </c>
      <c r="F387" s="27">
        <v>2.4780357224600658</v>
      </c>
      <c r="G387" s="27">
        <v>3.2362903087369856</v>
      </c>
      <c r="H387" s="27">
        <v>3.5698333263397215</v>
      </c>
      <c r="I387" s="27">
        <v>3.733387093390188</v>
      </c>
      <c r="J387" s="27">
        <v>3.4223333199818931</v>
      </c>
      <c r="K387" s="27">
        <v>3.1774193548387095</v>
      </c>
      <c r="L387" s="27">
        <v>3.200161272479642</v>
      </c>
      <c r="M387" s="27">
        <v>3.6351666927337645</v>
      </c>
      <c r="N387" s="27">
        <v>4.228225807989797</v>
      </c>
      <c r="O387" s="27">
        <v>4.3539999802907312</v>
      </c>
      <c r="P387" s="27">
        <v>5.0727418776481379</v>
      </c>
      <c r="Q387" s="9"/>
    </row>
    <row r="388" spans="2:17">
      <c r="B388" s="18"/>
      <c r="C388" s="19">
        <v>2003</v>
      </c>
      <c r="D388" s="9" t="s">
        <v>449</v>
      </c>
      <c r="E388" s="27">
        <v>5.9633871047727522</v>
      </c>
      <c r="F388" s="27">
        <v>9.5212499925068439</v>
      </c>
      <c r="G388" s="27">
        <v>7.58</v>
      </c>
      <c r="H388" s="27">
        <v>5.8</v>
      </c>
      <c r="I388" s="27">
        <v>6.13</v>
      </c>
      <c r="J388" s="27">
        <v>6.16</v>
      </c>
      <c r="K388" s="27">
        <v>5.32</v>
      </c>
      <c r="L388" s="27">
        <v>5.24</v>
      </c>
      <c r="M388" s="27">
        <v>4.8823332945505777</v>
      </c>
      <c r="N388" s="27">
        <v>5.0567742163135163</v>
      </c>
      <c r="O388" s="27">
        <v>4.7933333714803057</v>
      </c>
      <c r="P388" s="27">
        <v>6.3620968018808677</v>
      </c>
      <c r="Q388" s="9"/>
    </row>
    <row r="389" spans="2:17">
      <c r="B389" s="18"/>
      <c r="C389" s="19">
        <v>2004</v>
      </c>
      <c r="D389" s="9" t="s">
        <v>450</v>
      </c>
      <c r="E389" s="27">
        <v>6.6872580589786654</v>
      </c>
      <c r="F389" s="27">
        <v>5.7805172492717878</v>
      </c>
      <c r="G389" s="27">
        <v>5.6776</v>
      </c>
      <c r="H389" s="27">
        <v>6.1707000000000001</v>
      </c>
      <c r="I389" s="27">
        <v>6.6994999999999996</v>
      </c>
      <c r="J389" s="27">
        <v>6.6254999999999997</v>
      </c>
      <c r="K389" s="27">
        <v>6.1937096503473095</v>
      </c>
      <c r="L389" s="27">
        <v>5.7087096706513432</v>
      </c>
      <c r="M389" s="27">
        <v>5.2366666634877523</v>
      </c>
      <c r="N389" s="27">
        <v>6.444193609299198</v>
      </c>
      <c r="O389" s="27">
        <v>6.1871666431427004</v>
      </c>
      <c r="P389" s="27">
        <v>6.9054838765052056</v>
      </c>
      <c r="Q389" s="9"/>
    </row>
    <row r="390" spans="2:17">
      <c r="B390" s="18"/>
      <c r="C390" s="19">
        <v>2005</v>
      </c>
      <c r="D390" s="9" t="s">
        <v>451</v>
      </c>
      <c r="E390" s="27">
        <v>6.52</v>
      </c>
      <c r="F390" s="27">
        <v>6.47</v>
      </c>
      <c r="G390" s="27">
        <v>7.4</v>
      </c>
      <c r="H390" s="27">
        <v>7.57</v>
      </c>
      <c r="I390" s="27">
        <v>7.4</v>
      </c>
      <c r="J390" s="27">
        <v>7.57</v>
      </c>
      <c r="K390" s="27">
        <v>7.31</v>
      </c>
      <c r="L390" s="27">
        <v>7.95</v>
      </c>
      <c r="M390" s="27">
        <v>11.14</v>
      </c>
      <c r="N390" s="27">
        <v>14.67</v>
      </c>
      <c r="O390" s="27">
        <v>14.51</v>
      </c>
      <c r="P390" s="27">
        <v>13.11</v>
      </c>
      <c r="Q390" s="9"/>
    </row>
    <row r="391" spans="2:17">
      <c r="B391" s="18"/>
      <c r="C391" s="19">
        <v>2006</v>
      </c>
      <c r="D391" s="9" t="s">
        <v>452</v>
      </c>
      <c r="E391" s="27">
        <v>8.9499999999999993</v>
      </c>
      <c r="F391" s="27">
        <v>8.08</v>
      </c>
      <c r="G391" s="27">
        <v>7.25</v>
      </c>
      <c r="H391" s="27">
        <v>7.44</v>
      </c>
      <c r="I391" s="27">
        <v>6.59</v>
      </c>
      <c r="J391" s="27">
        <v>6.65</v>
      </c>
      <c r="K391" s="27">
        <v>6.4</v>
      </c>
      <c r="L391" s="27">
        <v>7.52</v>
      </c>
      <c r="M391" s="27">
        <v>5.05</v>
      </c>
      <c r="N391" s="27">
        <v>5.87</v>
      </c>
      <c r="O391" s="27">
        <v>7.69</v>
      </c>
      <c r="P391" s="27">
        <v>6.99</v>
      </c>
      <c r="Q391" s="9"/>
    </row>
    <row r="392" spans="2:17">
      <c r="B392" s="18"/>
      <c r="C392" s="19">
        <v>2007</v>
      </c>
      <c r="D392" s="9" t="s">
        <v>453</v>
      </c>
      <c r="E392" s="27">
        <v>6.9958572086432858</v>
      </c>
      <c r="F392" s="27">
        <v>8.7016390807651423</v>
      </c>
      <c r="G392" s="27">
        <v>7.6965999999999992</v>
      </c>
      <c r="H392" s="27">
        <v>8.1742000000000008</v>
      </c>
      <c r="I392" s="27">
        <v>8.1106756288182016</v>
      </c>
      <c r="J392" s="27">
        <v>7.871689365915314</v>
      </c>
      <c r="K392" s="27">
        <v>6.6865195783803291</v>
      </c>
      <c r="L392" s="27">
        <v>6.7703022787324345</v>
      </c>
      <c r="M392" s="27">
        <v>6.4618723741638062</v>
      </c>
      <c r="N392" s="27">
        <v>7.2591970335509304</v>
      </c>
      <c r="O392" s="27">
        <v>7.6232404311522677</v>
      </c>
      <c r="P392" s="27">
        <v>7.7179106175041721</v>
      </c>
      <c r="Q392" s="9"/>
    </row>
    <row r="393" spans="2:17">
      <c r="B393" s="18"/>
      <c r="C393" s="19">
        <v>2008</v>
      </c>
      <c r="D393" s="9" t="s">
        <v>454</v>
      </c>
      <c r="E393" s="37">
        <v>5.68</v>
      </c>
      <c r="F393" s="37">
        <v>5.12</v>
      </c>
      <c r="G393" s="37">
        <v>4.71</v>
      </c>
      <c r="H393" s="37">
        <v>4.6499999999999995</v>
      </c>
      <c r="I393" s="37">
        <v>3.8380000000000005</v>
      </c>
      <c r="J393" s="37">
        <v>3.9420000000000006</v>
      </c>
      <c r="K393" s="37">
        <v>4.03</v>
      </c>
      <c r="L393" s="37">
        <v>4.0939999999999994</v>
      </c>
      <c r="M393" s="37">
        <v>3.3820000000000001</v>
      </c>
      <c r="N393" s="37">
        <v>3.3734999999999999</v>
      </c>
      <c r="O393" s="37">
        <v>3.7974999999999999</v>
      </c>
      <c r="P393" s="37">
        <v>4.104000000000001</v>
      </c>
      <c r="Q393" s="9"/>
    </row>
    <row r="394" spans="2:17">
      <c r="B394" s="18"/>
      <c r="C394" s="19">
        <v>2009</v>
      </c>
      <c r="D394" s="9" t="s">
        <v>455</v>
      </c>
      <c r="E394" s="37">
        <v>5.57</v>
      </c>
      <c r="F394" s="37">
        <v>4.855535714285713</v>
      </c>
      <c r="G394" s="37">
        <v>4.2185483870967753</v>
      </c>
      <c r="H394" s="37">
        <v>3.7199999999999998</v>
      </c>
      <c r="I394" s="37">
        <v>3.9522580645161294</v>
      </c>
      <c r="J394" s="37">
        <v>3.9896666666666678</v>
      </c>
      <c r="K394" s="37">
        <v>3.5974193548387094</v>
      </c>
      <c r="L394" s="37">
        <v>3.3998387096774203</v>
      </c>
      <c r="M394" s="37">
        <v>3.1</v>
      </c>
      <c r="N394" s="37">
        <v>4.17</v>
      </c>
      <c r="O394" s="37">
        <v>3.7955000000000005</v>
      </c>
      <c r="P394" s="37">
        <v>5.6349999999999989</v>
      </c>
      <c r="Q394" s="9"/>
    </row>
    <row r="395" spans="2:17">
      <c r="B395" s="18"/>
      <c r="C395" s="19">
        <v>2010</v>
      </c>
      <c r="D395" s="9" t="s">
        <v>456</v>
      </c>
      <c r="E395" s="37">
        <v>6.1503225806451605</v>
      </c>
      <c r="F395" s="37">
        <v>5.6396428571428574</v>
      </c>
      <c r="G395" s="37">
        <v>4.5551612903225811</v>
      </c>
      <c r="H395" s="37">
        <v>4.2009999999999996</v>
      </c>
      <c r="I395" s="37">
        <v>4.3235483870967748</v>
      </c>
      <c r="J395" s="37">
        <v>4.9996666666666671</v>
      </c>
      <c r="K395" s="37">
        <v>4.8229032258064528</v>
      </c>
      <c r="L395" s="37">
        <v>4.5941935483870964</v>
      </c>
      <c r="M395" s="37">
        <v>4.0896666666666661</v>
      </c>
      <c r="N395" s="37">
        <v>3.5172580645161284</v>
      </c>
      <c r="O395" s="37">
        <v>3.8666666666666658</v>
      </c>
      <c r="P395" s="37">
        <v>4.4182258064516127</v>
      </c>
      <c r="Q395" s="9"/>
    </row>
    <row r="396" spans="2:17">
      <c r="B396" s="18"/>
      <c r="C396" s="19">
        <v>2011</v>
      </c>
      <c r="D396" s="9" t="s">
        <v>457</v>
      </c>
      <c r="E396" s="37">
        <v>4.6566129032258079</v>
      </c>
      <c r="F396" s="37">
        <v>4.2760714285714299</v>
      </c>
      <c r="G396" s="37">
        <v>4.1372580645161277</v>
      </c>
      <c r="H396" s="37">
        <v>4.3589999999999982</v>
      </c>
      <c r="I396" s="37">
        <v>4.4091935483870968</v>
      </c>
      <c r="J396" s="37">
        <v>4.6651666666666669</v>
      </c>
      <c r="K396" s="37">
        <v>4.53048387096774</v>
      </c>
      <c r="L396" s="37">
        <v>4.2616018668712794</v>
      </c>
      <c r="M396" s="37">
        <v>4.2026018668712801</v>
      </c>
      <c r="N396" s="37">
        <v>4.2616018668712794</v>
      </c>
      <c r="O396" s="37">
        <v>4.5108018668712804</v>
      </c>
      <c r="P396" s="37">
        <v>4.6524018668712808</v>
      </c>
      <c r="Q396" s="9"/>
    </row>
    <row r="397" spans="2:17">
      <c r="B397" s="18"/>
      <c r="C397" s="19">
        <v>2012</v>
      </c>
      <c r="D397" s="9" t="s">
        <v>458</v>
      </c>
      <c r="E397" s="37">
        <v>5.0450578932087744</v>
      </c>
      <c r="F397" s="37">
        <v>4.9506578932087759</v>
      </c>
      <c r="G397" s="37">
        <v>4.7146578932087753</v>
      </c>
      <c r="H397" s="37">
        <v>4.4236578932087749</v>
      </c>
      <c r="I397" s="37">
        <v>4.3528578932087738</v>
      </c>
      <c r="J397" s="37">
        <v>4.3646578932087747</v>
      </c>
      <c r="K397" s="37">
        <v>4.459057893208775</v>
      </c>
      <c r="L397" s="37">
        <v>4.4472578932087741</v>
      </c>
      <c r="M397" s="37">
        <v>4.3882578932087748</v>
      </c>
      <c r="N397" s="37">
        <v>4.4472578932087741</v>
      </c>
      <c r="O397" s="37">
        <v>4.6714578932087747</v>
      </c>
      <c r="P397" s="37">
        <v>4.8130578932087751</v>
      </c>
      <c r="Q397" s="9"/>
    </row>
    <row r="398" spans="2:17">
      <c r="B398" s="18"/>
      <c r="C398" s="19">
        <v>2013</v>
      </c>
      <c r="D398" s="9" t="s">
        <v>459</v>
      </c>
      <c r="E398" s="37">
        <v>5.5027955043981631</v>
      </c>
      <c r="F398" s="37">
        <v>5.398395504398164</v>
      </c>
      <c r="G398" s="37">
        <v>5.1173955043981634</v>
      </c>
      <c r="H398" s="37">
        <v>4.8413955043981636</v>
      </c>
      <c r="I398" s="37">
        <v>4.7705955043981625</v>
      </c>
      <c r="J398" s="37">
        <v>4.7823955043981634</v>
      </c>
      <c r="K398" s="37">
        <v>4.8767955043981637</v>
      </c>
      <c r="L398" s="37">
        <v>4.8649955043981628</v>
      </c>
      <c r="M398" s="37">
        <v>4.8059955043981635</v>
      </c>
      <c r="N398" s="37">
        <v>4.8649955043981628</v>
      </c>
      <c r="O398" s="37">
        <v>5.1041955043981639</v>
      </c>
      <c r="P398" s="37">
        <v>5.2457955043981643</v>
      </c>
      <c r="Q398" s="9"/>
    </row>
    <row r="399" spans="2:17">
      <c r="B399" s="18"/>
      <c r="C399" s="19">
        <v>2014</v>
      </c>
      <c r="D399" s="9" t="s">
        <v>460</v>
      </c>
      <c r="E399" s="37">
        <v>5.8581632223327817</v>
      </c>
      <c r="F399" s="37">
        <v>5.7637632223327833</v>
      </c>
      <c r="G399" s="37">
        <v>5.5277632223327826</v>
      </c>
      <c r="H399" s="37">
        <v>5.2617632223327826</v>
      </c>
      <c r="I399" s="37">
        <v>5.1909632223327815</v>
      </c>
      <c r="J399" s="37">
        <v>5.2027632223327824</v>
      </c>
      <c r="K399" s="37">
        <v>5.2971632223327827</v>
      </c>
      <c r="L399" s="37">
        <v>5.2853632223327818</v>
      </c>
      <c r="M399" s="37">
        <v>5.2263632223327825</v>
      </c>
      <c r="N399" s="37">
        <v>5.2853632223327818</v>
      </c>
      <c r="O399" s="37">
        <v>5.5145632223327823</v>
      </c>
      <c r="P399" s="37">
        <v>5.6561632223327827</v>
      </c>
      <c r="Q399" s="9"/>
    </row>
    <row r="400" spans="2:17">
      <c r="B400" s="18"/>
      <c r="C400" s="19">
        <v>2015</v>
      </c>
      <c r="D400" s="9" t="s">
        <v>461</v>
      </c>
      <c r="E400" s="37">
        <v>6.0035344450882056</v>
      </c>
      <c r="F400" s="37">
        <v>5.9091344450882071</v>
      </c>
      <c r="G400" s="37">
        <v>5.6731344450882064</v>
      </c>
      <c r="H400" s="37">
        <v>5.4071344450882064</v>
      </c>
      <c r="I400" s="37">
        <v>5.3363344450882053</v>
      </c>
      <c r="J400" s="37">
        <v>5.3481344450882062</v>
      </c>
      <c r="K400" s="37">
        <v>5.4425344450882065</v>
      </c>
      <c r="L400" s="37">
        <v>5.4307344450882056</v>
      </c>
      <c r="M400" s="37">
        <v>5.3717344450882063</v>
      </c>
      <c r="N400" s="37">
        <v>5.4307344450882056</v>
      </c>
      <c r="O400" s="37">
        <v>5.6599344450882061</v>
      </c>
      <c r="P400" s="37">
        <v>5.8015344450882065</v>
      </c>
      <c r="Q400" s="9"/>
    </row>
    <row r="401" spans="2:17">
      <c r="B401" s="18"/>
      <c r="C401" s="19">
        <v>2016</v>
      </c>
      <c r="D401" s="9" t="s">
        <v>462</v>
      </c>
      <c r="E401" s="37">
        <v>6.4681087620308189</v>
      </c>
      <c r="F401" s="37">
        <v>6.3737087620308204</v>
      </c>
      <c r="G401" s="37">
        <v>6.1377087620308197</v>
      </c>
      <c r="H401" s="37">
        <v>5.8717087620308197</v>
      </c>
      <c r="I401" s="37">
        <v>5.8009087620308186</v>
      </c>
      <c r="J401" s="37">
        <v>5.8127087620308195</v>
      </c>
      <c r="K401" s="37">
        <v>5.9071087620308198</v>
      </c>
      <c r="L401" s="37">
        <v>5.8953087620308189</v>
      </c>
      <c r="M401" s="37">
        <v>5.8363087620308196</v>
      </c>
      <c r="N401" s="37">
        <v>5.8953087620308189</v>
      </c>
      <c r="O401" s="37">
        <v>6.1245087620308194</v>
      </c>
      <c r="P401" s="37">
        <v>6.2661087620308198</v>
      </c>
      <c r="Q401" s="9"/>
    </row>
    <row r="402" spans="2:17">
      <c r="B402" s="18"/>
      <c r="C402" s="19">
        <v>2017</v>
      </c>
      <c r="D402" s="9" t="s">
        <v>463</v>
      </c>
      <c r="E402" s="37">
        <v>6.6107376734913368</v>
      </c>
      <c r="F402" s="37">
        <v>6.5163376734913383</v>
      </c>
      <c r="G402" s="37">
        <v>6.2803376734913376</v>
      </c>
      <c r="H402" s="37">
        <v>6.0143376734913376</v>
      </c>
      <c r="I402" s="37">
        <v>5.9435376734913365</v>
      </c>
      <c r="J402" s="37">
        <v>5.9553376734913375</v>
      </c>
      <c r="K402" s="37">
        <v>6.0497376734913377</v>
      </c>
      <c r="L402" s="37">
        <v>6.0379376734913368</v>
      </c>
      <c r="M402" s="37">
        <v>5.9789376734913375</v>
      </c>
      <c r="N402" s="37">
        <v>6.0379376734913368</v>
      </c>
      <c r="O402" s="37">
        <v>6.2671376734913373</v>
      </c>
      <c r="P402" s="37">
        <v>6.4087376734913377</v>
      </c>
      <c r="Q402" s="9"/>
    </row>
    <row r="403" spans="2:17">
      <c r="B403" s="18"/>
      <c r="C403" s="19">
        <v>2018</v>
      </c>
      <c r="D403" s="9" t="s">
        <v>464</v>
      </c>
      <c r="E403" s="37">
        <v>6.8047694119138278</v>
      </c>
      <c r="F403" s="37">
        <v>6.7103694119138293</v>
      </c>
      <c r="G403" s="37">
        <v>6.4743694119138286</v>
      </c>
      <c r="H403" s="37">
        <v>6.2083694119138286</v>
      </c>
      <c r="I403" s="37">
        <v>6.1375694119138275</v>
      </c>
      <c r="J403" s="37">
        <v>6.1493694119138285</v>
      </c>
      <c r="K403" s="37">
        <v>6.2437694119138287</v>
      </c>
      <c r="L403" s="37">
        <v>6.2319694119138278</v>
      </c>
      <c r="M403" s="37">
        <v>6.1729694119138285</v>
      </c>
      <c r="N403" s="37">
        <v>6.2319694119138278</v>
      </c>
      <c r="O403" s="37">
        <v>6.4611694119138283</v>
      </c>
      <c r="P403" s="37">
        <v>6.6027694119138287</v>
      </c>
      <c r="Q403" s="9"/>
    </row>
    <row r="404" spans="2:17">
      <c r="B404" s="18"/>
      <c r="C404" s="19">
        <v>2019</v>
      </c>
      <c r="D404" s="9" t="s">
        <v>465</v>
      </c>
      <c r="E404" s="37">
        <v>6.9415406820288581</v>
      </c>
      <c r="F404" s="37">
        <v>6.8471406820288596</v>
      </c>
      <c r="G404" s="37">
        <v>6.611140682028859</v>
      </c>
      <c r="H404" s="37">
        <v>6.3451406820288589</v>
      </c>
      <c r="I404" s="37">
        <v>6.2743406820288579</v>
      </c>
      <c r="J404" s="37">
        <v>6.2861406820288588</v>
      </c>
      <c r="K404" s="37">
        <v>6.380540682028859</v>
      </c>
      <c r="L404" s="37">
        <v>6.3687406820288581</v>
      </c>
      <c r="M404" s="37">
        <v>6.3097406820288588</v>
      </c>
      <c r="N404" s="37">
        <v>6.3687406820288581</v>
      </c>
      <c r="O404" s="37">
        <v>6.5979406820288586</v>
      </c>
      <c r="P404" s="37">
        <v>6.739540682028859</v>
      </c>
      <c r="Q404" s="9"/>
    </row>
    <row r="405" spans="2:17">
      <c r="B405" s="18"/>
      <c r="C405" s="19">
        <v>2020</v>
      </c>
      <c r="D405" s="9" t="s">
        <v>466</v>
      </c>
      <c r="E405" s="37">
        <v>6.9984285472617369</v>
      </c>
      <c r="F405" s="37">
        <v>6.9040285472617384</v>
      </c>
      <c r="G405" s="37">
        <v>6.6680285472617378</v>
      </c>
      <c r="H405" s="37">
        <v>6.4020285472617378</v>
      </c>
      <c r="I405" s="37">
        <v>6.3312285472617367</v>
      </c>
      <c r="J405" s="37">
        <v>6.3430285472617376</v>
      </c>
      <c r="K405" s="37">
        <v>6.4374285472617379</v>
      </c>
      <c r="L405" s="37">
        <v>6.4256285472617369</v>
      </c>
      <c r="M405" s="37">
        <v>6.3666285472617377</v>
      </c>
      <c r="N405" s="37">
        <v>6.4256285472617369</v>
      </c>
      <c r="O405" s="37">
        <v>6.6548285472617374</v>
      </c>
      <c r="P405" s="37">
        <v>6.7964285472617378</v>
      </c>
      <c r="Q405" s="9"/>
    </row>
    <row r="406" spans="2:17">
      <c r="B406" s="18"/>
      <c r="C406" s="19">
        <v>2021</v>
      </c>
      <c r="D406" s="9" t="s">
        <v>467</v>
      </c>
      <c r="E406" s="37">
        <v>7.2364681912137563</v>
      </c>
      <c r="F406" s="37">
        <v>7.1420681912137578</v>
      </c>
      <c r="G406" s="37">
        <v>6.9060681912137571</v>
      </c>
      <c r="H406" s="37">
        <v>6.6400681912137571</v>
      </c>
      <c r="I406" s="37">
        <v>6.569268191213756</v>
      </c>
      <c r="J406" s="37">
        <v>6.581068191213757</v>
      </c>
      <c r="K406" s="37">
        <v>6.6754681912137572</v>
      </c>
      <c r="L406" s="37">
        <v>6.6636681912137563</v>
      </c>
      <c r="M406" s="37">
        <v>6.604668191213757</v>
      </c>
      <c r="N406" s="37">
        <v>6.6636681912137563</v>
      </c>
      <c r="O406" s="37">
        <v>6.8928681912137568</v>
      </c>
      <c r="P406" s="37">
        <v>7.0344681912137572</v>
      </c>
      <c r="Q406" s="9"/>
    </row>
    <row r="407" spans="2:17">
      <c r="B407" s="18"/>
      <c r="C407" s="19">
        <v>2022</v>
      </c>
      <c r="D407" s="9" t="s">
        <v>468</v>
      </c>
      <c r="E407" s="37">
        <v>7.5488205625744254</v>
      </c>
      <c r="F407" s="37">
        <v>7.4544205625744269</v>
      </c>
      <c r="G407" s="37">
        <v>7.2184205625744262</v>
      </c>
      <c r="H407" s="37">
        <v>6.9524205625744262</v>
      </c>
      <c r="I407" s="37">
        <v>6.8816205625744251</v>
      </c>
      <c r="J407" s="37">
        <v>6.893420562574426</v>
      </c>
      <c r="K407" s="37">
        <v>6.9878205625744263</v>
      </c>
      <c r="L407" s="37">
        <v>6.9760205625744254</v>
      </c>
      <c r="M407" s="37">
        <v>6.9170205625744261</v>
      </c>
      <c r="N407" s="37">
        <v>6.9760205625744254</v>
      </c>
      <c r="O407" s="37">
        <v>7.2052205625744259</v>
      </c>
      <c r="P407" s="37">
        <v>7.3468205625744263</v>
      </c>
      <c r="Q407" s="9"/>
    </row>
    <row r="408" spans="2:17">
      <c r="B408" s="18"/>
      <c r="C408" s="19">
        <v>2023</v>
      </c>
      <c r="D408" s="9" t="s">
        <v>469</v>
      </c>
      <c r="E408" s="37">
        <v>7.7458947951084047</v>
      </c>
      <c r="F408" s="37">
        <v>7.6514947951084062</v>
      </c>
      <c r="G408" s="37">
        <v>7.4154947951084056</v>
      </c>
      <c r="H408" s="37">
        <v>7.1494947951084056</v>
      </c>
      <c r="I408" s="37">
        <v>7.0786947951084045</v>
      </c>
      <c r="J408" s="37">
        <v>7.0904947951084054</v>
      </c>
      <c r="K408" s="37">
        <v>7.1848947951084057</v>
      </c>
      <c r="L408" s="37">
        <v>7.1730947951084048</v>
      </c>
      <c r="M408" s="37">
        <v>7.1140947951084055</v>
      </c>
      <c r="N408" s="37">
        <v>7.1730947951084048</v>
      </c>
      <c r="O408" s="37">
        <v>7.4022947951084053</v>
      </c>
      <c r="P408" s="37">
        <v>7.5438947951084057</v>
      </c>
      <c r="Q408" s="9"/>
    </row>
    <row r="409" spans="2:17">
      <c r="B409" s="18"/>
      <c r="C409" s="19">
        <v>2024</v>
      </c>
      <c r="D409" s="9" t="s">
        <v>470</v>
      </c>
      <c r="E409" s="37">
        <v>7.9914344871216336</v>
      </c>
      <c r="F409" s="37">
        <v>7.8970344871216351</v>
      </c>
      <c r="G409" s="37">
        <v>7.6610344871216345</v>
      </c>
      <c r="H409" s="37">
        <v>7.3950344871216345</v>
      </c>
      <c r="I409" s="37">
        <v>7.3242344871216334</v>
      </c>
      <c r="J409" s="37">
        <v>7.3360344871216343</v>
      </c>
      <c r="K409" s="37">
        <v>7.4304344871216346</v>
      </c>
      <c r="L409" s="37">
        <v>7.4186344871216336</v>
      </c>
      <c r="M409" s="37">
        <v>7.3596344871216344</v>
      </c>
      <c r="N409" s="37">
        <v>7.4186344871216336</v>
      </c>
      <c r="O409" s="37">
        <v>7.6478344871216342</v>
      </c>
      <c r="P409" s="37">
        <v>7.7894344871216346</v>
      </c>
      <c r="Q409" s="9"/>
    </row>
    <row r="410" spans="2:17">
      <c r="B410" s="18"/>
      <c r="C410" s="19">
        <v>2025</v>
      </c>
      <c r="D410" s="9" t="s">
        <v>471</v>
      </c>
      <c r="E410" s="37">
        <v>8.2284351792274464</v>
      </c>
      <c r="F410" s="37">
        <v>8.1340351792274479</v>
      </c>
      <c r="G410" s="37">
        <v>7.8980351792274472</v>
      </c>
      <c r="H410" s="37">
        <v>7.6320351792274472</v>
      </c>
      <c r="I410" s="37">
        <v>7.5612351792274461</v>
      </c>
      <c r="J410" s="37">
        <v>7.5730351792274471</v>
      </c>
      <c r="K410" s="37">
        <v>7.6674351792274473</v>
      </c>
      <c r="L410" s="37">
        <v>7.6556351792274464</v>
      </c>
      <c r="M410" s="37">
        <v>7.5966351792274471</v>
      </c>
      <c r="N410" s="37">
        <v>7.6556351792274464</v>
      </c>
      <c r="O410" s="37">
        <v>7.8848351792274469</v>
      </c>
      <c r="P410" s="37">
        <v>8.0264351792274482</v>
      </c>
      <c r="Q410" s="9"/>
    </row>
    <row r="411" spans="2:17">
      <c r="B411" s="18"/>
      <c r="C411" s="19">
        <v>2026</v>
      </c>
      <c r="D411" s="9" t="s">
        <v>472</v>
      </c>
      <c r="E411" s="30">
        <v>8.3328089934488752</v>
      </c>
      <c r="F411" s="30">
        <v>8.2384089934488784</v>
      </c>
      <c r="G411" s="30">
        <v>8.002408993448876</v>
      </c>
      <c r="H411" s="30">
        <v>7.7364089934488769</v>
      </c>
      <c r="I411" s="30">
        <v>7.6656089934488758</v>
      </c>
      <c r="J411" s="30">
        <v>7.6774089934488767</v>
      </c>
      <c r="K411" s="30">
        <v>7.771808993448877</v>
      </c>
      <c r="L411" s="30">
        <v>7.7600089934488761</v>
      </c>
      <c r="M411" s="30">
        <v>7.7010089934488768</v>
      </c>
      <c r="N411" s="30">
        <v>7.7600089934488761</v>
      </c>
      <c r="O411" s="30">
        <v>7.9892089934488766</v>
      </c>
      <c r="P411" s="30">
        <v>8.130808993448877</v>
      </c>
      <c r="Q411" s="9"/>
    </row>
    <row r="412" spans="2:17">
      <c r="B412" s="18"/>
      <c r="C412" s="19">
        <v>2027</v>
      </c>
      <c r="D412" s="9" t="s">
        <v>473</v>
      </c>
      <c r="E412" s="30">
        <v>8.5244324513032339</v>
      </c>
      <c r="F412" s="30">
        <v>8.4300324513032354</v>
      </c>
      <c r="G412" s="30">
        <v>8.1940324513032348</v>
      </c>
      <c r="H412" s="30">
        <v>7.9280324513032348</v>
      </c>
      <c r="I412" s="30">
        <v>7.8572324513032337</v>
      </c>
      <c r="J412" s="30">
        <v>7.8690324513032346</v>
      </c>
      <c r="K412" s="30">
        <v>7.9634324513032348</v>
      </c>
      <c r="L412" s="30">
        <v>7.9516324513032339</v>
      </c>
      <c r="M412" s="30">
        <v>7.8926324513032347</v>
      </c>
      <c r="N412" s="30">
        <v>7.9516324513032339</v>
      </c>
      <c r="O412" s="30">
        <v>8.1808324513032336</v>
      </c>
      <c r="P412" s="30">
        <v>8.3224324513032339</v>
      </c>
      <c r="Q412" s="9"/>
    </row>
    <row r="413" spans="2:17">
      <c r="B413" s="18"/>
      <c r="C413" s="19">
        <v>2028</v>
      </c>
      <c r="D413" s="9" t="s">
        <v>474</v>
      </c>
      <c r="E413" s="30">
        <v>8.7036110213015512</v>
      </c>
      <c r="F413" s="30">
        <v>8.6092110213015527</v>
      </c>
      <c r="G413" s="30">
        <v>8.373211021301552</v>
      </c>
      <c r="H413" s="30">
        <v>8.107211021301552</v>
      </c>
      <c r="I413" s="30">
        <v>8.0364110213015501</v>
      </c>
      <c r="J413" s="30">
        <v>8.048211021301551</v>
      </c>
      <c r="K413" s="30">
        <v>8.1426110213015512</v>
      </c>
      <c r="L413" s="30">
        <v>8.1308110213015503</v>
      </c>
      <c r="M413" s="30">
        <v>8.071811021301551</v>
      </c>
      <c r="N413" s="30">
        <v>8.1308110213015503</v>
      </c>
      <c r="O413" s="30">
        <v>8.3600110213015508</v>
      </c>
      <c r="P413" s="30">
        <v>8.5016110213015512</v>
      </c>
      <c r="Q413" s="9"/>
    </row>
    <row r="414" spans="2:17">
      <c r="B414" s="18"/>
      <c r="C414" s="19">
        <v>2029</v>
      </c>
      <c r="D414" s="9" t="s">
        <v>475</v>
      </c>
      <c r="E414" s="30">
        <v>8.8891613102154459</v>
      </c>
      <c r="F414" s="30">
        <v>8.7947613102154474</v>
      </c>
      <c r="G414" s="30">
        <v>8.5587613102154467</v>
      </c>
      <c r="H414" s="30">
        <v>8.2927613102154467</v>
      </c>
      <c r="I414" s="30">
        <v>8.2219613102154447</v>
      </c>
      <c r="J414" s="30">
        <v>8.2337613102154457</v>
      </c>
      <c r="K414" s="30">
        <v>8.3281613102154459</v>
      </c>
      <c r="L414" s="30">
        <v>8.316361310215445</v>
      </c>
      <c r="M414" s="30">
        <v>8.2573613102154457</v>
      </c>
      <c r="N414" s="30">
        <v>8.316361310215445</v>
      </c>
      <c r="O414" s="30">
        <v>8.5455613102154455</v>
      </c>
      <c r="P414" s="30">
        <v>8.6871613102154459</v>
      </c>
      <c r="Q414" s="9"/>
    </row>
    <row r="415" spans="2:17">
      <c r="B415" s="18"/>
      <c r="C415" s="19">
        <v>2030</v>
      </c>
      <c r="D415" s="9" t="s">
        <v>476</v>
      </c>
      <c r="E415" s="30">
        <v>9.006049798981044</v>
      </c>
      <c r="F415" s="30">
        <v>8.9116497989810455</v>
      </c>
      <c r="G415" s="30">
        <v>8.6756497989810448</v>
      </c>
      <c r="H415" s="30">
        <v>8.409649798981043</v>
      </c>
      <c r="I415" s="30">
        <v>8.3388497989810428</v>
      </c>
      <c r="J415" s="30">
        <v>8.3506497989810438</v>
      </c>
      <c r="K415" s="30">
        <v>8.445049798981044</v>
      </c>
      <c r="L415" s="30">
        <v>8.4332497989810431</v>
      </c>
      <c r="M415" s="30">
        <v>8.3742497989810438</v>
      </c>
      <c r="N415" s="30">
        <v>8.4332497989810431</v>
      </c>
      <c r="O415" s="30">
        <v>8.6624497989810454</v>
      </c>
      <c r="P415" s="30">
        <v>8.8040497989810458</v>
      </c>
      <c r="Q415" s="9"/>
    </row>
    <row r="416" spans="2:17">
      <c r="B416" s="18"/>
      <c r="C416" s="19">
        <v>2031</v>
      </c>
      <c r="D416" s="9" t="s">
        <v>477</v>
      </c>
      <c r="E416" s="27">
        <f t="shared" ref="E416:E438" si="84">E415*GasInflationFactor</f>
        <v>9.1681586953627026</v>
      </c>
      <c r="F416" s="27">
        <f t="shared" ref="F416:F438" si="85">F415*GasInflationFactor</f>
        <v>9.072059495362705</v>
      </c>
      <c r="G416" s="27">
        <f t="shared" ref="G416:G438" si="86">G415*GasInflationFactor</f>
        <v>8.8318114953627038</v>
      </c>
      <c r="H416" s="27">
        <f t="shared" ref="H416:H438" si="87">H415*GasInflationFactor</f>
        <v>8.5610234953627025</v>
      </c>
      <c r="I416" s="27">
        <f t="shared" ref="I416:I438" si="88">I415*GasInflationFactor</f>
        <v>8.4889490953627025</v>
      </c>
      <c r="J416" s="27">
        <f t="shared" ref="J416:J438" si="89">J415*GasInflationFactor</f>
        <v>8.5009614953627022</v>
      </c>
      <c r="K416" s="27">
        <f t="shared" ref="K416:K438" si="90">K415*GasInflationFactor</f>
        <v>8.5970606953627033</v>
      </c>
      <c r="L416" s="27">
        <f t="shared" ref="L416:L438" si="91">L415*GasInflationFactor</f>
        <v>8.5850482953627019</v>
      </c>
      <c r="M416" s="27">
        <f t="shared" ref="M416:M438" si="92">M415*GasInflationFactor</f>
        <v>8.5249862953627034</v>
      </c>
      <c r="N416" s="27">
        <f t="shared" ref="N416:N438" si="93">N415*GasInflationFactor</f>
        <v>8.5850482953627019</v>
      </c>
      <c r="O416" s="27">
        <f t="shared" ref="O416:O438" si="94">O415*GasInflationFactor</f>
        <v>8.8183738953627042</v>
      </c>
      <c r="P416" s="27">
        <f t="shared" ref="P416:P438" si="95">P415*GasInflationFactor</f>
        <v>8.9625226953627042</v>
      </c>
      <c r="Q416" s="9"/>
    </row>
    <row r="417" spans="2:17">
      <c r="B417" s="18"/>
      <c r="C417" s="19">
        <v>2032</v>
      </c>
      <c r="D417" s="9" t="s">
        <v>478</v>
      </c>
      <c r="E417" s="27">
        <f t="shared" si="84"/>
        <v>9.3331855518792306</v>
      </c>
      <c r="F417" s="27">
        <f t="shared" si="85"/>
        <v>9.2353565662792345</v>
      </c>
      <c r="G417" s="27">
        <f t="shared" si="86"/>
        <v>8.9907841022792319</v>
      </c>
      <c r="H417" s="27">
        <f t="shared" si="87"/>
        <v>8.7151219182792321</v>
      </c>
      <c r="I417" s="27">
        <f t="shared" si="88"/>
        <v>8.6417501790792315</v>
      </c>
      <c r="J417" s="27">
        <f t="shared" si="89"/>
        <v>8.6539788022792301</v>
      </c>
      <c r="K417" s="27">
        <f t="shared" si="90"/>
        <v>8.7518077878792315</v>
      </c>
      <c r="L417" s="27">
        <f t="shared" si="91"/>
        <v>8.7395791646792311</v>
      </c>
      <c r="M417" s="27">
        <f t="shared" si="92"/>
        <v>8.6784360486792327</v>
      </c>
      <c r="N417" s="27">
        <f t="shared" si="93"/>
        <v>8.7395791646792311</v>
      </c>
      <c r="O417" s="27">
        <f t="shared" si="94"/>
        <v>8.9771046254792335</v>
      </c>
      <c r="P417" s="27">
        <f t="shared" si="95"/>
        <v>9.123848103879233</v>
      </c>
      <c r="Q417" s="9"/>
    </row>
    <row r="418" spans="2:17">
      <c r="B418" s="18"/>
      <c r="C418" s="19">
        <v>2033</v>
      </c>
      <c r="D418" s="9" t="s">
        <v>479</v>
      </c>
      <c r="E418" s="27">
        <f t="shared" si="84"/>
        <v>9.5011828918130572</v>
      </c>
      <c r="F418" s="27">
        <f t="shared" si="85"/>
        <v>9.401592984472261</v>
      </c>
      <c r="G418" s="27">
        <f t="shared" si="86"/>
        <v>9.1526182161202581</v>
      </c>
      <c r="H418" s="27">
        <f t="shared" si="87"/>
        <v>8.8719941128082578</v>
      </c>
      <c r="I418" s="27">
        <f t="shared" si="88"/>
        <v>8.797301682302658</v>
      </c>
      <c r="J418" s="27">
        <f t="shared" si="89"/>
        <v>8.8097504207202562</v>
      </c>
      <c r="K418" s="27">
        <f t="shared" si="90"/>
        <v>8.9093403280610577</v>
      </c>
      <c r="L418" s="27">
        <f t="shared" si="91"/>
        <v>8.8968915896434577</v>
      </c>
      <c r="M418" s="27">
        <f t="shared" si="92"/>
        <v>8.8346478975554597</v>
      </c>
      <c r="N418" s="27">
        <f t="shared" si="93"/>
        <v>8.8968915896434577</v>
      </c>
      <c r="O418" s="27">
        <f t="shared" si="94"/>
        <v>9.1386925087378597</v>
      </c>
      <c r="P418" s="27">
        <f t="shared" si="95"/>
        <v>9.2880773697490593</v>
      </c>
      <c r="Q418" s="9"/>
    </row>
    <row r="419" spans="2:17">
      <c r="B419" s="18"/>
      <c r="C419" s="19">
        <v>2034</v>
      </c>
      <c r="D419" s="9" t="s">
        <v>480</v>
      </c>
      <c r="E419" s="27">
        <f t="shared" si="84"/>
        <v>9.6722041838656931</v>
      </c>
      <c r="F419" s="27">
        <f t="shared" si="85"/>
        <v>9.5708216581927612</v>
      </c>
      <c r="G419" s="27">
        <f t="shared" si="86"/>
        <v>9.3173653440104225</v>
      </c>
      <c r="H419" s="27">
        <f t="shared" si="87"/>
        <v>9.0316900068388062</v>
      </c>
      <c r="I419" s="27">
        <f t="shared" si="88"/>
        <v>8.9556531125841055</v>
      </c>
      <c r="J419" s="27">
        <f t="shared" si="89"/>
        <v>8.9683259282932202</v>
      </c>
      <c r="K419" s="27">
        <f t="shared" si="90"/>
        <v>9.0697084539661574</v>
      </c>
      <c r="L419" s="27">
        <f t="shared" si="91"/>
        <v>9.0570356382570409</v>
      </c>
      <c r="M419" s="27">
        <f t="shared" si="92"/>
        <v>8.9936715597114585</v>
      </c>
      <c r="N419" s="27">
        <f t="shared" si="93"/>
        <v>9.0570356382570409</v>
      </c>
      <c r="O419" s="27">
        <f t="shared" si="94"/>
        <v>9.303188973895141</v>
      </c>
      <c r="P419" s="27">
        <f t="shared" si="95"/>
        <v>9.4552627624045424</v>
      </c>
      <c r="Q419" s="9"/>
    </row>
    <row r="420" spans="2:17">
      <c r="B420" s="18"/>
      <c r="C420" s="19">
        <v>2035</v>
      </c>
      <c r="D420" s="9" t="s">
        <v>481</v>
      </c>
      <c r="E420" s="31">
        <f t="shared" si="84"/>
        <v>9.8463038591752756</v>
      </c>
      <c r="F420" s="31">
        <f t="shared" si="85"/>
        <v>9.7430964480402302</v>
      </c>
      <c r="G420" s="31">
        <f t="shared" si="86"/>
        <v>9.4850779202026096</v>
      </c>
      <c r="H420" s="31">
        <f t="shared" si="87"/>
        <v>9.1942604269619057</v>
      </c>
      <c r="I420" s="31">
        <f t="shared" si="88"/>
        <v>9.1168548686106199</v>
      </c>
      <c r="J420" s="31">
        <f t="shared" si="89"/>
        <v>9.1297557950024988</v>
      </c>
      <c r="K420" s="31">
        <f t="shared" si="90"/>
        <v>9.2329632061375477</v>
      </c>
      <c r="L420" s="31">
        <f t="shared" si="91"/>
        <v>9.2200622797456671</v>
      </c>
      <c r="M420" s="31">
        <f t="shared" si="92"/>
        <v>9.1555576477862655</v>
      </c>
      <c r="N420" s="31">
        <f t="shared" si="93"/>
        <v>9.2200622797456671</v>
      </c>
      <c r="O420" s="31">
        <f t="shared" si="94"/>
        <v>9.4706463754252539</v>
      </c>
      <c r="P420" s="31">
        <f t="shared" si="95"/>
        <v>9.6254574921278238</v>
      </c>
      <c r="Q420" s="9"/>
    </row>
    <row r="421" spans="2:17">
      <c r="B421" s="18"/>
      <c r="C421" s="19">
        <v>2036</v>
      </c>
      <c r="D421" s="9" t="s">
        <v>482</v>
      </c>
      <c r="E421" s="31">
        <f t="shared" si="84"/>
        <v>10.023537328640431</v>
      </c>
      <c r="F421" s="31">
        <f t="shared" si="85"/>
        <v>9.9184721841049548</v>
      </c>
      <c r="G421" s="31">
        <f t="shared" si="86"/>
        <v>9.655809322766256</v>
      </c>
      <c r="H421" s="31">
        <f t="shared" si="87"/>
        <v>9.3597571146472198</v>
      </c>
      <c r="I421" s="31">
        <f t="shared" si="88"/>
        <v>9.2809582562456114</v>
      </c>
      <c r="J421" s="31">
        <f t="shared" si="89"/>
        <v>9.2940913993125438</v>
      </c>
      <c r="K421" s="31">
        <f t="shared" si="90"/>
        <v>9.399156543848024</v>
      </c>
      <c r="L421" s="31">
        <f t="shared" si="91"/>
        <v>9.3860234007810899</v>
      </c>
      <c r="M421" s="31">
        <f t="shared" si="92"/>
        <v>9.3203576854464192</v>
      </c>
      <c r="N421" s="31">
        <f t="shared" si="93"/>
        <v>9.3860234007810899</v>
      </c>
      <c r="O421" s="31">
        <f t="shared" si="94"/>
        <v>9.6411180101829093</v>
      </c>
      <c r="P421" s="31">
        <f t="shared" si="95"/>
        <v>9.7987157269861243</v>
      </c>
      <c r="Q421" s="9"/>
    </row>
    <row r="422" spans="2:17">
      <c r="B422" s="18"/>
      <c r="C422" s="19">
        <v>2037</v>
      </c>
      <c r="D422" s="9" t="s">
        <v>483</v>
      </c>
      <c r="E422" s="31">
        <f t="shared" si="84"/>
        <v>10.20396100055596</v>
      </c>
      <c r="F422" s="31">
        <f t="shared" si="85"/>
        <v>10.097004683418843</v>
      </c>
      <c r="G422" s="31">
        <f t="shared" si="86"/>
        <v>9.8296138905760486</v>
      </c>
      <c r="H422" s="31">
        <f t="shared" si="87"/>
        <v>9.5282327427108697</v>
      </c>
      <c r="I422" s="31">
        <f t="shared" si="88"/>
        <v>9.4480155048580325</v>
      </c>
      <c r="J422" s="31">
        <f t="shared" si="89"/>
        <v>9.4613850445001706</v>
      </c>
      <c r="K422" s="31">
        <f t="shared" si="90"/>
        <v>9.5683413616372892</v>
      </c>
      <c r="L422" s="31">
        <f t="shared" si="91"/>
        <v>9.5549718219951494</v>
      </c>
      <c r="M422" s="31">
        <f t="shared" si="92"/>
        <v>9.4881241237844556</v>
      </c>
      <c r="N422" s="31">
        <f t="shared" si="93"/>
        <v>9.5549718219951494</v>
      </c>
      <c r="O422" s="31">
        <f t="shared" si="94"/>
        <v>9.8146581343662014</v>
      </c>
      <c r="P422" s="31">
        <f t="shared" si="95"/>
        <v>9.975092610071874</v>
      </c>
      <c r="Q422" s="9"/>
    </row>
    <row r="423" spans="2:17">
      <c r="B423" s="18"/>
      <c r="C423" s="19">
        <v>2038</v>
      </c>
      <c r="D423" s="9" t="s">
        <v>484</v>
      </c>
      <c r="E423" s="31">
        <f t="shared" si="84"/>
        <v>10.387632298565968</v>
      </c>
      <c r="F423" s="31">
        <f t="shared" si="85"/>
        <v>10.278750767720382</v>
      </c>
      <c r="G423" s="31">
        <f t="shared" si="86"/>
        <v>10.006546940606418</v>
      </c>
      <c r="H423" s="31">
        <f t="shared" si="87"/>
        <v>9.6997409320796653</v>
      </c>
      <c r="I423" s="31">
        <f t="shared" si="88"/>
        <v>9.6180797839454772</v>
      </c>
      <c r="J423" s="31">
        <f t="shared" si="89"/>
        <v>9.6316899753011747</v>
      </c>
      <c r="K423" s="31">
        <f t="shared" si="90"/>
        <v>9.740571506146761</v>
      </c>
      <c r="L423" s="31">
        <f t="shared" si="91"/>
        <v>9.7269613147910619</v>
      </c>
      <c r="M423" s="31">
        <f t="shared" si="92"/>
        <v>9.6589103580125766</v>
      </c>
      <c r="N423" s="31">
        <f t="shared" si="93"/>
        <v>9.7269613147910619</v>
      </c>
      <c r="O423" s="31">
        <f t="shared" si="94"/>
        <v>9.9913219807847931</v>
      </c>
      <c r="P423" s="31">
        <f t="shared" si="95"/>
        <v>10.154644277053167</v>
      </c>
      <c r="Q423" s="9"/>
    </row>
    <row r="424" spans="2:17">
      <c r="B424" s="18"/>
      <c r="C424" s="19">
        <v>2039</v>
      </c>
      <c r="D424" s="9" t="s">
        <v>485</v>
      </c>
      <c r="E424" s="31">
        <f t="shared" si="84"/>
        <v>10.574609679940156</v>
      </c>
      <c r="F424" s="31">
        <f t="shared" si="85"/>
        <v>10.463768281539348</v>
      </c>
      <c r="G424" s="31">
        <f t="shared" si="86"/>
        <v>10.186664785537333</v>
      </c>
      <c r="H424" s="31">
        <f t="shared" si="87"/>
        <v>9.8743362688570997</v>
      </c>
      <c r="I424" s="31">
        <f t="shared" si="88"/>
        <v>9.7912052200564954</v>
      </c>
      <c r="J424" s="31">
        <f t="shared" si="89"/>
        <v>9.8050603948565964</v>
      </c>
      <c r="K424" s="31">
        <f t="shared" si="90"/>
        <v>9.9159017932574027</v>
      </c>
      <c r="L424" s="31">
        <f t="shared" si="91"/>
        <v>9.9020466184573017</v>
      </c>
      <c r="M424" s="31">
        <f t="shared" si="92"/>
        <v>9.8327707444568038</v>
      </c>
      <c r="N424" s="31">
        <f t="shared" si="93"/>
        <v>9.9020466184573017</v>
      </c>
      <c r="O424" s="31">
        <f t="shared" si="94"/>
        <v>10.171165776438919</v>
      </c>
      <c r="P424" s="31">
        <f t="shared" si="95"/>
        <v>10.337427874040124</v>
      </c>
      <c r="Q424" s="9"/>
    </row>
    <row r="425" spans="2:17">
      <c r="B425" s="18"/>
      <c r="C425" s="19">
        <v>2040</v>
      </c>
      <c r="D425" s="9" t="s">
        <v>486</v>
      </c>
      <c r="E425" s="31">
        <f t="shared" si="84"/>
        <v>10.76495265417908</v>
      </c>
      <c r="F425" s="31">
        <f t="shared" si="85"/>
        <v>10.652116110607057</v>
      </c>
      <c r="G425" s="31">
        <f t="shared" si="86"/>
        <v>10.370024751677006</v>
      </c>
      <c r="H425" s="31">
        <f t="shared" si="87"/>
        <v>10.052074321696528</v>
      </c>
      <c r="I425" s="31">
        <f t="shared" si="88"/>
        <v>9.967446914017513</v>
      </c>
      <c r="J425" s="31">
        <f t="shared" si="89"/>
        <v>9.981551481964015</v>
      </c>
      <c r="K425" s="31">
        <f t="shared" si="90"/>
        <v>10.094388025536036</v>
      </c>
      <c r="L425" s="31">
        <f t="shared" si="91"/>
        <v>10.080283457589534</v>
      </c>
      <c r="M425" s="31">
        <f t="shared" si="92"/>
        <v>10.009760617857026</v>
      </c>
      <c r="N425" s="31">
        <f t="shared" si="93"/>
        <v>10.080283457589534</v>
      </c>
      <c r="O425" s="31">
        <f t="shared" si="94"/>
        <v>10.354246760414819</v>
      </c>
      <c r="P425" s="31">
        <f t="shared" si="95"/>
        <v>10.523501575772846</v>
      </c>
      <c r="Q425" s="9"/>
    </row>
    <row r="426" spans="2:17">
      <c r="B426" s="18"/>
      <c r="C426" s="19">
        <v>2041</v>
      </c>
      <c r="D426" s="9" t="s">
        <v>487</v>
      </c>
      <c r="E426" s="31">
        <f t="shared" si="84"/>
        <v>10.958721801954303</v>
      </c>
      <c r="F426" s="31">
        <f t="shared" si="85"/>
        <v>10.843854200597985</v>
      </c>
      <c r="G426" s="31">
        <f t="shared" si="86"/>
        <v>10.556685197207193</v>
      </c>
      <c r="H426" s="31">
        <f t="shared" si="87"/>
        <v>10.233011659487065</v>
      </c>
      <c r="I426" s="31">
        <f t="shared" si="88"/>
        <v>10.146860958469828</v>
      </c>
      <c r="J426" s="31">
        <f t="shared" si="89"/>
        <v>10.161219408639367</v>
      </c>
      <c r="K426" s="31">
        <f t="shared" si="90"/>
        <v>10.276087009995685</v>
      </c>
      <c r="L426" s="31">
        <f t="shared" si="91"/>
        <v>10.261728559826146</v>
      </c>
      <c r="M426" s="31">
        <f t="shared" si="92"/>
        <v>10.189936308978453</v>
      </c>
      <c r="N426" s="31">
        <f t="shared" si="93"/>
        <v>10.261728559826146</v>
      </c>
      <c r="O426" s="31">
        <f t="shared" si="94"/>
        <v>10.540623202102285</v>
      </c>
      <c r="P426" s="31">
        <f t="shared" si="95"/>
        <v>10.712924604136758</v>
      </c>
      <c r="Q426" s="9"/>
    </row>
    <row r="427" spans="2:17">
      <c r="B427" s="18"/>
      <c r="C427" s="19">
        <v>2042</v>
      </c>
      <c r="D427" s="9" t="s">
        <v>488</v>
      </c>
      <c r="E427" s="31">
        <f t="shared" si="84"/>
        <v>11.15597879438948</v>
      </c>
      <c r="F427" s="31">
        <f t="shared" si="85"/>
        <v>11.03904357620875</v>
      </c>
      <c r="G427" s="31">
        <f t="shared" si="86"/>
        <v>10.746705530756921</v>
      </c>
      <c r="H427" s="31">
        <f t="shared" si="87"/>
        <v>10.417205869357833</v>
      </c>
      <c r="I427" s="31">
        <f t="shared" si="88"/>
        <v>10.329504455722285</v>
      </c>
      <c r="J427" s="31">
        <f t="shared" si="89"/>
        <v>10.344121357994876</v>
      </c>
      <c r="K427" s="31">
        <f t="shared" si="90"/>
        <v>10.461056576175608</v>
      </c>
      <c r="L427" s="31">
        <f t="shared" si="91"/>
        <v>10.446439673903017</v>
      </c>
      <c r="M427" s="31">
        <f t="shared" si="92"/>
        <v>10.373355162540065</v>
      </c>
      <c r="N427" s="31">
        <f t="shared" si="93"/>
        <v>10.446439673903017</v>
      </c>
      <c r="O427" s="31">
        <f t="shared" si="94"/>
        <v>10.730354419740127</v>
      </c>
      <c r="P427" s="31">
        <f t="shared" si="95"/>
        <v>10.90575724701122</v>
      </c>
      <c r="Q427" s="9"/>
    </row>
    <row r="428" spans="2:17">
      <c r="B428" s="18"/>
      <c r="C428" s="19">
        <v>2043</v>
      </c>
      <c r="D428" s="9" t="s">
        <v>489</v>
      </c>
      <c r="E428" s="31">
        <f t="shared" si="84"/>
        <v>11.356786412688491</v>
      </c>
      <c r="F428" s="31">
        <f t="shared" si="85"/>
        <v>11.237746360580507</v>
      </c>
      <c r="G428" s="31">
        <f t="shared" si="86"/>
        <v>10.940146230310546</v>
      </c>
      <c r="H428" s="31">
        <f t="shared" si="87"/>
        <v>10.604715575006274</v>
      </c>
      <c r="I428" s="31">
        <f t="shared" si="88"/>
        <v>10.515435535925286</v>
      </c>
      <c r="J428" s="31">
        <f t="shared" si="89"/>
        <v>10.530315542438784</v>
      </c>
      <c r="K428" s="31">
        <f t="shared" si="90"/>
        <v>10.649355594546769</v>
      </c>
      <c r="L428" s="31">
        <f t="shared" si="91"/>
        <v>10.634475588033272</v>
      </c>
      <c r="M428" s="31">
        <f t="shared" si="92"/>
        <v>10.560075555465787</v>
      </c>
      <c r="N428" s="31">
        <f t="shared" si="93"/>
        <v>10.634475588033272</v>
      </c>
      <c r="O428" s="31">
        <f t="shared" si="94"/>
        <v>10.92350079929545</v>
      </c>
      <c r="P428" s="31">
        <f t="shared" si="95"/>
        <v>11.102060877457422</v>
      </c>
      <c r="Q428" s="9"/>
    </row>
    <row r="429" spans="2:17">
      <c r="B429" s="18"/>
      <c r="C429" s="19">
        <v>2044</v>
      </c>
      <c r="D429" s="9" t="s">
        <v>490</v>
      </c>
      <c r="E429" s="31">
        <f t="shared" si="84"/>
        <v>11.561208568116884</v>
      </c>
      <c r="F429" s="31">
        <f t="shared" si="85"/>
        <v>11.440025795070957</v>
      </c>
      <c r="G429" s="31">
        <f t="shared" si="86"/>
        <v>11.137068862456136</v>
      </c>
      <c r="H429" s="31">
        <f t="shared" si="87"/>
        <v>10.795600455356388</v>
      </c>
      <c r="I429" s="31">
        <f t="shared" si="88"/>
        <v>10.704713375571941</v>
      </c>
      <c r="J429" s="31">
        <f t="shared" si="89"/>
        <v>10.719861222202681</v>
      </c>
      <c r="K429" s="31">
        <f t="shared" si="90"/>
        <v>10.841043995248612</v>
      </c>
      <c r="L429" s="31">
        <f t="shared" si="91"/>
        <v>10.82589614861787</v>
      </c>
      <c r="M429" s="31">
        <f t="shared" si="92"/>
        <v>10.750156915464171</v>
      </c>
      <c r="N429" s="31">
        <f t="shared" si="93"/>
        <v>10.82589614861787</v>
      </c>
      <c r="O429" s="31">
        <f t="shared" si="94"/>
        <v>11.120123813682769</v>
      </c>
      <c r="P429" s="31">
        <f t="shared" si="95"/>
        <v>11.301897973251656</v>
      </c>
      <c r="Q429" s="9"/>
    </row>
    <row r="430" spans="2:17">
      <c r="B430" s="18"/>
      <c r="C430" s="19">
        <v>2045</v>
      </c>
      <c r="D430" s="9" t="s">
        <v>491</v>
      </c>
      <c r="E430" s="31">
        <f t="shared" si="84"/>
        <v>11.769310322342989</v>
      </c>
      <c r="F430" s="31">
        <f t="shared" si="85"/>
        <v>11.645946259382235</v>
      </c>
      <c r="G430" s="31">
        <f t="shared" si="86"/>
        <v>11.337536101980346</v>
      </c>
      <c r="H430" s="31">
        <f t="shared" si="87"/>
        <v>10.989921263552803</v>
      </c>
      <c r="I430" s="31">
        <f t="shared" si="88"/>
        <v>10.897398216332236</v>
      </c>
      <c r="J430" s="31">
        <f t="shared" si="89"/>
        <v>10.91281872420233</v>
      </c>
      <c r="K430" s="31">
        <f t="shared" si="90"/>
        <v>11.036182787163087</v>
      </c>
      <c r="L430" s="31">
        <f t="shared" si="91"/>
        <v>11.020762279292992</v>
      </c>
      <c r="M430" s="33">
        <f t="shared" si="92"/>
        <v>10.943659739942525</v>
      </c>
      <c r="N430" s="31">
        <f t="shared" si="93"/>
        <v>11.020762279292992</v>
      </c>
      <c r="O430" s="31">
        <f t="shared" si="94"/>
        <v>11.320286042329059</v>
      </c>
      <c r="P430" s="31">
        <f t="shared" si="95"/>
        <v>11.505332136770186</v>
      </c>
      <c r="Q430" s="9"/>
    </row>
    <row r="431" spans="2:17">
      <c r="B431" s="18"/>
      <c r="C431" s="19">
        <v>2046</v>
      </c>
      <c r="D431" s="9" t="s">
        <v>492</v>
      </c>
      <c r="E431" s="31">
        <f t="shared" si="84"/>
        <v>11.981157908145162</v>
      </c>
      <c r="F431" s="31">
        <f t="shared" si="85"/>
        <v>11.855573292051115</v>
      </c>
      <c r="G431" s="31">
        <f t="shared" si="86"/>
        <v>11.541611751815992</v>
      </c>
      <c r="H431" s="31">
        <f t="shared" si="87"/>
        <v>11.187739846296754</v>
      </c>
      <c r="I431" s="31">
        <f t="shared" si="88"/>
        <v>11.093551384226217</v>
      </c>
      <c r="J431" s="31">
        <f t="shared" si="89"/>
        <v>11.109249461237972</v>
      </c>
      <c r="K431" s="31">
        <f t="shared" si="90"/>
        <v>11.234834077332023</v>
      </c>
      <c r="L431" s="31">
        <f t="shared" si="91"/>
        <v>11.219136000320265</v>
      </c>
      <c r="M431" s="31">
        <f t="shared" si="92"/>
        <v>11.140645615261491</v>
      </c>
      <c r="N431" s="31">
        <f t="shared" si="93"/>
        <v>11.219136000320265</v>
      </c>
      <c r="O431" s="31">
        <f t="shared" si="94"/>
        <v>11.524051191090981</v>
      </c>
      <c r="P431" s="31">
        <f t="shared" si="95"/>
        <v>11.712428115232049</v>
      </c>
      <c r="Q431" s="9"/>
    </row>
    <row r="432" spans="2:17">
      <c r="B432" s="18"/>
      <c r="C432" s="19">
        <v>2047</v>
      </c>
      <c r="D432" s="9" t="s">
        <v>493</v>
      </c>
      <c r="E432" s="31">
        <f t="shared" si="84"/>
        <v>12.196818750491776</v>
      </c>
      <c r="F432" s="31">
        <f t="shared" si="85"/>
        <v>12.068973611308035</v>
      </c>
      <c r="G432" s="31">
        <f t="shared" si="86"/>
        <v>11.74936076334868</v>
      </c>
      <c r="H432" s="31">
        <f t="shared" si="87"/>
        <v>11.389119163530095</v>
      </c>
      <c r="I432" s="31">
        <f t="shared" si="88"/>
        <v>11.29323530914229</v>
      </c>
      <c r="J432" s="31">
        <f t="shared" si="89"/>
        <v>11.309215951540256</v>
      </c>
      <c r="K432" s="31">
        <f t="shared" si="90"/>
        <v>11.437061090723999</v>
      </c>
      <c r="L432" s="31">
        <f t="shared" si="91"/>
        <v>11.42108044832603</v>
      </c>
      <c r="M432" s="31">
        <f t="shared" si="92"/>
        <v>11.341177236336199</v>
      </c>
      <c r="N432" s="31">
        <f t="shared" si="93"/>
        <v>11.42108044832603</v>
      </c>
      <c r="O432" s="31">
        <f t="shared" si="94"/>
        <v>11.73148411253062</v>
      </c>
      <c r="P432" s="31">
        <f t="shared" si="95"/>
        <v>11.923251821306225</v>
      </c>
      <c r="Q432" s="9"/>
    </row>
    <row r="433" spans="2:17">
      <c r="B433" s="18"/>
      <c r="C433" s="19">
        <v>2048</v>
      </c>
      <c r="D433" s="9" t="s">
        <v>494</v>
      </c>
      <c r="E433" s="31">
        <f t="shared" si="84"/>
        <v>12.416361488000629</v>
      </c>
      <c r="F433" s="31">
        <f t="shared" si="85"/>
        <v>12.286215136311579</v>
      </c>
      <c r="G433" s="31">
        <f t="shared" si="86"/>
        <v>11.960849257088956</v>
      </c>
      <c r="H433" s="31">
        <f t="shared" si="87"/>
        <v>11.594123308473637</v>
      </c>
      <c r="I433" s="31">
        <f t="shared" si="88"/>
        <v>11.49651354470685</v>
      </c>
      <c r="J433" s="31">
        <f t="shared" si="89"/>
        <v>11.512781838667982</v>
      </c>
      <c r="K433" s="31">
        <f t="shared" si="90"/>
        <v>11.642928190357031</v>
      </c>
      <c r="L433" s="31">
        <f t="shared" si="91"/>
        <v>11.6266598963959</v>
      </c>
      <c r="M433" s="31">
        <f t="shared" si="92"/>
        <v>11.545318426590251</v>
      </c>
      <c r="N433" s="31">
        <f t="shared" si="93"/>
        <v>11.6266598963959</v>
      </c>
      <c r="O433" s="31">
        <f t="shared" si="94"/>
        <v>11.942650826556171</v>
      </c>
      <c r="P433" s="31">
        <f t="shared" si="95"/>
        <v>12.137870354089738</v>
      </c>
      <c r="Q433" s="9"/>
    </row>
    <row r="434" spans="2:17">
      <c r="B434" s="18"/>
      <c r="C434" s="19">
        <v>2049</v>
      </c>
      <c r="D434" s="9" t="s">
        <v>495</v>
      </c>
      <c r="E434" s="31">
        <f t="shared" si="84"/>
        <v>12.639855994784639</v>
      </c>
      <c r="F434" s="31">
        <f t="shared" si="85"/>
        <v>12.507367008765188</v>
      </c>
      <c r="G434" s="31">
        <f t="shared" si="86"/>
        <v>12.176144543716557</v>
      </c>
      <c r="H434" s="31">
        <f t="shared" si="87"/>
        <v>11.802817528026162</v>
      </c>
      <c r="I434" s="31">
        <f t="shared" si="88"/>
        <v>11.703450788511574</v>
      </c>
      <c r="J434" s="31">
        <f t="shared" si="89"/>
        <v>11.720011911764006</v>
      </c>
      <c r="K434" s="31">
        <f t="shared" si="90"/>
        <v>11.852500897783457</v>
      </c>
      <c r="L434" s="31">
        <f t="shared" si="91"/>
        <v>11.835939774531026</v>
      </c>
      <c r="M434" s="31">
        <f t="shared" si="92"/>
        <v>11.753134158268876</v>
      </c>
      <c r="N434" s="31">
        <f t="shared" si="93"/>
        <v>11.835939774531026</v>
      </c>
      <c r="O434" s="31">
        <f t="shared" si="94"/>
        <v>12.157618541434182</v>
      </c>
      <c r="P434" s="31">
        <f t="shared" si="95"/>
        <v>12.356352020463353</v>
      </c>
      <c r="Q434" s="9"/>
    </row>
    <row r="435" spans="2:17">
      <c r="B435" s="18"/>
      <c r="C435" s="19">
        <v>2050</v>
      </c>
      <c r="D435" s="9" t="s">
        <v>496</v>
      </c>
      <c r="E435" s="31">
        <f t="shared" si="84"/>
        <v>12.867373402690763</v>
      </c>
      <c r="F435" s="31">
        <f t="shared" si="85"/>
        <v>12.732499614922961</v>
      </c>
      <c r="G435" s="31">
        <f t="shared" si="86"/>
        <v>12.395315145503455</v>
      </c>
      <c r="H435" s="31">
        <f t="shared" si="87"/>
        <v>12.015268243530633</v>
      </c>
      <c r="I435" s="31">
        <f t="shared" si="88"/>
        <v>11.914112902704783</v>
      </c>
      <c r="J435" s="31">
        <f t="shared" si="89"/>
        <v>11.930972126175758</v>
      </c>
      <c r="K435" s="31">
        <f t="shared" si="90"/>
        <v>12.06584591394356</v>
      </c>
      <c r="L435" s="31">
        <f t="shared" si="91"/>
        <v>12.048986690472585</v>
      </c>
      <c r="M435" s="31">
        <f t="shared" si="92"/>
        <v>11.964690573117716</v>
      </c>
      <c r="N435" s="31">
        <f t="shared" si="93"/>
        <v>12.048986690472585</v>
      </c>
      <c r="O435" s="31">
        <f t="shared" si="94"/>
        <v>12.376455675179997</v>
      </c>
      <c r="P435" s="31">
        <f t="shared" si="95"/>
        <v>12.578766356831693</v>
      </c>
      <c r="Q435" s="9"/>
    </row>
    <row r="436" spans="2:17">
      <c r="B436" s="18"/>
      <c r="C436" s="19">
        <v>2051</v>
      </c>
      <c r="D436" s="9" t="s">
        <v>497</v>
      </c>
      <c r="E436" s="31">
        <f t="shared" si="84"/>
        <v>13.098986123939197</v>
      </c>
      <c r="F436" s="31">
        <f t="shared" si="85"/>
        <v>12.961684607991575</v>
      </c>
      <c r="G436" s="31">
        <f t="shared" si="86"/>
        <v>12.618430818122517</v>
      </c>
      <c r="H436" s="31">
        <f t="shared" si="87"/>
        <v>12.231543071914185</v>
      </c>
      <c r="I436" s="31">
        <f t="shared" si="88"/>
        <v>12.128566934953469</v>
      </c>
      <c r="J436" s="31">
        <f t="shared" si="89"/>
        <v>12.145729624446922</v>
      </c>
      <c r="K436" s="31">
        <f t="shared" si="90"/>
        <v>12.283031140394545</v>
      </c>
      <c r="L436" s="31">
        <f t="shared" si="91"/>
        <v>12.265868450901092</v>
      </c>
      <c r="M436" s="31">
        <f t="shared" si="92"/>
        <v>12.180055003433836</v>
      </c>
      <c r="N436" s="31">
        <f t="shared" si="93"/>
        <v>12.265868450901092</v>
      </c>
      <c r="O436" s="31">
        <f t="shared" si="94"/>
        <v>12.599231877333237</v>
      </c>
      <c r="P436" s="31">
        <f t="shared" si="95"/>
        <v>12.805184151254664</v>
      </c>
      <c r="Q436" s="9"/>
    </row>
    <row r="437" spans="2:17">
      <c r="B437" s="18"/>
      <c r="C437" s="19">
        <v>2052</v>
      </c>
      <c r="D437" s="9" t="s">
        <v>498</v>
      </c>
      <c r="E437" s="31">
        <f t="shared" si="84"/>
        <v>13.334767874170103</v>
      </c>
      <c r="F437" s="31">
        <f t="shared" si="85"/>
        <v>13.194994930935424</v>
      </c>
      <c r="G437" s="31">
        <f t="shared" si="86"/>
        <v>12.845562572848722</v>
      </c>
      <c r="H437" s="31">
        <f t="shared" si="87"/>
        <v>12.451710847208641</v>
      </c>
      <c r="I437" s="31">
        <f t="shared" si="88"/>
        <v>12.346881139782631</v>
      </c>
      <c r="J437" s="31">
        <f t="shared" si="89"/>
        <v>12.364352757686968</v>
      </c>
      <c r="K437" s="31">
        <f t="shared" si="90"/>
        <v>12.504125700921648</v>
      </c>
      <c r="L437" s="31">
        <f t="shared" si="91"/>
        <v>12.486654083017312</v>
      </c>
      <c r="M437" s="31">
        <f t="shared" si="92"/>
        <v>12.399295993495645</v>
      </c>
      <c r="N437" s="31">
        <f t="shared" si="93"/>
        <v>12.486654083017312</v>
      </c>
      <c r="O437" s="31">
        <f t="shared" si="94"/>
        <v>12.826018051125235</v>
      </c>
      <c r="P437" s="31">
        <f t="shared" si="95"/>
        <v>13.035677465977249</v>
      </c>
      <c r="Q437" s="9"/>
    </row>
    <row r="438" spans="2:17">
      <c r="B438" s="18"/>
      <c r="C438" s="19">
        <v>2053</v>
      </c>
      <c r="D438" s="9" t="s">
        <v>499</v>
      </c>
      <c r="E438" s="31">
        <f t="shared" si="84"/>
        <v>13.574793695905164</v>
      </c>
      <c r="F438" s="31">
        <f t="shared" si="85"/>
        <v>13.432504839692262</v>
      </c>
      <c r="G438" s="31">
        <f t="shared" si="86"/>
        <v>13.076782699159999</v>
      </c>
      <c r="H438" s="31">
        <f t="shared" si="87"/>
        <v>12.675841642458398</v>
      </c>
      <c r="I438" s="31">
        <f t="shared" si="88"/>
        <v>12.569125000298719</v>
      </c>
      <c r="J438" s="31">
        <f t="shared" si="89"/>
        <v>12.586911107325333</v>
      </c>
      <c r="K438" s="31">
        <f t="shared" si="90"/>
        <v>12.729199963538237</v>
      </c>
      <c r="L438" s="31">
        <f t="shared" si="91"/>
        <v>12.711413856511623</v>
      </c>
      <c r="M438" s="31">
        <f t="shared" si="92"/>
        <v>12.622483321378567</v>
      </c>
      <c r="N438" s="31">
        <f t="shared" si="93"/>
        <v>12.711413856511623</v>
      </c>
      <c r="O438" s="31">
        <f t="shared" si="94"/>
        <v>13.05688637604549</v>
      </c>
      <c r="P438" s="31">
        <f t="shared" si="95"/>
        <v>13.270319660364841</v>
      </c>
      <c r="Q438" s="9"/>
    </row>
    <row r="439" spans="2:17">
      <c r="B439" s="18"/>
      <c r="C439" s="19">
        <v>2000</v>
      </c>
      <c r="D439" s="9" t="s">
        <v>500</v>
      </c>
      <c r="E439" s="27">
        <v>2.3735646466443194</v>
      </c>
      <c r="F439" s="27">
        <v>2.5541052136399789</v>
      </c>
      <c r="G439" s="27">
        <v>2.7863060855438233</v>
      </c>
      <c r="H439" s="27">
        <v>2.9404004591006534</v>
      </c>
      <c r="I439" s="27">
        <v>3.521912273369967</v>
      </c>
      <c r="J439" s="27">
        <v>4.3321957746707476</v>
      </c>
      <c r="K439" s="27">
        <v>4.1579337889220493</v>
      </c>
      <c r="L439" s="27">
        <v>4.4987939180792704</v>
      </c>
      <c r="M439" s="27">
        <v>5.1020773175229444</v>
      </c>
      <c r="N439" s="27">
        <v>5.120696523437271</v>
      </c>
      <c r="O439" s="27">
        <v>5.6632154619051001</v>
      </c>
      <c r="P439" s="27">
        <v>9.0412560744263111</v>
      </c>
      <c r="Q439" s="9"/>
    </row>
    <row r="440" spans="2:17">
      <c r="B440" s="18"/>
      <c r="C440" s="19">
        <v>2001</v>
      </c>
      <c r="D440" s="9" t="s">
        <v>501</v>
      </c>
      <c r="E440" s="27">
        <v>8.582264627698116</v>
      </c>
      <c r="F440" s="27">
        <v>5.9341897284990477</v>
      </c>
      <c r="G440" s="27">
        <v>5.2621312111559781</v>
      </c>
      <c r="H440" s="27">
        <v>5.2894111408847611</v>
      </c>
      <c r="I440" s="27">
        <v>4.200040092474457</v>
      </c>
      <c r="J440" s="27">
        <v>3.7177063049676811</v>
      </c>
      <c r="K440" s="27">
        <v>3.1390294438151964</v>
      </c>
      <c r="L440" s="27">
        <v>3.0523106303361289</v>
      </c>
      <c r="M440" s="27">
        <v>2.0681327829780187</v>
      </c>
      <c r="N440" s="27">
        <v>2.2768538890882257</v>
      </c>
      <c r="O440" s="27">
        <v>2.2121294788139423</v>
      </c>
      <c r="P440" s="27">
        <v>2.3837903898075221</v>
      </c>
      <c r="Q440" s="9"/>
    </row>
    <row r="441" spans="2:17">
      <c r="B441" s="18"/>
      <c r="C441" s="19">
        <v>2002</v>
      </c>
      <c r="D441" s="9" t="s">
        <v>502</v>
      </c>
      <c r="E441" s="27">
        <v>2.2114101060787434</v>
      </c>
      <c r="F441" s="27">
        <v>2.2177117473004269</v>
      </c>
      <c r="G441" s="27">
        <v>2.989373205081316</v>
      </c>
      <c r="H441" s="27">
        <v>3.2185848952286511</v>
      </c>
      <c r="I441" s="27">
        <v>3.1718336068193143</v>
      </c>
      <c r="J441" s="27">
        <v>3.0143306142301896</v>
      </c>
      <c r="K441" s="27">
        <v>2.9118442345903977</v>
      </c>
      <c r="L441" s="27">
        <v>2.918527735758659</v>
      </c>
      <c r="M441" s="27">
        <v>3.3161365914490508</v>
      </c>
      <c r="N441" s="27">
        <v>3.9165461168084486</v>
      </c>
      <c r="O441" s="27">
        <v>3.8940226057171099</v>
      </c>
      <c r="P441" s="27">
        <v>4.4771273358245853</v>
      </c>
      <c r="Q441" s="9"/>
    </row>
    <row r="442" spans="2:17">
      <c r="B442" s="18"/>
      <c r="C442" s="19">
        <v>2003</v>
      </c>
      <c r="D442" s="9" t="s">
        <v>503</v>
      </c>
      <c r="E442" s="28">
        <v>5.0576042000560673</v>
      </c>
      <c r="F442" s="28">
        <v>6.7983656870765854</v>
      </c>
      <c r="G442" s="28">
        <v>6.1807716637399102</v>
      </c>
      <c r="H442" s="28">
        <v>5.0367126375793836</v>
      </c>
      <c r="I442" s="28">
        <v>5.5485096821640338</v>
      </c>
      <c r="J442" s="28">
        <v>5.533449411255333</v>
      </c>
      <c r="K442" s="28">
        <v>5.0708041580864762</v>
      </c>
      <c r="L442" s="28">
        <v>5.0353814592784047</v>
      </c>
      <c r="M442" s="28">
        <v>4.4953575156945016</v>
      </c>
      <c r="N442" s="27">
        <v>4.4854267882645029</v>
      </c>
      <c r="O442" s="27">
        <v>4.3289152571995846</v>
      </c>
      <c r="P442" s="27">
        <v>5.7574699601258983</v>
      </c>
      <c r="Q442" s="9"/>
    </row>
    <row r="443" spans="2:17">
      <c r="B443" s="18"/>
      <c r="C443" s="19">
        <v>2004</v>
      </c>
      <c r="D443" s="9" t="s">
        <v>504</v>
      </c>
      <c r="E443" s="27">
        <v>5.6934751159515198</v>
      </c>
      <c r="F443" s="27">
        <v>5.1491534015452451</v>
      </c>
      <c r="G443" s="27">
        <v>5.0381248316585507</v>
      </c>
      <c r="H443" s="27">
        <v>5.4147952967989221</v>
      </c>
      <c r="I443" s="27">
        <v>6.0052852999067641</v>
      </c>
      <c r="J443" s="27">
        <v>6.0335666632135077</v>
      </c>
      <c r="K443" s="27">
        <v>5.8309887996397753</v>
      </c>
      <c r="L443" s="27">
        <v>5.3658150723029516</v>
      </c>
      <c r="M443" s="27">
        <v>4.6438432796041855</v>
      </c>
      <c r="N443" s="27">
        <v>5.3977289244327418</v>
      </c>
      <c r="O443" s="27">
        <v>5.7714720856401023</v>
      </c>
      <c r="P443" s="27">
        <v>6.3987548200577127</v>
      </c>
      <c r="Q443" s="9"/>
    </row>
    <row r="444" spans="2:17">
      <c r="B444" s="18"/>
      <c r="C444" s="19">
        <v>2005</v>
      </c>
      <c r="D444" s="9" t="s">
        <v>505</v>
      </c>
      <c r="E444" s="27">
        <v>5.77</v>
      </c>
      <c r="F444" s="27">
        <v>5.78</v>
      </c>
      <c r="G444" s="27">
        <v>6.53</v>
      </c>
      <c r="H444" s="27">
        <v>6.74</v>
      </c>
      <c r="I444" s="27">
        <v>6.53</v>
      </c>
      <c r="J444" s="27">
        <v>6.74</v>
      </c>
      <c r="K444" s="27">
        <v>7.23</v>
      </c>
      <c r="L444" s="27">
        <v>7.9</v>
      </c>
      <c r="M444" s="27">
        <v>11.1</v>
      </c>
      <c r="N444" s="27">
        <v>14.16</v>
      </c>
      <c r="O444" s="27">
        <v>14.08</v>
      </c>
      <c r="P444" s="27">
        <v>11.82</v>
      </c>
      <c r="Q444" s="9"/>
    </row>
    <row r="445" spans="2:17">
      <c r="B445" s="18"/>
      <c r="C445" s="19">
        <v>2006</v>
      </c>
      <c r="D445" s="9" t="s">
        <v>506</v>
      </c>
      <c r="E445" s="27">
        <v>8.42</v>
      </c>
      <c r="F445" s="27">
        <v>7.38</v>
      </c>
      <c r="G445" s="27">
        <v>6.55</v>
      </c>
      <c r="H445" s="27">
        <v>6.74</v>
      </c>
      <c r="I445" s="27">
        <v>5.83</v>
      </c>
      <c r="J445" s="27">
        <v>5.87</v>
      </c>
      <c r="K445" s="27">
        <v>5.79</v>
      </c>
      <c r="L445" s="27">
        <v>6.92</v>
      </c>
      <c r="M445" s="27">
        <v>4.51</v>
      </c>
      <c r="N445" s="27">
        <v>4.96</v>
      </c>
      <c r="O445" s="27">
        <v>7.02</v>
      </c>
      <c r="P445" s="27">
        <v>6.46</v>
      </c>
      <c r="Q445" s="9"/>
    </row>
    <row r="446" spans="2:17">
      <c r="B446" s="18"/>
      <c r="C446" s="19">
        <v>2007</v>
      </c>
      <c r="D446" s="9" t="s">
        <v>507</v>
      </c>
      <c r="E446" s="27">
        <v>5.9334977416347243</v>
      </c>
      <c r="F446" s="27">
        <v>7.7341814669014806</v>
      </c>
      <c r="G446" s="27">
        <v>6.7296232984564375</v>
      </c>
      <c r="H446" s="27">
        <v>7.2299340826686009</v>
      </c>
      <c r="I446" s="27">
        <v>7.2862378224386193</v>
      </c>
      <c r="J446" s="27">
        <v>7.0543928001657505</v>
      </c>
      <c r="K446" s="27">
        <v>5.9596036154563343</v>
      </c>
      <c r="L446" s="27">
        <v>5.9347926758520657</v>
      </c>
      <c r="M446" s="27">
        <v>5.5843316792706919</v>
      </c>
      <c r="N446" s="27">
        <v>6.0236769605304037</v>
      </c>
      <c r="O446" s="27">
        <v>6.7123747746814457</v>
      </c>
      <c r="P446" s="27">
        <v>6.7204033668289647</v>
      </c>
      <c r="Q446" s="9"/>
    </row>
    <row r="447" spans="2:17">
      <c r="B447" s="18"/>
      <c r="C447" s="19">
        <v>2008</v>
      </c>
      <c r="D447" s="9" t="s">
        <v>508</v>
      </c>
      <c r="E447" s="37">
        <v>4.4101371283538793</v>
      </c>
      <c r="F447" s="37">
        <v>3.6642550191650267</v>
      </c>
      <c r="G447" s="37">
        <v>3.3482910701336372</v>
      </c>
      <c r="H447" s="37">
        <v>3.4311668600435095</v>
      </c>
      <c r="I447" s="37">
        <v>2.6003370661970373</v>
      </c>
      <c r="J447" s="37">
        <v>2.7262046721226567</v>
      </c>
      <c r="K447" s="37">
        <v>3.0659954107531333</v>
      </c>
      <c r="L447" s="37">
        <v>3.2333009116336884</v>
      </c>
      <c r="M447" s="37">
        <v>2.3765724334403813</v>
      </c>
      <c r="N447" s="37">
        <v>2.1398584585103073</v>
      </c>
      <c r="O447" s="37">
        <v>2.402989091474153</v>
      </c>
      <c r="P447" s="37">
        <v>2.6946082772195177</v>
      </c>
      <c r="Q447" s="9"/>
    </row>
    <row r="448" spans="2:17">
      <c r="B448" s="18"/>
      <c r="C448" s="19">
        <v>2009</v>
      </c>
      <c r="D448" s="9" t="s">
        <v>509</v>
      </c>
      <c r="E448" s="37">
        <v>4.4981926551331188</v>
      </c>
      <c r="F448" s="37">
        <v>3.758045254621063</v>
      </c>
      <c r="G448" s="37">
        <v>3.3571467492973945</v>
      </c>
      <c r="H448" s="37">
        <v>2.9753500155392101</v>
      </c>
      <c r="I448" s="37">
        <v>3.2263166212743486</v>
      </c>
      <c r="J448" s="37">
        <v>3.2650699644324743</v>
      </c>
      <c r="K448" s="37">
        <v>2.8587223918353972</v>
      </c>
      <c r="L448" s="37">
        <v>2.6022418726586762</v>
      </c>
      <c r="M448" s="37">
        <v>2.3434221174764316</v>
      </c>
      <c r="N448" s="37">
        <v>3.3897289650885734</v>
      </c>
      <c r="O448" s="37">
        <v>2.7945771987983017</v>
      </c>
      <c r="P448" s="37">
        <v>4.6380455506060274</v>
      </c>
      <c r="Q448" s="9"/>
    </row>
    <row r="449" spans="2:17">
      <c r="B449" s="18"/>
      <c r="C449" s="19">
        <v>2010</v>
      </c>
      <c r="D449" s="9" t="s">
        <v>510</v>
      </c>
      <c r="E449" s="37">
        <v>5.171892624723049</v>
      </c>
      <c r="F449" s="37">
        <v>4.642855306270441</v>
      </c>
      <c r="G449" s="37">
        <v>3.581546317541263</v>
      </c>
      <c r="H449" s="37">
        <v>3.6083138609758616</v>
      </c>
      <c r="I449" s="37">
        <v>3.7456270144999215</v>
      </c>
      <c r="J449" s="37">
        <v>4.4460499706481578</v>
      </c>
      <c r="K449" s="37">
        <v>4.2629323482921908</v>
      </c>
      <c r="L449" s="37">
        <v>3.9742037898965044</v>
      </c>
      <c r="M449" s="37">
        <v>3.5033378604233567</v>
      </c>
      <c r="N449" s="37">
        <v>3.2926690505709399</v>
      </c>
      <c r="O449" s="37">
        <v>3.5052025656963282</v>
      </c>
      <c r="P449" s="37">
        <v>4.1174569319917254</v>
      </c>
      <c r="Q449" s="9"/>
    </row>
    <row r="450" spans="2:17">
      <c r="B450" s="18"/>
      <c r="C450" s="19">
        <v>2011</v>
      </c>
      <c r="D450" s="9" t="s">
        <v>511</v>
      </c>
      <c r="E450" s="37">
        <v>4.3007485309250537</v>
      </c>
      <c r="F450" s="37">
        <v>3.9318188386409849</v>
      </c>
      <c r="G450" s="37">
        <v>3.7759561629698757</v>
      </c>
      <c r="H450" s="37">
        <v>4.0214882470512148</v>
      </c>
      <c r="I450" s="37">
        <v>4.0735496073715307</v>
      </c>
      <c r="J450" s="37">
        <v>4.3594878002383171</v>
      </c>
      <c r="K450" s="37">
        <v>4.2509325371244904</v>
      </c>
      <c r="L450" s="37">
        <v>4.0000755308572096</v>
      </c>
      <c r="M450" s="37">
        <v>3.9141406147583888</v>
      </c>
      <c r="N450" s="37">
        <v>3.9708006189184273</v>
      </c>
      <c r="O450" s="37">
        <v>4.2166568572833052</v>
      </c>
      <c r="P450" s="37">
        <v>4.3768662636848283</v>
      </c>
      <c r="Q450" s="9"/>
    </row>
    <row r="451" spans="2:17">
      <c r="B451" s="18"/>
      <c r="C451" s="19">
        <v>2012</v>
      </c>
      <c r="D451" s="9" t="s">
        <v>512</v>
      </c>
      <c r="E451" s="37">
        <v>4.7743387670648394</v>
      </c>
      <c r="F451" s="37">
        <v>4.6834393263701974</v>
      </c>
      <c r="G451" s="37">
        <v>4.4289050073903296</v>
      </c>
      <c r="H451" s="37">
        <v>4.1971592664371897</v>
      </c>
      <c r="I451" s="37">
        <v>4.0701013558171519</v>
      </c>
      <c r="J451" s="37">
        <v>4.0830488424108538</v>
      </c>
      <c r="K451" s="37">
        <v>4.1693340748093721</v>
      </c>
      <c r="L451" s="37">
        <v>4.1811379218414224</v>
      </c>
      <c r="M451" s="37">
        <v>4.1246555887971397</v>
      </c>
      <c r="N451" s="37">
        <v>4.1991801537861821</v>
      </c>
      <c r="O451" s="37">
        <v>4.4519980253683791</v>
      </c>
      <c r="P451" s="37">
        <v>4.6089384061417622</v>
      </c>
      <c r="Q451" s="9"/>
    </row>
    <row r="452" spans="2:17">
      <c r="B452" s="18"/>
      <c r="C452" s="19">
        <v>2013</v>
      </c>
      <c r="D452" s="9" t="s">
        <v>513</v>
      </c>
      <c r="E452" s="37">
        <v>5.2724816291333747</v>
      </c>
      <c r="F452" s="37">
        <v>5.1742390572392996</v>
      </c>
      <c r="G452" s="37">
        <v>4.8843001162171529</v>
      </c>
      <c r="H452" s="37">
        <v>4.7008526888834492</v>
      </c>
      <c r="I452" s="37">
        <v>4.5549773641097735</v>
      </c>
      <c r="J452" s="37">
        <v>4.5515035121985781</v>
      </c>
      <c r="K452" s="37">
        <v>4.6468746909602512</v>
      </c>
      <c r="L452" s="37">
        <v>4.6417679190182977</v>
      </c>
      <c r="M452" s="37">
        <v>4.5839169004159626</v>
      </c>
      <c r="N452" s="37">
        <v>4.6821938869809925</v>
      </c>
      <c r="O452" s="37">
        <v>4.9297047410968409</v>
      </c>
      <c r="P452" s="37">
        <v>5.0971947432309532</v>
      </c>
      <c r="Q452" s="9"/>
    </row>
    <row r="453" spans="2:17">
      <c r="B453" s="18"/>
      <c r="C453" s="19">
        <v>2014</v>
      </c>
      <c r="D453" s="9" t="s">
        <v>514</v>
      </c>
      <c r="E453" s="37">
        <v>5.7234996731970016</v>
      </c>
      <c r="F453" s="37">
        <v>5.6252571013029264</v>
      </c>
      <c r="G453" s="37">
        <v>5.3353181602807807</v>
      </c>
      <c r="H453" s="37">
        <v>5.151870732947077</v>
      </c>
      <c r="I453" s="37">
        <v>5.0059954081733995</v>
      </c>
      <c r="J453" s="37">
        <v>5.0025215562622041</v>
      </c>
      <c r="K453" s="37">
        <v>5.0978927350238781</v>
      </c>
      <c r="L453" s="37">
        <v>5.0927859630819245</v>
      </c>
      <c r="M453" s="37">
        <v>5.0349349444795886</v>
      </c>
      <c r="N453" s="37">
        <v>5.1332119310446194</v>
      </c>
      <c r="O453" s="37">
        <v>5.3807227851604669</v>
      </c>
      <c r="P453" s="37">
        <v>5.5482127872945801</v>
      </c>
      <c r="Q453" s="9"/>
    </row>
    <row r="454" spans="2:17">
      <c r="B454" s="18"/>
      <c r="C454" s="19">
        <v>2015</v>
      </c>
      <c r="D454" s="9" t="s">
        <v>515</v>
      </c>
      <c r="E454" s="37">
        <v>5.8740966096472489</v>
      </c>
      <c r="F454" s="37">
        <v>5.7758540377531737</v>
      </c>
      <c r="G454" s="37">
        <v>5.485915096731028</v>
      </c>
      <c r="H454" s="37">
        <v>5.3024676693973243</v>
      </c>
      <c r="I454" s="37">
        <v>5.1565923446236477</v>
      </c>
      <c r="J454" s="37">
        <v>5.1531184927124523</v>
      </c>
      <c r="K454" s="37">
        <v>5.2484896714741254</v>
      </c>
      <c r="L454" s="37">
        <v>5.2433828995321718</v>
      </c>
      <c r="M454" s="37">
        <v>5.1855318809298359</v>
      </c>
      <c r="N454" s="37">
        <v>5.2838088674948667</v>
      </c>
      <c r="O454" s="37">
        <v>5.5313197216107142</v>
      </c>
      <c r="P454" s="37">
        <v>5.6988097237448274</v>
      </c>
      <c r="Q454" s="9"/>
    </row>
    <row r="455" spans="2:17">
      <c r="B455" s="18"/>
      <c r="C455" s="19">
        <v>2016</v>
      </c>
      <c r="D455" s="9" t="s">
        <v>516</v>
      </c>
      <c r="E455" s="37">
        <v>6.3553711532529809</v>
      </c>
      <c r="F455" s="37">
        <v>6.2571285813589057</v>
      </c>
      <c r="G455" s="37">
        <v>5.9671896403367599</v>
      </c>
      <c r="H455" s="37">
        <v>5.7837422130030562</v>
      </c>
      <c r="I455" s="37">
        <v>5.6378668882293796</v>
      </c>
      <c r="J455" s="37">
        <v>5.6343930363181842</v>
      </c>
      <c r="K455" s="37">
        <v>5.7297642150798573</v>
      </c>
      <c r="L455" s="37">
        <v>5.7246574431379038</v>
      </c>
      <c r="M455" s="37">
        <v>5.6668064245355687</v>
      </c>
      <c r="N455" s="37">
        <v>5.7650834111005986</v>
      </c>
      <c r="O455" s="37">
        <v>6.012594265216447</v>
      </c>
      <c r="P455" s="37">
        <v>6.1800842673505594</v>
      </c>
      <c r="Q455" s="9"/>
    </row>
    <row r="456" spans="2:17">
      <c r="B456" s="18"/>
      <c r="C456" s="19">
        <v>2017</v>
      </c>
      <c r="D456" s="9" t="s">
        <v>517</v>
      </c>
      <c r="E456" s="37">
        <v>6.5031271995189268</v>
      </c>
      <c r="F456" s="37">
        <v>6.4048846276248517</v>
      </c>
      <c r="G456" s="37">
        <v>6.1149456866027059</v>
      </c>
      <c r="H456" s="37">
        <v>5.9314982592690022</v>
      </c>
      <c r="I456" s="37">
        <v>5.7856229344953256</v>
      </c>
      <c r="J456" s="37">
        <v>5.7821490825841302</v>
      </c>
      <c r="K456" s="37">
        <v>5.8775202613458042</v>
      </c>
      <c r="L456" s="37">
        <v>5.8724134894038507</v>
      </c>
      <c r="M456" s="37">
        <v>5.8145624708015147</v>
      </c>
      <c r="N456" s="37">
        <v>5.9128394573665446</v>
      </c>
      <c r="O456" s="37">
        <v>6.160350311482393</v>
      </c>
      <c r="P456" s="37">
        <v>6.3278403136165053</v>
      </c>
      <c r="Q456" s="9"/>
    </row>
    <row r="457" spans="2:17">
      <c r="B457" s="18"/>
      <c r="C457" s="19">
        <v>2018</v>
      </c>
      <c r="D457" s="9" t="s">
        <v>518</v>
      </c>
      <c r="E457" s="37">
        <v>6.7041338693857986</v>
      </c>
      <c r="F457" s="37">
        <v>6.6058912974917234</v>
      </c>
      <c r="G457" s="37">
        <v>6.3159523564695768</v>
      </c>
      <c r="H457" s="37">
        <v>6.1325049291358731</v>
      </c>
      <c r="I457" s="37">
        <v>5.9866296043621974</v>
      </c>
      <c r="J457" s="37">
        <v>5.983155752451002</v>
      </c>
      <c r="K457" s="37">
        <v>6.0785269312126751</v>
      </c>
      <c r="L457" s="37">
        <v>6.0734201592707215</v>
      </c>
      <c r="M457" s="37">
        <v>6.0155691406683864</v>
      </c>
      <c r="N457" s="37">
        <v>6.1138461272334164</v>
      </c>
      <c r="O457" s="37">
        <v>6.3613569813492647</v>
      </c>
      <c r="P457" s="37">
        <v>6.5288469834833771</v>
      </c>
      <c r="Q457" s="9"/>
    </row>
    <row r="458" spans="2:17">
      <c r="B458" s="18"/>
      <c r="C458" s="19">
        <v>2019</v>
      </c>
      <c r="D458" s="9" t="s">
        <v>519</v>
      </c>
      <c r="E458" s="37">
        <v>6.8458217074827949</v>
      </c>
      <c r="F458" s="37">
        <v>6.7475791355887198</v>
      </c>
      <c r="G458" s="37">
        <v>6.4576401945665731</v>
      </c>
      <c r="H458" s="37">
        <v>6.2741927672328694</v>
      </c>
      <c r="I458" s="37">
        <v>6.1283174424591929</v>
      </c>
      <c r="J458" s="37">
        <v>6.1248435905479974</v>
      </c>
      <c r="K458" s="37">
        <v>6.2202147693096714</v>
      </c>
      <c r="L458" s="37">
        <v>6.2151079973677179</v>
      </c>
      <c r="M458" s="37">
        <v>6.1572569787653819</v>
      </c>
      <c r="N458" s="37">
        <v>6.2555339653304127</v>
      </c>
      <c r="O458" s="37">
        <v>6.5030448194462602</v>
      </c>
      <c r="P458" s="37">
        <v>6.6705348215803735</v>
      </c>
      <c r="Q458" s="9"/>
    </row>
    <row r="459" spans="2:17">
      <c r="B459" s="18"/>
      <c r="C459" s="19">
        <v>2020</v>
      </c>
      <c r="D459" s="9" t="s">
        <v>520</v>
      </c>
      <c r="E459" s="37">
        <v>6.9047545420760601</v>
      </c>
      <c r="F459" s="37">
        <v>6.8065119701819849</v>
      </c>
      <c r="G459" s="37">
        <v>6.5165730291598383</v>
      </c>
      <c r="H459" s="37">
        <v>6.3331256018261346</v>
      </c>
      <c r="I459" s="37">
        <v>6.187250277052458</v>
      </c>
      <c r="J459" s="37">
        <v>6.1837764251412626</v>
      </c>
      <c r="K459" s="37">
        <v>6.2791476039029366</v>
      </c>
      <c r="L459" s="37">
        <v>6.2740408319609831</v>
      </c>
      <c r="M459" s="37">
        <v>6.2161898133586471</v>
      </c>
      <c r="N459" s="37">
        <v>6.3144667999236779</v>
      </c>
      <c r="O459" s="37">
        <v>6.5619776540395254</v>
      </c>
      <c r="P459" s="37">
        <v>6.7294676561736386</v>
      </c>
      <c r="Q459" s="9"/>
    </row>
    <row r="460" spans="2:17">
      <c r="B460" s="18"/>
      <c r="C460" s="19">
        <v>2021</v>
      </c>
      <c r="D460" s="9" t="s">
        <v>521</v>
      </c>
      <c r="E460" s="37">
        <v>7.1513510861059153</v>
      </c>
      <c r="F460" s="37">
        <v>7.0531085142118402</v>
      </c>
      <c r="G460" s="37">
        <v>6.7631695731896935</v>
      </c>
      <c r="H460" s="37">
        <v>6.5797221458559898</v>
      </c>
      <c r="I460" s="37">
        <v>6.4338468210823141</v>
      </c>
      <c r="J460" s="37">
        <v>6.4303729691711187</v>
      </c>
      <c r="K460" s="37">
        <v>6.5257441479327918</v>
      </c>
      <c r="L460" s="37">
        <v>6.5206373759908383</v>
      </c>
      <c r="M460" s="37">
        <v>6.4627863573885023</v>
      </c>
      <c r="N460" s="37">
        <v>6.5610633439535331</v>
      </c>
      <c r="O460" s="37">
        <v>6.8085741980693806</v>
      </c>
      <c r="P460" s="37">
        <v>6.9760642002034938</v>
      </c>
      <c r="Q460" s="9"/>
    </row>
    <row r="461" spans="2:17">
      <c r="B461" s="18"/>
      <c r="C461" s="19">
        <v>2022</v>
      </c>
      <c r="D461" s="9" t="s">
        <v>522</v>
      </c>
      <c r="E461" s="37">
        <v>7.4749317049401318</v>
      </c>
      <c r="F461" s="37">
        <v>7.3766891330460558</v>
      </c>
      <c r="G461" s="37">
        <v>7.08675019202391</v>
      </c>
      <c r="H461" s="37">
        <v>6.9033027646902063</v>
      </c>
      <c r="I461" s="37">
        <v>6.7574274399165297</v>
      </c>
      <c r="J461" s="37">
        <v>6.7539535880053343</v>
      </c>
      <c r="K461" s="37">
        <v>6.8493247667670083</v>
      </c>
      <c r="L461" s="37">
        <v>6.8442179948250548</v>
      </c>
      <c r="M461" s="37">
        <v>6.7863669762227188</v>
      </c>
      <c r="N461" s="37">
        <v>6.8846439627877496</v>
      </c>
      <c r="O461" s="37">
        <v>7.1321548169035971</v>
      </c>
      <c r="P461" s="37">
        <v>7.2996448190377103</v>
      </c>
      <c r="Q461" s="9"/>
    </row>
    <row r="462" spans="2:17">
      <c r="B462" s="18"/>
      <c r="C462" s="19">
        <v>2023</v>
      </c>
      <c r="D462" s="9" t="s">
        <v>523</v>
      </c>
      <c r="E462" s="37">
        <v>7.6790902385918249</v>
      </c>
      <c r="F462" s="37">
        <v>7.5808476666977489</v>
      </c>
      <c r="G462" s="37">
        <v>7.290908725675604</v>
      </c>
      <c r="H462" s="37">
        <v>7.1074612983419003</v>
      </c>
      <c r="I462" s="37">
        <v>6.9615859735682228</v>
      </c>
      <c r="J462" s="37">
        <v>6.9581121216570274</v>
      </c>
      <c r="K462" s="37">
        <v>7.0534833004187014</v>
      </c>
      <c r="L462" s="37">
        <v>7.0483765284767479</v>
      </c>
      <c r="M462" s="37">
        <v>6.9905255098744119</v>
      </c>
      <c r="N462" s="37">
        <v>7.0888024964394427</v>
      </c>
      <c r="O462" s="37">
        <v>7.3363133505552902</v>
      </c>
      <c r="P462" s="37">
        <v>7.5038033526894035</v>
      </c>
      <c r="Q462" s="9"/>
    </row>
    <row r="463" spans="2:17">
      <c r="B463" s="18"/>
      <c r="C463" s="19">
        <v>2024</v>
      </c>
      <c r="D463" s="9" t="s">
        <v>524</v>
      </c>
      <c r="E463" s="37">
        <v>7.9334564377146144</v>
      </c>
      <c r="F463" s="37">
        <v>7.8352138658205392</v>
      </c>
      <c r="G463" s="37">
        <v>7.5452749247983926</v>
      </c>
      <c r="H463" s="37">
        <v>7.3618274974646889</v>
      </c>
      <c r="I463" s="37">
        <v>7.2159521726910132</v>
      </c>
      <c r="J463" s="37">
        <v>7.2124783207798178</v>
      </c>
      <c r="K463" s="37">
        <v>7.3078494995414909</v>
      </c>
      <c r="L463" s="37">
        <v>7.3027427275995374</v>
      </c>
      <c r="M463" s="37">
        <v>7.2448917089972023</v>
      </c>
      <c r="N463" s="37">
        <v>7.3431686955622322</v>
      </c>
      <c r="O463" s="37">
        <v>7.5906795496780797</v>
      </c>
      <c r="P463" s="37">
        <v>7.7581695518121929</v>
      </c>
      <c r="Q463" s="9"/>
    </row>
    <row r="464" spans="2:17">
      <c r="B464" s="18"/>
      <c r="C464" s="19">
        <v>2025</v>
      </c>
      <c r="D464" s="9" t="s">
        <v>525</v>
      </c>
      <c r="E464" s="37">
        <v>8.1789766823078107</v>
      </c>
      <c r="F464" s="37">
        <v>8.0807341104137365</v>
      </c>
      <c r="G464" s="37">
        <v>7.7907951693915889</v>
      </c>
      <c r="H464" s="37">
        <v>7.6073477420578852</v>
      </c>
      <c r="I464" s="37">
        <v>7.4614724172842095</v>
      </c>
      <c r="J464" s="37">
        <v>7.4579985653730141</v>
      </c>
      <c r="K464" s="37">
        <v>7.5533697441346872</v>
      </c>
      <c r="L464" s="37">
        <v>7.5482629721927346</v>
      </c>
      <c r="M464" s="37">
        <v>7.4904119535903986</v>
      </c>
      <c r="N464" s="37">
        <v>7.5886889401554285</v>
      </c>
      <c r="O464" s="37">
        <v>7.8361997942712769</v>
      </c>
      <c r="P464" s="37">
        <v>8.0036897964053892</v>
      </c>
      <c r="Q464" s="9"/>
    </row>
    <row r="465" spans="2:17">
      <c r="B465" s="18"/>
      <c r="C465" s="19">
        <v>2026</v>
      </c>
      <c r="D465" s="9" t="s">
        <v>526</v>
      </c>
      <c r="E465" s="30">
        <v>8.287102461051651</v>
      </c>
      <c r="F465" s="30">
        <v>8.1888598891575768</v>
      </c>
      <c r="G465" s="30">
        <v>7.898920948135431</v>
      </c>
      <c r="H465" s="30">
        <v>7.7154735208017273</v>
      </c>
      <c r="I465" s="30">
        <v>7.5695981960280507</v>
      </c>
      <c r="J465" s="30">
        <v>7.5661243441168553</v>
      </c>
      <c r="K465" s="30">
        <v>7.6614955228785284</v>
      </c>
      <c r="L465" s="30">
        <v>7.6563887509365749</v>
      </c>
      <c r="M465" s="34">
        <v>7.5985377323342398</v>
      </c>
      <c r="N465" s="30">
        <v>7.6968147188992697</v>
      </c>
      <c r="O465" s="30">
        <v>7.9443255730151181</v>
      </c>
      <c r="P465" s="30">
        <v>8.1118155751492296</v>
      </c>
      <c r="Q465" s="9"/>
    </row>
    <row r="466" spans="2:17">
      <c r="B466" s="18"/>
      <c r="C466" s="19">
        <v>2027</v>
      </c>
      <c r="D466" s="9" t="s">
        <v>527</v>
      </c>
      <c r="E466" s="30">
        <v>8.4856142789884146</v>
      </c>
      <c r="F466" s="30">
        <v>8.3873717070943403</v>
      </c>
      <c r="G466" s="30">
        <v>8.0974327660721936</v>
      </c>
      <c r="H466" s="30">
        <v>7.91398533873849</v>
      </c>
      <c r="I466" s="30">
        <v>7.7681100139648143</v>
      </c>
      <c r="J466" s="30">
        <v>7.7646361620536188</v>
      </c>
      <c r="K466" s="30">
        <v>7.860007340815292</v>
      </c>
      <c r="L466" s="30">
        <v>7.8549005688733384</v>
      </c>
      <c r="M466" s="30">
        <v>7.7970495502710033</v>
      </c>
      <c r="N466" s="30">
        <v>7.8953265368360332</v>
      </c>
      <c r="O466" s="30">
        <v>8.1428373909518807</v>
      </c>
      <c r="P466" s="30">
        <v>8.3103273930859931</v>
      </c>
      <c r="Q466" s="9"/>
    </row>
    <row r="467" spans="2:17">
      <c r="B467" s="18"/>
      <c r="C467" s="19">
        <v>2028</v>
      </c>
      <c r="D467" s="9" t="s">
        <v>528</v>
      </c>
      <c r="E467" s="30">
        <v>8.6712338480325641</v>
      </c>
      <c r="F467" s="30">
        <v>8.5729912761384899</v>
      </c>
      <c r="G467" s="30">
        <v>8.2830523351163432</v>
      </c>
      <c r="H467" s="30">
        <v>8.0996049077826413</v>
      </c>
      <c r="I467" s="30">
        <v>7.9537295830089629</v>
      </c>
      <c r="J467" s="30">
        <v>7.9502557310977675</v>
      </c>
      <c r="K467" s="30">
        <v>8.0456269098594415</v>
      </c>
      <c r="L467" s="30">
        <v>8.040520137917488</v>
      </c>
      <c r="M467" s="30">
        <v>7.982669119315152</v>
      </c>
      <c r="N467" s="30">
        <v>8.0809461058801819</v>
      </c>
      <c r="O467" s="30">
        <v>8.3284569599960303</v>
      </c>
      <c r="P467" s="30">
        <v>8.4959469621301427</v>
      </c>
      <c r="Q467" s="9"/>
    </row>
    <row r="468" spans="2:17">
      <c r="B468" s="18"/>
      <c r="C468" s="19">
        <v>2029</v>
      </c>
      <c r="D468" s="9" t="s">
        <v>529</v>
      </c>
      <c r="E468" s="30">
        <v>8.8634541825543653</v>
      </c>
      <c r="F468" s="30">
        <v>8.7652116106602911</v>
      </c>
      <c r="G468" s="30">
        <v>8.4752726696381444</v>
      </c>
      <c r="H468" s="30">
        <v>8.2918252423044425</v>
      </c>
      <c r="I468" s="30">
        <v>8.1459499175307641</v>
      </c>
      <c r="J468" s="30">
        <v>8.1424760656195687</v>
      </c>
      <c r="K468" s="30">
        <v>8.2378472443812427</v>
      </c>
      <c r="L468" s="30">
        <v>8.2327404724392892</v>
      </c>
      <c r="M468" s="30">
        <v>8.1748894538369541</v>
      </c>
      <c r="N468" s="30">
        <v>8.2731664404019831</v>
      </c>
      <c r="O468" s="30">
        <v>8.5206772945178315</v>
      </c>
      <c r="P468" s="30">
        <v>8.6881672966519439</v>
      </c>
      <c r="Q468" s="9"/>
    </row>
    <row r="469" spans="2:17">
      <c r="B469" s="18"/>
      <c r="C469" s="19">
        <v>2030</v>
      </c>
      <c r="D469" s="9" t="s">
        <v>530</v>
      </c>
      <c r="E469" s="30">
        <v>8.9845445055271185</v>
      </c>
      <c r="F469" s="30">
        <v>8.8863019336330424</v>
      </c>
      <c r="G469" s="30">
        <v>8.5963629926108975</v>
      </c>
      <c r="H469" s="30">
        <v>8.4129155652771921</v>
      </c>
      <c r="I469" s="30">
        <v>8.2670402405035173</v>
      </c>
      <c r="J469" s="30">
        <v>8.2635663885923218</v>
      </c>
      <c r="K469" s="30">
        <v>8.3589375673539941</v>
      </c>
      <c r="L469" s="30">
        <v>8.3538307954120405</v>
      </c>
      <c r="M469" s="30">
        <v>8.2959797768097054</v>
      </c>
      <c r="N469" s="30">
        <v>8.3942567633747363</v>
      </c>
      <c r="O469" s="30">
        <v>8.6417676174905864</v>
      </c>
      <c r="P469" s="30">
        <v>8.8092576196246988</v>
      </c>
      <c r="Q469" s="9"/>
    </row>
    <row r="470" spans="2:17">
      <c r="B470" s="18"/>
      <c r="C470" s="19">
        <v>2031</v>
      </c>
      <c r="D470" s="9" t="s">
        <v>531</v>
      </c>
      <c r="E470" s="27">
        <f t="shared" ref="E470:E492" si="96">E469*GasInflationFactor</f>
        <v>9.1462663066266074</v>
      </c>
      <c r="F470" s="27">
        <f t="shared" ref="F470:F492" si="97">F469*GasInflationFactor</f>
        <v>9.0462553684384375</v>
      </c>
      <c r="G470" s="27">
        <f t="shared" ref="G470:G492" si="98">G469*GasInflationFactor</f>
        <v>8.7510975264778939</v>
      </c>
      <c r="H470" s="27">
        <f t="shared" ref="H470:H492" si="99">H469*GasInflationFactor</f>
        <v>8.5643480454521814</v>
      </c>
      <c r="I470" s="27">
        <f t="shared" ref="I470:I492" si="100">I469*GasInflationFactor</f>
        <v>8.4158469648325802</v>
      </c>
      <c r="J470" s="27">
        <f t="shared" ref="J470:J492" si="101">J469*GasInflationFactor</f>
        <v>8.4123105835869829</v>
      </c>
      <c r="K470" s="27">
        <f t="shared" ref="K470:K492" si="102">K469*GasInflationFactor</f>
        <v>8.5093984435663668</v>
      </c>
      <c r="L470" s="27">
        <f t="shared" ref="L470:L492" si="103">L469*GasInflationFactor</f>
        <v>8.504199749729457</v>
      </c>
      <c r="M470" s="27">
        <f t="shared" ref="M470:M492" si="104">M469*GasInflationFactor</f>
        <v>8.44530741279228</v>
      </c>
      <c r="N470" s="27">
        <f t="shared" ref="N470:N492" si="105">N469*GasInflationFactor</f>
        <v>8.5453533851154813</v>
      </c>
      <c r="O470" s="27">
        <f t="shared" ref="O470:O492" si="106">O469*GasInflationFactor</f>
        <v>8.7973194346054164</v>
      </c>
      <c r="P470" s="27">
        <f t="shared" ref="P470:P492" si="107">P469*GasInflationFactor</f>
        <v>8.9678242567779431</v>
      </c>
      <c r="Q470" s="9"/>
    </row>
    <row r="471" spans="2:17">
      <c r="B471" s="18"/>
      <c r="C471" s="19">
        <v>2032</v>
      </c>
      <c r="D471" s="9" t="s">
        <v>532</v>
      </c>
      <c r="E471" s="27">
        <f t="shared" si="96"/>
        <v>9.3108991001458872</v>
      </c>
      <c r="F471" s="27">
        <f t="shared" si="97"/>
        <v>9.2090879650703297</v>
      </c>
      <c r="G471" s="27">
        <f t="shared" si="98"/>
        <v>8.9086172819544966</v>
      </c>
      <c r="H471" s="27">
        <f t="shared" si="99"/>
        <v>8.7185063102703211</v>
      </c>
      <c r="I471" s="27">
        <f t="shared" si="100"/>
        <v>8.5673322101995666</v>
      </c>
      <c r="J471" s="27">
        <f t="shared" si="101"/>
        <v>8.5637321740915482</v>
      </c>
      <c r="K471" s="27">
        <f t="shared" si="102"/>
        <v>8.6625676155505609</v>
      </c>
      <c r="L471" s="27">
        <f t="shared" si="103"/>
        <v>8.657275345224587</v>
      </c>
      <c r="M471" s="27">
        <f t="shared" si="104"/>
        <v>8.5973229462225405</v>
      </c>
      <c r="N471" s="27">
        <f t="shared" si="105"/>
        <v>8.6991697460475592</v>
      </c>
      <c r="O471" s="27">
        <f t="shared" si="106"/>
        <v>8.9556711844283132</v>
      </c>
      <c r="P471" s="27">
        <f t="shared" si="107"/>
        <v>9.1292450933999465</v>
      </c>
      <c r="Q471" s="9"/>
    </row>
    <row r="472" spans="2:17">
      <c r="B472" s="18"/>
      <c r="C472" s="19">
        <v>2033</v>
      </c>
      <c r="D472" s="9" t="s">
        <v>533</v>
      </c>
      <c r="E472" s="27">
        <f t="shared" si="96"/>
        <v>9.4784952839485133</v>
      </c>
      <c r="F472" s="27">
        <f t="shared" si="97"/>
        <v>9.3748515484415957</v>
      </c>
      <c r="G472" s="27">
        <f t="shared" si="98"/>
        <v>9.0689723930296786</v>
      </c>
      <c r="H472" s="27">
        <f t="shared" si="99"/>
        <v>8.8754394238551875</v>
      </c>
      <c r="I472" s="27">
        <f t="shared" si="100"/>
        <v>8.7215441899831596</v>
      </c>
      <c r="J472" s="27">
        <f t="shared" si="101"/>
        <v>8.7178793532251966</v>
      </c>
      <c r="K472" s="27">
        <f t="shared" si="102"/>
        <v>8.8184938326304714</v>
      </c>
      <c r="L472" s="27">
        <f t="shared" si="103"/>
        <v>8.8131063014386299</v>
      </c>
      <c r="M472" s="27">
        <f t="shared" si="104"/>
        <v>8.7520747592545458</v>
      </c>
      <c r="N472" s="27">
        <f t="shared" si="105"/>
        <v>8.8557548014764151</v>
      </c>
      <c r="O472" s="27">
        <f t="shared" si="106"/>
        <v>9.1168732657480227</v>
      </c>
      <c r="P472" s="27">
        <f t="shared" si="107"/>
        <v>9.2935715050811449</v>
      </c>
      <c r="Q472" s="9"/>
    </row>
    <row r="473" spans="2:17">
      <c r="B473" s="18"/>
      <c r="C473" s="19">
        <v>2034</v>
      </c>
      <c r="D473" s="9" t="s">
        <v>534</v>
      </c>
      <c r="E473" s="27">
        <f t="shared" si="96"/>
        <v>9.6491081990595866</v>
      </c>
      <c r="F473" s="27">
        <f t="shared" si="97"/>
        <v>9.5435988763135438</v>
      </c>
      <c r="G473" s="27">
        <f t="shared" si="98"/>
        <v>9.2322138961042128</v>
      </c>
      <c r="H473" s="27">
        <f t="shared" si="99"/>
        <v>9.0351973334845805</v>
      </c>
      <c r="I473" s="27">
        <f t="shared" si="100"/>
        <v>8.8785319854028568</v>
      </c>
      <c r="J473" s="27">
        <f t="shared" si="101"/>
        <v>8.8748011815832495</v>
      </c>
      <c r="K473" s="27">
        <f t="shared" si="102"/>
        <v>8.9772267216178196</v>
      </c>
      <c r="L473" s="27">
        <f t="shared" si="103"/>
        <v>8.9717422148645252</v>
      </c>
      <c r="M473" s="27">
        <f t="shared" si="104"/>
        <v>8.909612104921127</v>
      </c>
      <c r="N473" s="27">
        <f t="shared" si="105"/>
        <v>9.0151583879029911</v>
      </c>
      <c r="O473" s="27">
        <f t="shared" si="106"/>
        <v>9.2809769845314865</v>
      </c>
      <c r="P473" s="27">
        <f t="shared" si="107"/>
        <v>9.4608557921726053</v>
      </c>
      <c r="Q473" s="9"/>
    </row>
    <row r="474" spans="2:17">
      <c r="B474" s="18"/>
      <c r="C474" s="19">
        <v>2035</v>
      </c>
      <c r="D474" s="9" t="s">
        <v>535</v>
      </c>
      <c r="E474" s="31">
        <f t="shared" si="96"/>
        <v>9.8227921466426587</v>
      </c>
      <c r="F474" s="31">
        <f t="shared" si="97"/>
        <v>9.7153836560871873</v>
      </c>
      <c r="G474" s="31">
        <f t="shared" si="98"/>
        <v>9.3983937462340883</v>
      </c>
      <c r="H474" s="31">
        <f t="shared" si="99"/>
        <v>9.1978308854873028</v>
      </c>
      <c r="I474" s="31">
        <f t="shared" si="100"/>
        <v>9.0383455611401082</v>
      </c>
      <c r="J474" s="31">
        <f t="shared" si="101"/>
        <v>9.0345476028517488</v>
      </c>
      <c r="K474" s="31">
        <f t="shared" si="102"/>
        <v>9.1388168026069412</v>
      </c>
      <c r="L474" s="31">
        <f t="shared" si="103"/>
        <v>9.1332335747320865</v>
      </c>
      <c r="M474" s="31">
        <f t="shared" si="104"/>
        <v>9.0699851228097081</v>
      </c>
      <c r="N474" s="31">
        <f t="shared" si="105"/>
        <v>9.1774312388852444</v>
      </c>
      <c r="O474" s="31">
        <f t="shared" si="106"/>
        <v>9.4480345702530535</v>
      </c>
      <c r="P474" s="31">
        <f t="shared" si="107"/>
        <v>9.6311511964317127</v>
      </c>
      <c r="Q474" s="9"/>
    </row>
    <row r="475" spans="2:17">
      <c r="B475" s="18"/>
      <c r="C475" s="19">
        <v>2036</v>
      </c>
      <c r="D475" s="9" t="s">
        <v>536</v>
      </c>
      <c r="E475" s="31">
        <f t="shared" si="96"/>
        <v>9.9996024052822268</v>
      </c>
      <c r="F475" s="31">
        <f t="shared" si="97"/>
        <v>9.8902605618967563</v>
      </c>
      <c r="G475" s="31">
        <f t="shared" si="98"/>
        <v>9.5675648336663013</v>
      </c>
      <c r="H475" s="31">
        <f t="shared" si="99"/>
        <v>9.3633918414260737</v>
      </c>
      <c r="I475" s="31">
        <f t="shared" si="100"/>
        <v>9.2010357812406305</v>
      </c>
      <c r="J475" s="31">
        <f t="shared" si="101"/>
        <v>9.1971694597030798</v>
      </c>
      <c r="K475" s="31">
        <f t="shared" si="102"/>
        <v>9.3033155050538667</v>
      </c>
      <c r="L475" s="31">
        <f t="shared" si="103"/>
        <v>9.297631779077264</v>
      </c>
      <c r="M475" s="31">
        <f t="shared" si="104"/>
        <v>9.233244855020283</v>
      </c>
      <c r="N475" s="31">
        <f t="shared" si="105"/>
        <v>9.3426250011851781</v>
      </c>
      <c r="O475" s="31">
        <f t="shared" si="106"/>
        <v>9.618099192517608</v>
      </c>
      <c r="P475" s="31">
        <f t="shared" si="107"/>
        <v>9.8045119179674831</v>
      </c>
      <c r="Q475" s="9"/>
    </row>
    <row r="476" spans="2:17">
      <c r="B476" s="18"/>
      <c r="C476" s="19">
        <v>2037</v>
      </c>
      <c r="D476" s="9" t="s">
        <v>537</v>
      </c>
      <c r="E476" s="31">
        <f t="shared" si="96"/>
        <v>10.179595248577307</v>
      </c>
      <c r="F476" s="31">
        <f t="shared" si="97"/>
        <v>10.068285252010899</v>
      </c>
      <c r="G476" s="31">
        <f t="shared" si="98"/>
        <v>9.7397810006722949</v>
      </c>
      <c r="H476" s="31">
        <f t="shared" si="99"/>
        <v>9.5319328945717441</v>
      </c>
      <c r="I476" s="31">
        <f t="shared" si="100"/>
        <v>9.3666544253029613</v>
      </c>
      <c r="J476" s="31">
        <f t="shared" si="101"/>
        <v>9.3627185099777357</v>
      </c>
      <c r="K476" s="31">
        <f t="shared" si="102"/>
        <v>9.470775184144836</v>
      </c>
      <c r="L476" s="31">
        <f t="shared" si="103"/>
        <v>9.4649891511006548</v>
      </c>
      <c r="M476" s="31">
        <f t="shared" si="104"/>
        <v>9.3994432624106476</v>
      </c>
      <c r="N476" s="31">
        <f t="shared" si="105"/>
        <v>9.5107922512065119</v>
      </c>
      <c r="O476" s="31">
        <f t="shared" si="106"/>
        <v>9.7912249779829246</v>
      </c>
      <c r="P476" s="31">
        <f t="shared" si="107"/>
        <v>9.980993132490898</v>
      </c>
      <c r="Q476" s="9"/>
    </row>
    <row r="477" spans="2:17">
      <c r="B477" s="18"/>
      <c r="C477" s="19">
        <v>2038</v>
      </c>
      <c r="D477" s="9" t="s">
        <v>538</v>
      </c>
      <c r="E477" s="31">
        <f t="shared" si="96"/>
        <v>10.362827963051698</v>
      </c>
      <c r="F477" s="31">
        <f t="shared" si="97"/>
        <v>10.249514386547094</v>
      </c>
      <c r="G477" s="31">
        <f t="shared" si="98"/>
        <v>9.9150970586843972</v>
      </c>
      <c r="H477" s="31">
        <f t="shared" si="99"/>
        <v>9.7035076866740351</v>
      </c>
      <c r="I477" s="31">
        <f t="shared" si="100"/>
        <v>9.5352542049584148</v>
      </c>
      <c r="J477" s="31">
        <f t="shared" si="101"/>
        <v>9.5312474431573353</v>
      </c>
      <c r="K477" s="31">
        <f t="shared" si="102"/>
        <v>9.6412491374594431</v>
      </c>
      <c r="L477" s="31">
        <f t="shared" si="103"/>
        <v>9.6353589558204664</v>
      </c>
      <c r="M477" s="31">
        <f t="shared" si="104"/>
        <v>9.5686332411340391</v>
      </c>
      <c r="N477" s="31">
        <f t="shared" si="105"/>
        <v>9.6819865117282298</v>
      </c>
      <c r="O477" s="31">
        <f t="shared" si="106"/>
        <v>9.9674670275866166</v>
      </c>
      <c r="P477" s="31">
        <f t="shared" si="107"/>
        <v>10.160651008875734</v>
      </c>
      <c r="Q477" s="9"/>
    </row>
    <row r="478" spans="2:17">
      <c r="B478" s="18"/>
      <c r="C478" s="19">
        <v>2039</v>
      </c>
      <c r="D478" s="9" t="s">
        <v>539</v>
      </c>
      <c r="E478" s="31">
        <f t="shared" si="96"/>
        <v>10.54935886638663</v>
      </c>
      <c r="F478" s="31">
        <f t="shared" si="97"/>
        <v>10.434005645504943</v>
      </c>
      <c r="G478" s="31">
        <f t="shared" si="98"/>
        <v>10.093568805740716</v>
      </c>
      <c r="H478" s="31">
        <f t="shared" si="99"/>
        <v>9.878170825034168</v>
      </c>
      <c r="I478" s="31">
        <f t="shared" si="100"/>
        <v>9.7068887806476667</v>
      </c>
      <c r="J478" s="31">
        <f t="shared" si="101"/>
        <v>9.7028098971341681</v>
      </c>
      <c r="K478" s="31">
        <f t="shared" si="102"/>
        <v>9.814791621933713</v>
      </c>
      <c r="L478" s="31">
        <f t="shared" si="103"/>
        <v>9.8087954170252356</v>
      </c>
      <c r="M478" s="31">
        <f t="shared" si="104"/>
        <v>9.7408686394744528</v>
      </c>
      <c r="N478" s="31">
        <f t="shared" si="105"/>
        <v>9.8562622689393375</v>
      </c>
      <c r="O478" s="31">
        <f t="shared" si="106"/>
        <v>10.146881434083175</v>
      </c>
      <c r="P478" s="31">
        <f t="shared" si="107"/>
        <v>10.343542727035498</v>
      </c>
      <c r="Q478" s="9"/>
    </row>
    <row r="479" spans="2:17">
      <c r="B479" s="18"/>
      <c r="C479" s="19">
        <v>2040</v>
      </c>
      <c r="D479" s="9" t="s">
        <v>540</v>
      </c>
      <c r="E479" s="31">
        <f t="shared" si="96"/>
        <v>10.739247325981589</v>
      </c>
      <c r="F479" s="31">
        <f t="shared" si="97"/>
        <v>10.621817747124032</v>
      </c>
      <c r="G479" s="31">
        <f t="shared" si="98"/>
        <v>10.27525304424405</v>
      </c>
      <c r="H479" s="31">
        <f t="shared" si="99"/>
        <v>10.055977899884784</v>
      </c>
      <c r="I479" s="31">
        <f t="shared" si="100"/>
        <v>9.8816127786993242</v>
      </c>
      <c r="J479" s="31">
        <f t="shared" si="101"/>
        <v>9.8774604752825841</v>
      </c>
      <c r="K479" s="31">
        <f t="shared" si="102"/>
        <v>9.9914578711285191</v>
      </c>
      <c r="L479" s="31">
        <f t="shared" si="103"/>
        <v>9.9853537345316905</v>
      </c>
      <c r="M479" s="31">
        <f t="shared" si="104"/>
        <v>9.9162042749849935</v>
      </c>
      <c r="N479" s="31">
        <f t="shared" si="105"/>
        <v>10.033674989780247</v>
      </c>
      <c r="O479" s="31">
        <f t="shared" si="106"/>
        <v>10.329525299896673</v>
      </c>
      <c r="P479" s="31">
        <f t="shared" si="107"/>
        <v>10.529726496122137</v>
      </c>
      <c r="Q479" s="9"/>
    </row>
    <row r="480" spans="2:17">
      <c r="B480" s="18"/>
      <c r="C480" s="19">
        <v>2041</v>
      </c>
      <c r="D480" s="9" t="s">
        <v>541</v>
      </c>
      <c r="E480" s="31">
        <f t="shared" si="96"/>
        <v>10.932553777849257</v>
      </c>
      <c r="F480" s="31">
        <f t="shared" si="97"/>
        <v>10.813010466572265</v>
      </c>
      <c r="G480" s="31">
        <f t="shared" si="98"/>
        <v>10.460207599040443</v>
      </c>
      <c r="H480" s="31">
        <f t="shared" si="99"/>
        <v>10.23698550208271</v>
      </c>
      <c r="I480" s="31">
        <f t="shared" si="100"/>
        <v>10.059481808715912</v>
      </c>
      <c r="J480" s="31">
        <f t="shared" si="101"/>
        <v>10.05525476383767</v>
      </c>
      <c r="K480" s="31">
        <f t="shared" si="102"/>
        <v>10.171304112808834</v>
      </c>
      <c r="L480" s="31">
        <f t="shared" si="103"/>
        <v>10.165090101753261</v>
      </c>
      <c r="M480" s="31">
        <f t="shared" si="104"/>
        <v>10.094695951934723</v>
      </c>
      <c r="N480" s="31">
        <f t="shared" si="105"/>
        <v>10.214281139596292</v>
      </c>
      <c r="O480" s="31">
        <f t="shared" si="106"/>
        <v>10.515456755294814</v>
      </c>
      <c r="P480" s="31">
        <f t="shared" si="107"/>
        <v>10.719261573052336</v>
      </c>
      <c r="Q480" s="9"/>
    </row>
    <row r="481" spans="2:17">
      <c r="B481" s="18"/>
      <c r="C481" s="19">
        <v>2042</v>
      </c>
      <c r="D481" s="9" t="s">
        <v>542</v>
      </c>
      <c r="E481" s="31">
        <f t="shared" si="96"/>
        <v>11.129339745850544</v>
      </c>
      <c r="F481" s="31">
        <f t="shared" si="97"/>
        <v>11.007644654970566</v>
      </c>
      <c r="G481" s="31">
        <f t="shared" si="98"/>
        <v>10.64849133582317</v>
      </c>
      <c r="H481" s="31">
        <f t="shared" si="99"/>
        <v>10.421251241120199</v>
      </c>
      <c r="I481" s="31">
        <f t="shared" si="100"/>
        <v>10.240552481272799</v>
      </c>
      <c r="J481" s="31">
        <f t="shared" si="101"/>
        <v>10.236249349586748</v>
      </c>
      <c r="K481" s="31">
        <f t="shared" si="102"/>
        <v>10.354387586839392</v>
      </c>
      <c r="L481" s="31">
        <f t="shared" si="103"/>
        <v>10.34806172358482</v>
      </c>
      <c r="M481" s="31">
        <f t="shared" si="104"/>
        <v>10.276400479069547</v>
      </c>
      <c r="N481" s="31">
        <f t="shared" si="105"/>
        <v>10.398138200109026</v>
      </c>
      <c r="O481" s="31">
        <f t="shared" si="106"/>
        <v>10.704734976890121</v>
      </c>
      <c r="P481" s="31">
        <f t="shared" si="107"/>
        <v>10.912208281367278</v>
      </c>
      <c r="Q481" s="9"/>
    </row>
    <row r="482" spans="2:17">
      <c r="B482" s="18"/>
      <c r="C482" s="19">
        <v>2043</v>
      </c>
      <c r="D482" s="9" t="s">
        <v>543</v>
      </c>
      <c r="E482" s="31">
        <f t="shared" si="96"/>
        <v>11.329667861275853</v>
      </c>
      <c r="F482" s="31">
        <f t="shared" si="97"/>
        <v>11.205782258760037</v>
      </c>
      <c r="G482" s="31">
        <f t="shared" si="98"/>
        <v>10.840164179867987</v>
      </c>
      <c r="H482" s="31">
        <f t="shared" si="99"/>
        <v>10.608833763460362</v>
      </c>
      <c r="I482" s="31">
        <f t="shared" si="100"/>
        <v>10.42488242593571</v>
      </c>
      <c r="J482" s="31">
        <f t="shared" si="101"/>
        <v>10.420501837879309</v>
      </c>
      <c r="K482" s="31">
        <f t="shared" si="102"/>
        <v>10.540766563402501</v>
      </c>
      <c r="L482" s="31">
        <f t="shared" si="103"/>
        <v>10.534326834609347</v>
      </c>
      <c r="M482" s="31">
        <f t="shared" si="104"/>
        <v>10.461375687692799</v>
      </c>
      <c r="N482" s="31">
        <f t="shared" si="105"/>
        <v>10.585304687710988</v>
      </c>
      <c r="O482" s="31">
        <f t="shared" si="106"/>
        <v>10.897420206474143</v>
      </c>
      <c r="P482" s="31">
        <f t="shared" si="107"/>
        <v>11.108628030431889</v>
      </c>
      <c r="Q482" s="9"/>
    </row>
    <row r="483" spans="2:17">
      <c r="B483" s="18"/>
      <c r="C483" s="19">
        <v>2044</v>
      </c>
      <c r="D483" s="9" t="s">
        <v>544</v>
      </c>
      <c r="E483" s="31">
        <f t="shared" si="96"/>
        <v>11.533601882778818</v>
      </c>
      <c r="F483" s="31">
        <f t="shared" si="97"/>
        <v>11.407486339417718</v>
      </c>
      <c r="G483" s="31">
        <f t="shared" si="98"/>
        <v>11.035287135105611</v>
      </c>
      <c r="H483" s="31">
        <f t="shared" si="99"/>
        <v>10.799792771202648</v>
      </c>
      <c r="I483" s="31">
        <f t="shared" si="100"/>
        <v>10.612530309602553</v>
      </c>
      <c r="J483" s="31">
        <f t="shared" si="101"/>
        <v>10.608070870961136</v>
      </c>
      <c r="K483" s="31">
        <f t="shared" si="102"/>
        <v>10.730500361543747</v>
      </c>
      <c r="L483" s="31">
        <f t="shared" si="103"/>
        <v>10.723944717632316</v>
      </c>
      <c r="M483" s="31">
        <f t="shared" si="104"/>
        <v>10.649680450071269</v>
      </c>
      <c r="N483" s="31">
        <f t="shared" si="105"/>
        <v>10.775840172089785</v>
      </c>
      <c r="O483" s="31">
        <f t="shared" si="106"/>
        <v>11.093573770190678</v>
      </c>
      <c r="P483" s="31">
        <f t="shared" si="107"/>
        <v>11.308583334979664</v>
      </c>
      <c r="Q483" s="9"/>
    </row>
    <row r="484" spans="2:17">
      <c r="B484" s="18"/>
      <c r="C484" s="19">
        <v>2045</v>
      </c>
      <c r="D484" s="9" t="s">
        <v>545</v>
      </c>
      <c r="E484" s="31">
        <f t="shared" si="96"/>
        <v>11.741206716668836</v>
      </c>
      <c r="F484" s="31">
        <f t="shared" si="97"/>
        <v>11.612821093527236</v>
      </c>
      <c r="G484" s="31">
        <f t="shared" si="98"/>
        <v>11.233922303537511</v>
      </c>
      <c r="H484" s="31">
        <f t="shared" si="99"/>
        <v>10.994189041084296</v>
      </c>
      <c r="I484" s="31">
        <f t="shared" si="100"/>
        <v>10.803555855175398</v>
      </c>
      <c r="J484" s="31">
        <f t="shared" si="101"/>
        <v>10.799016146638436</v>
      </c>
      <c r="K484" s="31">
        <f t="shared" si="102"/>
        <v>10.923649368051535</v>
      </c>
      <c r="L484" s="31">
        <f t="shared" si="103"/>
        <v>10.916975722549697</v>
      </c>
      <c r="M484" s="31">
        <f t="shared" si="104"/>
        <v>10.841374698172553</v>
      </c>
      <c r="N484" s="31">
        <f t="shared" si="105"/>
        <v>10.969805295187401</v>
      </c>
      <c r="O484" s="31">
        <f t="shared" si="106"/>
        <v>11.29325809805411</v>
      </c>
      <c r="P484" s="31">
        <f t="shared" si="107"/>
        <v>11.512137835009298</v>
      </c>
      <c r="Q484" s="9"/>
    </row>
    <row r="485" spans="2:17">
      <c r="B485" s="18"/>
      <c r="C485" s="19">
        <v>2046</v>
      </c>
      <c r="D485" s="9" t="s">
        <v>546</v>
      </c>
      <c r="E485" s="31">
        <f t="shared" si="96"/>
        <v>11.952548437568876</v>
      </c>
      <c r="F485" s="31">
        <f t="shared" si="97"/>
        <v>11.821851873210726</v>
      </c>
      <c r="G485" s="31">
        <f t="shared" si="98"/>
        <v>11.436132905001188</v>
      </c>
      <c r="H485" s="31">
        <f t="shared" si="99"/>
        <v>11.192084443823813</v>
      </c>
      <c r="I485" s="31">
        <f t="shared" si="100"/>
        <v>10.998019860568556</v>
      </c>
      <c r="J485" s="31">
        <f t="shared" si="101"/>
        <v>10.993398437277929</v>
      </c>
      <c r="K485" s="31">
        <f t="shared" si="102"/>
        <v>11.120275056676464</v>
      </c>
      <c r="L485" s="31">
        <f t="shared" si="103"/>
        <v>11.113481285555592</v>
      </c>
      <c r="M485" s="31">
        <f t="shared" si="104"/>
        <v>11.036519442739658</v>
      </c>
      <c r="N485" s="31">
        <f t="shared" si="105"/>
        <v>11.167261790500774</v>
      </c>
      <c r="O485" s="31">
        <f t="shared" si="106"/>
        <v>11.496536743819085</v>
      </c>
      <c r="P485" s="31">
        <f t="shared" si="107"/>
        <v>11.719356316039466</v>
      </c>
      <c r="Q485" s="9"/>
    </row>
    <row r="486" spans="2:17">
      <c r="B486" s="18"/>
      <c r="C486" s="19">
        <v>2047</v>
      </c>
      <c r="D486" s="9" t="s">
        <v>547</v>
      </c>
      <c r="E486" s="31">
        <f t="shared" si="96"/>
        <v>12.167694309445116</v>
      </c>
      <c r="F486" s="31">
        <f t="shared" si="97"/>
        <v>12.034645206928518</v>
      </c>
      <c r="G486" s="31">
        <f t="shared" si="98"/>
        <v>11.641983297291208</v>
      </c>
      <c r="H486" s="31">
        <f t="shared" si="99"/>
        <v>11.393541963812641</v>
      </c>
      <c r="I486" s="31">
        <f t="shared" si="100"/>
        <v>11.19598421805879</v>
      </c>
      <c r="J486" s="31">
        <f t="shared" si="101"/>
        <v>11.191279609148932</v>
      </c>
      <c r="K486" s="31">
        <f t="shared" si="102"/>
        <v>11.320440007696641</v>
      </c>
      <c r="L486" s="31">
        <f t="shared" si="103"/>
        <v>11.313523948695593</v>
      </c>
      <c r="M486" s="31">
        <f t="shared" si="104"/>
        <v>11.235176792708973</v>
      </c>
      <c r="N486" s="31">
        <f t="shared" si="105"/>
        <v>11.368272502729788</v>
      </c>
      <c r="O486" s="31">
        <f t="shared" si="106"/>
        <v>11.70347440520783</v>
      </c>
      <c r="P486" s="31">
        <f t="shared" si="107"/>
        <v>11.930304729728176</v>
      </c>
      <c r="Q486" s="9"/>
    </row>
    <row r="487" spans="2:17">
      <c r="B487" s="18"/>
      <c r="C487" s="19">
        <v>2048</v>
      </c>
      <c r="D487" s="9" t="s">
        <v>548</v>
      </c>
      <c r="E487" s="31">
        <f t="shared" si="96"/>
        <v>12.386712807015128</v>
      </c>
      <c r="F487" s="31">
        <f t="shared" si="97"/>
        <v>12.251268820653232</v>
      </c>
      <c r="G487" s="31">
        <f t="shared" si="98"/>
        <v>11.85153899664245</v>
      </c>
      <c r="H487" s="31">
        <f t="shared" si="99"/>
        <v>11.598625719161269</v>
      </c>
      <c r="I487" s="31">
        <f t="shared" si="100"/>
        <v>11.397511933983848</v>
      </c>
      <c r="J487" s="31">
        <f t="shared" si="101"/>
        <v>11.392722642113613</v>
      </c>
      <c r="K487" s="31">
        <f t="shared" si="102"/>
        <v>11.524207927835182</v>
      </c>
      <c r="L487" s="31">
        <f t="shared" si="103"/>
        <v>11.517167379772115</v>
      </c>
      <c r="M487" s="31">
        <f t="shared" si="104"/>
        <v>11.437409974977735</v>
      </c>
      <c r="N487" s="31">
        <f t="shared" si="105"/>
        <v>11.572901407778923</v>
      </c>
      <c r="O487" s="31">
        <f t="shared" si="106"/>
        <v>11.914136944501571</v>
      </c>
      <c r="P487" s="31">
        <f t="shared" si="107"/>
        <v>12.145050214863284</v>
      </c>
      <c r="Q487" s="9"/>
    </row>
    <row r="488" spans="2:17">
      <c r="B488" s="18"/>
      <c r="C488" s="19">
        <v>2049</v>
      </c>
      <c r="D488" s="9" t="s">
        <v>549</v>
      </c>
      <c r="E488" s="31">
        <f t="shared" si="96"/>
        <v>12.6096736375414</v>
      </c>
      <c r="F488" s="31">
        <f t="shared" si="97"/>
        <v>12.471791659424991</v>
      </c>
      <c r="G488" s="31">
        <f t="shared" si="98"/>
        <v>12.064866698582014</v>
      </c>
      <c r="H488" s="31">
        <f t="shared" si="99"/>
        <v>11.807400982106172</v>
      </c>
      <c r="I488" s="31">
        <f t="shared" si="100"/>
        <v>11.602667148795557</v>
      </c>
      <c r="J488" s="31">
        <f t="shared" si="101"/>
        <v>11.597791649671658</v>
      </c>
      <c r="K488" s="31">
        <f t="shared" si="102"/>
        <v>11.731643670536215</v>
      </c>
      <c r="L488" s="31">
        <f t="shared" si="103"/>
        <v>11.724476392608013</v>
      </c>
      <c r="M488" s="31">
        <f t="shared" si="104"/>
        <v>11.643283354527334</v>
      </c>
      <c r="N488" s="31">
        <f t="shared" si="105"/>
        <v>11.781213633118945</v>
      </c>
      <c r="O488" s="31">
        <f t="shared" si="106"/>
        <v>12.128591409502599</v>
      </c>
      <c r="P488" s="31">
        <f t="shared" si="107"/>
        <v>12.363661118730823</v>
      </c>
      <c r="Q488" s="9"/>
    </row>
    <row r="489" spans="2:17">
      <c r="B489" s="18"/>
      <c r="C489" s="19">
        <v>2050</v>
      </c>
      <c r="D489" s="9" t="s">
        <v>550</v>
      </c>
      <c r="E489" s="31">
        <f t="shared" si="96"/>
        <v>12.836647763017146</v>
      </c>
      <c r="F489" s="31">
        <f t="shared" si="97"/>
        <v>12.696283909294641</v>
      </c>
      <c r="G489" s="31">
        <f t="shared" si="98"/>
        <v>12.282034299156491</v>
      </c>
      <c r="H489" s="31">
        <f t="shared" si="99"/>
        <v>12.019934199784084</v>
      </c>
      <c r="I489" s="31">
        <f t="shared" si="100"/>
        <v>11.811515157473877</v>
      </c>
      <c r="J489" s="31">
        <f t="shared" si="101"/>
        <v>11.806551899365747</v>
      </c>
      <c r="K489" s="31">
        <f t="shared" si="102"/>
        <v>11.942813256605866</v>
      </c>
      <c r="L489" s="31">
        <f t="shared" si="103"/>
        <v>11.935516967674957</v>
      </c>
      <c r="M489" s="31">
        <f t="shared" si="104"/>
        <v>11.852862454908827</v>
      </c>
      <c r="N489" s="31">
        <f t="shared" si="105"/>
        <v>11.993275478515086</v>
      </c>
      <c r="O489" s="31">
        <f t="shared" si="106"/>
        <v>12.346906054873646</v>
      </c>
      <c r="P489" s="31">
        <f t="shared" si="107"/>
        <v>12.586207018867977</v>
      </c>
      <c r="Q489" s="9"/>
    </row>
    <row r="490" spans="2:17">
      <c r="B490" s="18"/>
      <c r="C490" s="19">
        <v>2051</v>
      </c>
      <c r="D490" s="9" t="s">
        <v>551</v>
      </c>
      <c r="E490" s="31">
        <f t="shared" si="96"/>
        <v>13.067707422751454</v>
      </c>
      <c r="F490" s="31">
        <f t="shared" si="97"/>
        <v>12.924817019661944</v>
      </c>
      <c r="G490" s="31">
        <f t="shared" si="98"/>
        <v>12.503110916541308</v>
      </c>
      <c r="H490" s="31">
        <f t="shared" si="99"/>
        <v>12.236293015380197</v>
      </c>
      <c r="I490" s="31">
        <f t="shared" si="100"/>
        <v>12.024122430308408</v>
      </c>
      <c r="J490" s="31">
        <f t="shared" si="101"/>
        <v>12.019069833554331</v>
      </c>
      <c r="K490" s="31">
        <f t="shared" si="102"/>
        <v>12.157783895224773</v>
      </c>
      <c r="L490" s="31">
        <f t="shared" si="103"/>
        <v>12.150356273093106</v>
      </c>
      <c r="M490" s="31">
        <f t="shared" si="104"/>
        <v>12.066213979097187</v>
      </c>
      <c r="N490" s="31">
        <f t="shared" si="105"/>
        <v>12.209154437128358</v>
      </c>
      <c r="O490" s="31">
        <f t="shared" si="106"/>
        <v>12.569150363861372</v>
      </c>
      <c r="P490" s="31">
        <f t="shared" si="107"/>
        <v>12.812758745207601</v>
      </c>
      <c r="Q490" s="9"/>
    </row>
    <row r="491" spans="2:17">
      <c r="B491" s="18"/>
      <c r="C491" s="19">
        <v>2052</v>
      </c>
      <c r="D491" s="9" t="s">
        <v>552</v>
      </c>
      <c r="E491" s="31">
        <f t="shared" si="96"/>
        <v>13.30292615636098</v>
      </c>
      <c r="F491" s="31">
        <f t="shared" si="97"/>
        <v>13.157463726015859</v>
      </c>
      <c r="G491" s="31">
        <f t="shared" si="98"/>
        <v>12.728166913039052</v>
      </c>
      <c r="H491" s="31">
        <f t="shared" si="99"/>
        <v>12.456546289657041</v>
      </c>
      <c r="I491" s="31">
        <f t="shared" si="100"/>
        <v>12.240556634053959</v>
      </c>
      <c r="J491" s="31">
        <f t="shared" si="101"/>
        <v>12.235413090558309</v>
      </c>
      <c r="K491" s="31">
        <f t="shared" si="102"/>
        <v>12.376624005338819</v>
      </c>
      <c r="L491" s="31">
        <f t="shared" si="103"/>
        <v>12.369062686008782</v>
      </c>
      <c r="M491" s="31">
        <f t="shared" si="104"/>
        <v>12.283405830720936</v>
      </c>
      <c r="N491" s="31">
        <f t="shared" si="105"/>
        <v>12.428919216996668</v>
      </c>
      <c r="O491" s="31">
        <f t="shared" si="106"/>
        <v>12.795395070410876</v>
      </c>
      <c r="P491" s="31">
        <f t="shared" si="107"/>
        <v>13.043388402621337</v>
      </c>
      <c r="Q491" s="9"/>
    </row>
    <row r="492" spans="2:17">
      <c r="B492" s="18"/>
      <c r="C492" s="19">
        <v>2053</v>
      </c>
      <c r="D492" s="9" t="s">
        <v>553</v>
      </c>
      <c r="E492" s="31">
        <f t="shared" si="96"/>
        <v>13.542378827175478</v>
      </c>
      <c r="F492" s="31">
        <f t="shared" si="97"/>
        <v>13.394298073084144</v>
      </c>
      <c r="G492" s="31">
        <f t="shared" si="98"/>
        <v>12.957273917473755</v>
      </c>
      <c r="H492" s="31">
        <f t="shared" si="99"/>
        <v>12.680764122870867</v>
      </c>
      <c r="I492" s="31">
        <f t="shared" si="100"/>
        <v>12.460886653466931</v>
      </c>
      <c r="J492" s="31">
        <f t="shared" si="101"/>
        <v>12.455650526188359</v>
      </c>
      <c r="K492" s="31">
        <f t="shared" si="102"/>
        <v>12.599403237434919</v>
      </c>
      <c r="L492" s="31">
        <f t="shared" si="103"/>
        <v>12.59170581435694</v>
      </c>
      <c r="M492" s="31">
        <f t="shared" si="104"/>
        <v>12.504507135673913</v>
      </c>
      <c r="N492" s="31">
        <f t="shared" si="105"/>
        <v>12.652639762902609</v>
      </c>
      <c r="O492" s="31">
        <f t="shared" si="106"/>
        <v>13.025712181678273</v>
      </c>
      <c r="P492" s="31">
        <f t="shared" si="107"/>
        <v>13.278169393868522</v>
      </c>
      <c r="Q492" s="9"/>
    </row>
    <row r="493" spans="2:17">
      <c r="B493" s="18"/>
      <c r="C493" s="19">
        <v>2000</v>
      </c>
      <c r="D493" s="9" t="s">
        <v>554</v>
      </c>
      <c r="E493" s="27">
        <v>2.8462491657526501</v>
      </c>
      <c r="F493" s="27">
        <v>3.0945660600448446</v>
      </c>
      <c r="G493" s="27">
        <v>3.2209127837085338</v>
      </c>
      <c r="H493" s="27">
        <v>3.4612343796465797</v>
      </c>
      <c r="I493" s="27">
        <v>4.0468199642483871</v>
      </c>
      <c r="J493" s="27">
        <v>4.7723546805639199</v>
      </c>
      <c r="K493" s="27">
        <v>4.5230152171430893</v>
      </c>
      <c r="L493" s="27">
        <v>4.876742477742769</v>
      </c>
      <c r="M493" s="27">
        <v>5.5181768569636729</v>
      </c>
      <c r="N493" s="27">
        <v>5.5292910282565559</v>
      </c>
      <c r="O493" s="27">
        <v>5.9964794671538932</v>
      </c>
      <c r="P493" s="27">
        <v>9.3046560592393934</v>
      </c>
      <c r="Q493" s="9"/>
    </row>
    <row r="494" spans="2:17">
      <c r="B494" s="18"/>
      <c r="C494" s="19">
        <v>2001</v>
      </c>
      <c r="D494" s="9" t="s">
        <v>555</v>
      </c>
      <c r="E494" s="27">
        <v>9.0981762904902137</v>
      </c>
      <c r="F494" s="27">
        <v>6.1574529402359381</v>
      </c>
      <c r="G494" s="27">
        <v>5.6549092025418162</v>
      </c>
      <c r="H494" s="27">
        <v>5.707984919462052</v>
      </c>
      <c r="I494" s="27">
        <v>4.6819096002618785</v>
      </c>
      <c r="J494" s="27">
        <v>4.201039089836434</v>
      </c>
      <c r="K494" s="27">
        <v>3.5152418500897129</v>
      </c>
      <c r="L494" s="27">
        <v>3.4679894732855066</v>
      </c>
      <c r="M494" s="27">
        <v>2.6167257385487388</v>
      </c>
      <c r="N494" s="27">
        <v>2.8666863708526051</v>
      </c>
      <c r="O494" s="27">
        <v>2.7824639649010452</v>
      </c>
      <c r="P494" s="27">
        <v>2.7978043829365222</v>
      </c>
      <c r="Q494" s="9"/>
    </row>
    <row r="495" spans="2:17">
      <c r="B495" s="18"/>
      <c r="C495" s="19">
        <v>2002</v>
      </c>
      <c r="D495" s="9" t="s">
        <v>556</v>
      </c>
      <c r="E495" s="27">
        <v>2.754545164679616</v>
      </c>
      <c r="F495" s="27">
        <v>2.7000492783635015</v>
      </c>
      <c r="G495" s="27">
        <v>3.4676567104038019</v>
      </c>
      <c r="H495" s="27">
        <v>3.841022567401684</v>
      </c>
      <c r="I495" s="27">
        <v>3.9834396530674656</v>
      </c>
      <c r="J495" s="27">
        <v>3.67201765317545</v>
      </c>
      <c r="K495" s="27">
        <v>3.488121591927015</v>
      </c>
      <c r="L495" s="27">
        <v>3.5756383646880971</v>
      </c>
      <c r="M495" s="27">
        <v>4.012262502091696</v>
      </c>
      <c r="N495" s="27">
        <v>4.6078698551157649</v>
      </c>
      <c r="O495" s="27">
        <v>4.5012247313666105</v>
      </c>
      <c r="P495" s="27">
        <v>5.1487042857488126</v>
      </c>
      <c r="Q495" s="9"/>
    </row>
    <row r="496" spans="2:17">
      <c r="B496" s="18"/>
      <c r="C496" s="19">
        <v>2003</v>
      </c>
      <c r="D496" s="9" t="s">
        <v>557</v>
      </c>
      <c r="E496" s="28">
        <v>5.9552616709218293</v>
      </c>
      <c r="F496" s="28">
        <v>7.5058727620339862</v>
      </c>
      <c r="G496" s="28">
        <v>6.8821735625166802</v>
      </c>
      <c r="H496" s="28">
        <v>5.7381003599143385</v>
      </c>
      <c r="I496" s="28">
        <v>6.2767109161287786</v>
      </c>
      <c r="J496" s="28">
        <v>6.275202343462893</v>
      </c>
      <c r="K496" s="28">
        <v>5.5369783557356138</v>
      </c>
      <c r="L496" s="28">
        <v>5.4629384519156403</v>
      </c>
      <c r="M496" s="28">
        <v>5.0962663483522297</v>
      </c>
      <c r="N496" s="27">
        <v>5.1336356683631799</v>
      </c>
      <c r="O496" s="27">
        <v>4.9178054509310796</v>
      </c>
      <c r="P496" s="27">
        <v>6.623915618506528</v>
      </c>
      <c r="Q496" s="9"/>
    </row>
    <row r="497" spans="2:17">
      <c r="B497" s="18"/>
      <c r="C497" s="19">
        <v>2004</v>
      </c>
      <c r="D497" s="9" t="s">
        <v>558</v>
      </c>
      <c r="E497" s="27">
        <v>6.5884763993729161</v>
      </c>
      <c r="F497" s="27">
        <v>5.9178552063723844</v>
      </c>
      <c r="G497" s="27">
        <v>5.8732417990509589</v>
      </c>
      <c r="H497" s="27">
        <v>6.2113891066639155</v>
      </c>
      <c r="I497" s="27">
        <v>6.8445642665566329</v>
      </c>
      <c r="J497" s="27">
        <v>6.8215603466061481</v>
      </c>
      <c r="K497" s="27">
        <v>6.4765014953038493</v>
      </c>
      <c r="L497" s="27">
        <v>6.0088028723502722</v>
      </c>
      <c r="M497" s="27">
        <v>5.7102970621782276</v>
      </c>
      <c r="N497" s="27">
        <v>6.7876906208576742</v>
      </c>
      <c r="O497" s="27">
        <v>6.4063550433455383</v>
      </c>
      <c r="P497" s="27">
        <v>7.2401931577209888</v>
      </c>
      <c r="Q497" s="9"/>
    </row>
    <row r="498" spans="2:17">
      <c r="B498" s="18"/>
      <c r="C498" s="19">
        <v>2005</v>
      </c>
      <c r="D498" s="9" t="s">
        <v>559</v>
      </c>
      <c r="E498" s="27">
        <v>6.75</v>
      </c>
      <c r="F498" s="27">
        <v>6.65</v>
      </c>
      <c r="G498" s="27">
        <v>7.48</v>
      </c>
      <c r="H498" s="27">
        <v>7.76</v>
      </c>
      <c r="I498" s="27">
        <v>7.48</v>
      </c>
      <c r="J498" s="27">
        <v>7.76</v>
      </c>
      <c r="K498" s="27">
        <v>7.01</v>
      </c>
      <c r="L498" s="27">
        <v>7.7</v>
      </c>
      <c r="M498" s="27">
        <v>10.73</v>
      </c>
      <c r="N498" s="27">
        <v>14.1</v>
      </c>
      <c r="O498" s="27">
        <v>13.91</v>
      </c>
      <c r="P498" s="27">
        <v>13.33</v>
      </c>
      <c r="Q498" s="9"/>
    </row>
    <row r="499" spans="2:17">
      <c r="B499" s="18"/>
      <c r="C499" s="19">
        <v>2006</v>
      </c>
      <c r="D499" s="9" t="s">
        <v>560</v>
      </c>
      <c r="E499" s="27">
        <v>9.5</v>
      </c>
      <c r="F499" s="27">
        <v>8.3000000000000007</v>
      </c>
      <c r="G499" s="27">
        <v>7.52</v>
      </c>
      <c r="H499" s="27">
        <v>7.76</v>
      </c>
      <c r="I499" s="27">
        <v>6.87</v>
      </c>
      <c r="J499" s="27">
        <v>6.91</v>
      </c>
      <c r="K499" s="27">
        <v>6.75</v>
      </c>
      <c r="L499" s="27">
        <v>8.09</v>
      </c>
      <c r="M499" s="27">
        <v>5.73</v>
      </c>
      <c r="N499" s="27">
        <v>6.34</v>
      </c>
      <c r="O499" s="27">
        <v>8.06</v>
      </c>
      <c r="P499" s="27">
        <v>7.59</v>
      </c>
      <c r="Q499" s="9"/>
    </row>
    <row r="500" spans="2:17">
      <c r="B500" s="18"/>
      <c r="C500" s="19">
        <v>2007</v>
      </c>
      <c r="D500" s="9" t="s">
        <v>561</v>
      </c>
      <c r="E500" s="27">
        <v>7.0660767083634859</v>
      </c>
      <c r="F500" s="27">
        <v>8.8630373203763053</v>
      </c>
      <c r="G500" s="27">
        <v>7.8605561873255443</v>
      </c>
      <c r="H500" s="27">
        <v>8.2429091893000255</v>
      </c>
      <c r="I500" s="27">
        <v>8.3254768404637485</v>
      </c>
      <c r="J500" s="27">
        <v>8.0864943322392975</v>
      </c>
      <c r="K500" s="27">
        <v>6.9193563393497008</v>
      </c>
      <c r="L500" s="27">
        <v>7.106796970934619</v>
      </c>
      <c r="M500" s="32">
        <v>6.8025632405926917</v>
      </c>
      <c r="N500" s="27">
        <v>7.4009779799441739</v>
      </c>
      <c r="O500" s="27">
        <v>7.7556766256590501</v>
      </c>
      <c r="P500" s="27">
        <v>7.8513553189289773</v>
      </c>
      <c r="Q500" s="9"/>
    </row>
    <row r="501" spans="2:17">
      <c r="B501" s="18"/>
      <c r="C501" s="19">
        <v>2008</v>
      </c>
      <c r="D501" s="9" t="s">
        <v>562</v>
      </c>
      <c r="E501" s="37">
        <v>5.9515310658534055</v>
      </c>
      <c r="F501" s="37">
        <v>5.2071911506254525</v>
      </c>
      <c r="G501" s="37">
        <v>5.0314442261966299</v>
      </c>
      <c r="H501" s="37">
        <v>4.8757014369895577</v>
      </c>
      <c r="I501" s="37">
        <v>4.0342538486308124</v>
      </c>
      <c r="J501" s="37">
        <v>4.1528646413471257</v>
      </c>
      <c r="K501" s="37">
        <v>4.3033116789547883</v>
      </c>
      <c r="L501" s="37">
        <v>4.4685254936266485</v>
      </c>
      <c r="M501" s="37">
        <v>3.7502526854391727</v>
      </c>
      <c r="N501" s="37">
        <v>3.6946821048278715</v>
      </c>
      <c r="O501" s="37">
        <v>4.0074082497673933</v>
      </c>
      <c r="P501" s="37">
        <v>4.270563423963611</v>
      </c>
      <c r="Q501" s="9"/>
    </row>
    <row r="502" spans="2:17">
      <c r="B502" s="18"/>
      <c r="C502" s="19">
        <v>2009</v>
      </c>
      <c r="D502" s="9" t="s">
        <v>563</v>
      </c>
      <c r="E502" s="37">
        <v>5.9515310658534055</v>
      </c>
      <c r="F502" s="37">
        <v>5.2129140021562206</v>
      </c>
      <c r="G502" s="37">
        <v>4.6164213657570299</v>
      </c>
      <c r="H502" s="37">
        <v>4.0589951411144414</v>
      </c>
      <c r="I502" s="37">
        <v>4.3074452727144772</v>
      </c>
      <c r="J502" s="37">
        <v>4.357213516222207</v>
      </c>
      <c r="K502" s="37">
        <v>4.0111782713653215</v>
      </c>
      <c r="L502" s="37">
        <v>3.8542783207510354</v>
      </c>
      <c r="M502" s="37">
        <v>3.6137903676473808</v>
      </c>
      <c r="N502" s="37">
        <v>4.5361997312105862</v>
      </c>
      <c r="O502" s="37">
        <v>4.1474888865915442</v>
      </c>
      <c r="P502" s="37">
        <v>6.0187284193114836</v>
      </c>
      <c r="Q502" s="9"/>
    </row>
    <row r="503" spans="2:17">
      <c r="B503" s="18"/>
      <c r="C503" s="19">
        <v>2010</v>
      </c>
      <c r="D503" s="9" t="s">
        <v>564</v>
      </c>
      <c r="E503" s="37">
        <v>6.551471705412137</v>
      </c>
      <c r="F503" s="37">
        <v>6.0235282302727766</v>
      </c>
      <c r="G503" s="37">
        <v>4.9644136155511021</v>
      </c>
      <c r="H503" s="37">
        <v>4.5562555567042278</v>
      </c>
      <c r="I503" s="37">
        <v>4.6912872272070292</v>
      </c>
      <c r="J503" s="37">
        <v>5.4013570084169755</v>
      </c>
      <c r="K503" s="37">
        <v>5.2780901611283149</v>
      </c>
      <c r="L503" s="37">
        <v>5.0890088476916704</v>
      </c>
      <c r="M503" s="37">
        <v>4.6369131492732123</v>
      </c>
      <c r="N503" s="37">
        <v>3.9993012142211599</v>
      </c>
      <c r="O503" s="37">
        <v>4.2468031289844577</v>
      </c>
      <c r="P503" s="37">
        <v>4.8170079669715831</v>
      </c>
      <c r="Q503" s="9"/>
    </row>
    <row r="504" spans="2:17">
      <c r="B504" s="18"/>
      <c r="C504" s="19">
        <v>2011</v>
      </c>
      <c r="D504" s="9" t="s">
        <v>565</v>
      </c>
      <c r="E504" s="37">
        <v>5.0634538439220593</v>
      </c>
      <c r="F504" s="37">
        <v>4.6700479981096139</v>
      </c>
      <c r="G504" s="37">
        <v>4.5265419875076276</v>
      </c>
      <c r="H504" s="37">
        <v>4.8178083324718264</v>
      </c>
      <c r="I504" s="37">
        <v>4.8696986957377195</v>
      </c>
      <c r="J504" s="37">
        <v>5.1343250973500112</v>
      </c>
      <c r="K504" s="37">
        <v>4.995089290776118</v>
      </c>
      <c r="L504" s="37">
        <v>4.7171176128101715</v>
      </c>
      <c r="M504" s="37">
        <v>4.6561230919789924</v>
      </c>
      <c r="N504" s="37">
        <v>4.7171176128101715</v>
      </c>
      <c r="O504" s="37">
        <v>4.9592348463468214</v>
      </c>
      <c r="P504" s="37">
        <v>5.1056216963416521</v>
      </c>
      <c r="Q504" s="9"/>
    </row>
    <row r="505" spans="2:17">
      <c r="B505" s="18"/>
      <c r="C505" s="19">
        <v>2012</v>
      </c>
      <c r="D505" s="9" t="s">
        <v>566</v>
      </c>
      <c r="E505" s="37">
        <v>5.5115516315608124</v>
      </c>
      <c r="F505" s="37">
        <v>5.4139603982309268</v>
      </c>
      <c r="G505" s="37">
        <v>5.1699823149062079</v>
      </c>
      <c r="H505" s="37">
        <v>4.915666177203323</v>
      </c>
      <c r="I505" s="37">
        <v>4.8424727522059063</v>
      </c>
      <c r="J505" s="37">
        <v>4.854671656372143</v>
      </c>
      <c r="K505" s="37">
        <v>4.9522628897020313</v>
      </c>
      <c r="L505" s="37">
        <v>4.9400639855357937</v>
      </c>
      <c r="M505" s="37">
        <v>4.8790694647046156</v>
      </c>
      <c r="N505" s="37">
        <v>4.9400639855357937</v>
      </c>
      <c r="O505" s="37">
        <v>5.1821812190724437</v>
      </c>
      <c r="P505" s="37">
        <v>5.3285680690672752</v>
      </c>
      <c r="Q505" s="9"/>
    </row>
    <row r="506" spans="2:17">
      <c r="B506" s="18"/>
      <c r="C506" s="19">
        <v>2013</v>
      </c>
      <c r="D506" s="9" t="s">
        <v>567</v>
      </c>
      <c r="E506" s="37">
        <v>5.9847632631015841</v>
      </c>
      <c r="F506" s="37">
        <v>5.8871720297716985</v>
      </c>
      <c r="G506" s="37">
        <v>5.6431939464469796</v>
      </c>
      <c r="H506" s="37">
        <v>5.3888778087440947</v>
      </c>
      <c r="I506" s="37">
        <v>5.3156843837466781</v>
      </c>
      <c r="J506" s="37">
        <v>5.3278832879129157</v>
      </c>
      <c r="K506" s="37">
        <v>5.425474521242803</v>
      </c>
      <c r="L506" s="37">
        <v>5.4132756170765663</v>
      </c>
      <c r="M506" s="37">
        <v>5.3522810962453873</v>
      </c>
      <c r="N506" s="37">
        <v>5.4132756170765663</v>
      </c>
      <c r="O506" s="37">
        <v>5.6553928506132154</v>
      </c>
      <c r="P506" s="37">
        <v>5.8017797006080469</v>
      </c>
      <c r="Q506" s="9"/>
    </row>
    <row r="507" spans="2:17">
      <c r="B507" s="18"/>
      <c r="C507" s="19">
        <v>2014</v>
      </c>
      <c r="D507" s="9" t="s">
        <v>568</v>
      </c>
      <c r="E507" s="37">
        <v>6.4348487773521983</v>
      </c>
      <c r="F507" s="37">
        <v>6.3372575440223127</v>
      </c>
      <c r="G507" s="37">
        <v>6.0932794606975937</v>
      </c>
      <c r="H507" s="37">
        <v>5.8389633229947089</v>
      </c>
      <c r="I507" s="37">
        <v>5.7657698979972922</v>
      </c>
      <c r="J507" s="37">
        <v>5.7779688021635289</v>
      </c>
      <c r="K507" s="37">
        <v>5.8755600354934163</v>
      </c>
      <c r="L507" s="37">
        <v>5.8633611313271796</v>
      </c>
      <c r="M507" s="37">
        <v>5.8023666104960006</v>
      </c>
      <c r="N507" s="37">
        <v>5.8633611313271796</v>
      </c>
      <c r="O507" s="37">
        <v>6.1054783648638296</v>
      </c>
      <c r="P507" s="37">
        <v>6.2518652148586611</v>
      </c>
      <c r="Q507" s="9"/>
    </row>
    <row r="508" spans="2:17">
      <c r="B508" s="18"/>
      <c r="C508" s="19">
        <v>2015</v>
      </c>
      <c r="D508" s="9" t="s">
        <v>569</v>
      </c>
      <c r="E508" s="37">
        <v>6.5851343379388041</v>
      </c>
      <c r="F508" s="37">
        <v>6.4875431046089185</v>
      </c>
      <c r="G508" s="37">
        <v>6.2435650212841995</v>
      </c>
      <c r="H508" s="37">
        <v>5.9892488835813147</v>
      </c>
      <c r="I508" s="37">
        <v>5.916055458583898</v>
      </c>
      <c r="J508" s="37">
        <v>5.9282543627501347</v>
      </c>
      <c r="K508" s="37">
        <v>6.0258455960800221</v>
      </c>
      <c r="L508" s="37">
        <v>6.0136466919137854</v>
      </c>
      <c r="M508" s="37">
        <v>5.9526521710826064</v>
      </c>
      <c r="N508" s="37">
        <v>6.0136466919137854</v>
      </c>
      <c r="O508" s="37">
        <v>6.2557639254504354</v>
      </c>
      <c r="P508" s="37">
        <v>6.4021507754452669</v>
      </c>
      <c r="Q508" s="9"/>
    </row>
    <row r="509" spans="2:17">
      <c r="B509" s="18"/>
      <c r="C509" s="19">
        <v>2016</v>
      </c>
      <c r="D509" s="9" t="s">
        <v>570</v>
      </c>
      <c r="E509" s="37">
        <v>7.0654137930640113</v>
      </c>
      <c r="F509" s="37">
        <v>6.9678225597341257</v>
      </c>
      <c r="G509" s="37">
        <v>6.7238444764094067</v>
      </c>
      <c r="H509" s="37">
        <v>6.4695283387065219</v>
      </c>
      <c r="I509" s="37">
        <v>6.3963349137091052</v>
      </c>
      <c r="J509" s="37">
        <v>6.4085338178753428</v>
      </c>
      <c r="K509" s="37">
        <v>6.5061250512052302</v>
      </c>
      <c r="L509" s="37">
        <v>6.4939261470389935</v>
      </c>
      <c r="M509" s="37">
        <v>6.4329316262078144</v>
      </c>
      <c r="N509" s="37">
        <v>6.4939261470389935</v>
      </c>
      <c r="O509" s="37">
        <v>6.7360433805756426</v>
      </c>
      <c r="P509" s="37">
        <v>6.8824302305704741</v>
      </c>
      <c r="Q509" s="9"/>
    </row>
    <row r="510" spans="2:17">
      <c r="B510" s="18"/>
      <c r="C510" s="19">
        <v>2017</v>
      </c>
      <c r="D510" s="9" t="s">
        <v>571</v>
      </c>
      <c r="E510" s="37">
        <v>7.2128643373217578</v>
      </c>
      <c r="F510" s="37">
        <v>7.1152731039918722</v>
      </c>
      <c r="G510" s="37">
        <v>6.8712950206671533</v>
      </c>
      <c r="H510" s="37">
        <v>6.6169788829642684</v>
      </c>
      <c r="I510" s="37">
        <v>6.5437854579668517</v>
      </c>
      <c r="J510" s="37">
        <v>6.5559843621330884</v>
      </c>
      <c r="K510" s="37">
        <v>6.6535755954629758</v>
      </c>
      <c r="L510" s="37">
        <v>6.6413766912967391</v>
      </c>
      <c r="M510" s="37">
        <v>6.580382170465561</v>
      </c>
      <c r="N510" s="37">
        <v>6.6413766912967391</v>
      </c>
      <c r="O510" s="37">
        <v>6.8834939248333891</v>
      </c>
      <c r="P510" s="37">
        <v>7.0298807748282206</v>
      </c>
      <c r="Q510" s="9"/>
    </row>
    <row r="511" spans="2:17">
      <c r="B511" s="18"/>
      <c r="C511" s="19">
        <v>2018</v>
      </c>
      <c r="D511" s="9" t="s">
        <v>572</v>
      </c>
      <c r="E511" s="37">
        <v>7.4134554036119376</v>
      </c>
      <c r="F511" s="37">
        <v>7.3158641702820519</v>
      </c>
      <c r="G511" s="37">
        <v>7.071886086957333</v>
      </c>
      <c r="H511" s="37">
        <v>6.8175699492544481</v>
      </c>
      <c r="I511" s="37">
        <v>6.7443765242570315</v>
      </c>
      <c r="J511" s="37">
        <v>6.7565754284232682</v>
      </c>
      <c r="K511" s="37">
        <v>6.8541666617531565</v>
      </c>
      <c r="L511" s="37">
        <v>6.8419677575869189</v>
      </c>
      <c r="M511" s="37">
        <v>6.7809732367557407</v>
      </c>
      <c r="N511" s="37">
        <v>6.8419677575869189</v>
      </c>
      <c r="O511" s="37">
        <v>7.0840849911235688</v>
      </c>
      <c r="P511" s="37">
        <v>7.2304718411184004</v>
      </c>
      <c r="Q511" s="9"/>
    </row>
    <row r="512" spans="2:17">
      <c r="B512" s="18"/>
      <c r="C512" s="19">
        <v>2019</v>
      </c>
      <c r="D512" s="9" t="s">
        <v>573</v>
      </c>
      <c r="E512" s="37">
        <v>7.5254676022123519</v>
      </c>
      <c r="F512" s="37">
        <v>7.4572590530640541</v>
      </c>
      <c r="G512" s="37">
        <v>7.2132809697393352</v>
      </c>
      <c r="H512" s="37">
        <v>6.9589648320364503</v>
      </c>
      <c r="I512" s="37">
        <v>6.8857714070390337</v>
      </c>
      <c r="J512" s="37">
        <v>6.8979703112052704</v>
      </c>
      <c r="K512" s="37">
        <v>6.9955615445351578</v>
      </c>
      <c r="L512" s="37">
        <v>6.9833626403689211</v>
      </c>
      <c r="M512" s="37">
        <v>6.922368119537742</v>
      </c>
      <c r="N512" s="37">
        <v>6.9833626403689211</v>
      </c>
      <c r="O512" s="37">
        <v>7.225479873905571</v>
      </c>
      <c r="P512" s="37">
        <v>7.3718667239004017</v>
      </c>
      <c r="Q512" s="9"/>
    </row>
    <row r="513" spans="2:17">
      <c r="B513" s="18"/>
      <c r="C513" s="19">
        <v>2020</v>
      </c>
      <c r="D513" s="9" t="s">
        <v>574</v>
      </c>
      <c r="E513" s="37">
        <v>7.6136612708174676</v>
      </c>
      <c r="F513" s="37">
        <v>7.516070037487582</v>
      </c>
      <c r="G513" s="37">
        <v>7.272091954162863</v>
      </c>
      <c r="H513" s="37">
        <v>7.0177758164599782</v>
      </c>
      <c r="I513" s="37">
        <v>6.9445823914625615</v>
      </c>
      <c r="J513" s="37">
        <v>6.9567812956287982</v>
      </c>
      <c r="K513" s="37">
        <v>7.0543725289586856</v>
      </c>
      <c r="L513" s="37">
        <v>7.0421736247924489</v>
      </c>
      <c r="M513" s="37">
        <v>6.9811791039612707</v>
      </c>
      <c r="N513" s="37">
        <v>7.0421736247924489</v>
      </c>
      <c r="O513" s="37">
        <v>7.2842908583290988</v>
      </c>
      <c r="P513" s="37">
        <v>7.4306777083239304</v>
      </c>
      <c r="Q513" s="9"/>
    </row>
    <row r="514" spans="2:17">
      <c r="B514" s="18"/>
      <c r="C514" s="19">
        <v>2021</v>
      </c>
      <c r="D514" s="9" t="s">
        <v>575</v>
      </c>
      <c r="E514" s="37">
        <v>7.859747949150993</v>
      </c>
      <c r="F514" s="37">
        <v>7.7621567158211073</v>
      </c>
      <c r="G514" s="37">
        <v>7.5181786324963884</v>
      </c>
      <c r="H514" s="37">
        <v>7.2638624947935035</v>
      </c>
      <c r="I514" s="37">
        <v>7.1906690697960869</v>
      </c>
      <c r="J514" s="37">
        <v>7.2028679739623245</v>
      </c>
      <c r="K514" s="37">
        <v>7.3004592072922119</v>
      </c>
      <c r="L514" s="37">
        <v>7.2882603031259752</v>
      </c>
      <c r="M514" s="37">
        <v>7.2272657822947961</v>
      </c>
      <c r="N514" s="37">
        <v>7.2882603031259752</v>
      </c>
      <c r="O514" s="37">
        <v>7.5303775366626242</v>
      </c>
      <c r="P514" s="37">
        <v>7.6767643866574558</v>
      </c>
      <c r="Q514" s="9"/>
    </row>
    <row r="515" spans="2:17">
      <c r="B515" s="18"/>
      <c r="C515" s="19">
        <v>2022</v>
      </c>
      <c r="D515" s="9" t="s">
        <v>576</v>
      </c>
      <c r="E515" s="37">
        <v>8.1826595291785651</v>
      </c>
      <c r="F515" s="37">
        <v>8.0850682958486786</v>
      </c>
      <c r="G515" s="37">
        <v>7.8410902125239597</v>
      </c>
      <c r="H515" s="37">
        <v>7.5867740748210748</v>
      </c>
      <c r="I515" s="37">
        <v>7.5135806498236581</v>
      </c>
      <c r="J515" s="37">
        <v>7.5257795539898948</v>
      </c>
      <c r="K515" s="37">
        <v>7.6233707873197822</v>
      </c>
      <c r="L515" s="37">
        <v>7.6111718831535455</v>
      </c>
      <c r="M515" s="37">
        <v>7.5501773623223665</v>
      </c>
      <c r="N515" s="37">
        <v>7.6111718831535455</v>
      </c>
      <c r="O515" s="37">
        <v>7.8532891166901955</v>
      </c>
      <c r="P515" s="37">
        <v>7.9996759666850261</v>
      </c>
      <c r="Q515" s="9"/>
    </row>
    <row r="516" spans="2:17">
      <c r="B516" s="18"/>
      <c r="C516" s="19">
        <v>2023</v>
      </c>
      <c r="D516" s="9" t="s">
        <v>577</v>
      </c>
      <c r="E516" s="37">
        <v>8.3863959424257253</v>
      </c>
      <c r="F516" s="37">
        <v>8.2888047090958388</v>
      </c>
      <c r="G516" s="37">
        <v>8.0448266257711207</v>
      </c>
      <c r="H516" s="37">
        <v>7.7905104880682359</v>
      </c>
      <c r="I516" s="37">
        <v>7.7173170630708192</v>
      </c>
      <c r="J516" s="37">
        <v>7.7295159672370559</v>
      </c>
      <c r="K516" s="37">
        <v>7.8271072005669442</v>
      </c>
      <c r="L516" s="37">
        <v>7.8149082964007066</v>
      </c>
      <c r="M516" s="37">
        <v>7.7539137755695284</v>
      </c>
      <c r="N516" s="37">
        <v>7.8149082964007066</v>
      </c>
      <c r="O516" s="37">
        <v>8.0570255299373557</v>
      </c>
      <c r="P516" s="37">
        <v>8.203412379932189</v>
      </c>
      <c r="Q516" s="9"/>
    </row>
    <row r="517" spans="2:17">
      <c r="B517" s="18"/>
      <c r="C517" s="19">
        <v>2024</v>
      </c>
      <c r="D517" s="9" t="s">
        <v>578</v>
      </c>
      <c r="E517" s="37">
        <v>8.6402362112288174</v>
      </c>
      <c r="F517" s="37">
        <v>8.5426449778989308</v>
      </c>
      <c r="G517" s="37">
        <v>8.298666894574211</v>
      </c>
      <c r="H517" s="37">
        <v>8.0443507568713262</v>
      </c>
      <c r="I517" s="37">
        <v>7.9711573318739095</v>
      </c>
      <c r="J517" s="37">
        <v>7.9833562360401462</v>
      </c>
      <c r="K517" s="37">
        <v>8.0809474693700345</v>
      </c>
      <c r="L517" s="37">
        <v>8.0687485652037978</v>
      </c>
      <c r="M517" s="37">
        <v>8.0077540443726178</v>
      </c>
      <c r="N517" s="37">
        <v>8.0687485652037978</v>
      </c>
      <c r="O517" s="37">
        <v>8.3108657987404477</v>
      </c>
      <c r="P517" s="37">
        <v>8.4572526487352775</v>
      </c>
      <c r="Q517" s="9"/>
    </row>
    <row r="518" spans="2:17">
      <c r="B518" s="18"/>
      <c r="C518" s="19">
        <v>2025</v>
      </c>
      <c r="D518" s="9" t="s">
        <v>579</v>
      </c>
      <c r="E518" s="37">
        <v>8.8852488154941014</v>
      </c>
      <c r="F518" s="37">
        <v>8.7876575821642167</v>
      </c>
      <c r="G518" s="37">
        <v>8.5436794988394986</v>
      </c>
      <c r="H518" s="37">
        <v>8.2893633611366155</v>
      </c>
      <c r="I518" s="37">
        <v>8.2161699361391971</v>
      </c>
      <c r="J518" s="37">
        <v>8.2283688403054338</v>
      </c>
      <c r="K518" s="37">
        <v>8.3259600736353221</v>
      </c>
      <c r="L518" s="37">
        <v>8.3137611694690854</v>
      </c>
      <c r="M518" s="37">
        <v>8.2527666486379054</v>
      </c>
      <c r="N518" s="37">
        <v>8.3137611694690854</v>
      </c>
      <c r="O518" s="37">
        <v>8.5558784030057335</v>
      </c>
      <c r="P518" s="37">
        <v>8.7022652530005651</v>
      </c>
      <c r="Q518" s="9"/>
    </row>
    <row r="519" spans="2:17">
      <c r="B519" s="18"/>
      <c r="C519" s="19">
        <v>2026</v>
      </c>
      <c r="D519" s="9" t="s">
        <v>580</v>
      </c>
      <c r="E519" s="30">
        <v>8.9501843392882332</v>
      </c>
      <c r="F519" s="30">
        <v>8.8632636389792765</v>
      </c>
      <c r="G519" s="30">
        <v>8.6202152352717576</v>
      </c>
      <c r="H519" s="30">
        <v>8.3771668315642422</v>
      </c>
      <c r="I519" s="30">
        <v>8.3042523104519841</v>
      </c>
      <c r="J519" s="30">
        <v>8.3164047306373607</v>
      </c>
      <c r="K519" s="30">
        <v>8.403325430946321</v>
      </c>
      <c r="L519" s="30">
        <v>8.3911730107609444</v>
      </c>
      <c r="M519" s="30">
        <v>8.3304109098340646</v>
      </c>
      <c r="N519" s="30">
        <v>8.3911730107609444</v>
      </c>
      <c r="O519" s="30">
        <v>8.6220689942830866</v>
      </c>
      <c r="P519" s="30">
        <v>8.7678980365075976</v>
      </c>
      <c r="Q519" s="9"/>
    </row>
    <row r="520" spans="2:17">
      <c r="B520" s="18"/>
      <c r="C520" s="19">
        <v>2027</v>
      </c>
      <c r="D520" s="9" t="s">
        <v>581</v>
      </c>
      <c r="E520" s="30">
        <v>9.1475308458323727</v>
      </c>
      <c r="F520" s="30">
        <v>9.0606101455234143</v>
      </c>
      <c r="G520" s="30">
        <v>8.8175617418158954</v>
      </c>
      <c r="H520" s="30">
        <v>8.5745133381083782</v>
      </c>
      <c r="I520" s="30">
        <v>8.5015988169961219</v>
      </c>
      <c r="J520" s="30">
        <v>8.5137512371814985</v>
      </c>
      <c r="K520" s="30">
        <v>8.600671937490457</v>
      </c>
      <c r="L520" s="30">
        <v>8.5885195173050803</v>
      </c>
      <c r="M520" s="30">
        <v>8.5277574163782024</v>
      </c>
      <c r="N520" s="30">
        <v>8.5885195173050803</v>
      </c>
      <c r="O520" s="30">
        <v>8.8194155008272226</v>
      </c>
      <c r="P520" s="30">
        <v>8.9652445430517336</v>
      </c>
      <c r="Q520" s="9"/>
    </row>
    <row r="521" spans="2:17">
      <c r="B521" s="18"/>
      <c r="C521" s="19">
        <v>2028</v>
      </c>
      <c r="D521" s="9" t="s">
        <v>582</v>
      </c>
      <c r="E521" s="30">
        <v>9.3320607840386725</v>
      </c>
      <c r="F521" s="30">
        <v>9.245140083729714</v>
      </c>
      <c r="G521" s="30">
        <v>9.0020916800221951</v>
      </c>
      <c r="H521" s="30">
        <v>8.7590432763146779</v>
      </c>
      <c r="I521" s="30">
        <v>8.6861287552024198</v>
      </c>
      <c r="J521" s="30">
        <v>8.6982811753877982</v>
      </c>
      <c r="K521" s="30">
        <v>8.7852018756967585</v>
      </c>
      <c r="L521" s="30">
        <v>8.77304945551138</v>
      </c>
      <c r="M521" s="30">
        <v>8.7122873545845021</v>
      </c>
      <c r="N521" s="30">
        <v>8.77304945551138</v>
      </c>
      <c r="O521" s="30">
        <v>9.0039454390335223</v>
      </c>
      <c r="P521" s="30">
        <v>9.1497744812580333</v>
      </c>
      <c r="Q521" s="9"/>
    </row>
    <row r="522" spans="2:17">
      <c r="B522" s="18"/>
      <c r="C522" s="19">
        <v>2029</v>
      </c>
      <c r="D522" s="9" t="s">
        <v>583</v>
      </c>
      <c r="E522" s="30">
        <v>9.5231527396657523</v>
      </c>
      <c r="F522" s="30">
        <v>9.4362320393567938</v>
      </c>
      <c r="G522" s="30">
        <v>9.1931836356492749</v>
      </c>
      <c r="H522" s="30">
        <v>8.9501352319417578</v>
      </c>
      <c r="I522" s="30">
        <v>8.8772207108295014</v>
      </c>
      <c r="J522" s="30">
        <v>8.889373131014878</v>
      </c>
      <c r="K522" s="30">
        <v>8.9762938313238383</v>
      </c>
      <c r="L522" s="30">
        <v>8.9641414111384616</v>
      </c>
      <c r="M522" s="30">
        <v>8.9033793102115819</v>
      </c>
      <c r="N522" s="30">
        <v>8.9641414111384616</v>
      </c>
      <c r="O522" s="30">
        <v>9.1950373946606021</v>
      </c>
      <c r="P522" s="30">
        <v>9.3408664368851149</v>
      </c>
      <c r="Q522" s="9"/>
    </row>
    <row r="523" spans="2:17">
      <c r="B523" s="18"/>
      <c r="C523" s="19">
        <v>2030</v>
      </c>
      <c r="D523" s="9" t="s">
        <v>584</v>
      </c>
      <c r="E523" s="30">
        <v>9.6435322337600855</v>
      </c>
      <c r="F523" s="30">
        <v>9.556611533451127</v>
      </c>
      <c r="G523" s="30">
        <v>9.3135631297436081</v>
      </c>
      <c r="H523" s="30">
        <v>9.0705147260360892</v>
      </c>
      <c r="I523" s="30">
        <v>8.9976002049238346</v>
      </c>
      <c r="J523" s="30">
        <v>9.0097526251092113</v>
      </c>
      <c r="K523" s="30">
        <v>9.0966733254181715</v>
      </c>
      <c r="L523" s="30">
        <v>9.0845209052327949</v>
      </c>
      <c r="M523" s="30">
        <v>9.0237588043059151</v>
      </c>
      <c r="N523" s="30">
        <v>9.0845209052327949</v>
      </c>
      <c r="O523" s="30">
        <v>9.3154168887549389</v>
      </c>
      <c r="P523" s="30">
        <v>9.4612459309794499</v>
      </c>
      <c r="Q523" s="9"/>
    </row>
    <row r="524" spans="2:17">
      <c r="B524" s="18"/>
      <c r="C524" s="19">
        <v>2031</v>
      </c>
      <c r="D524" s="9" t="s">
        <v>585</v>
      </c>
      <c r="E524" s="27">
        <f t="shared" ref="E524:E546" si="108">E523*GasInflationFactor</f>
        <v>9.8171158139677672</v>
      </c>
      <c r="F524" s="27">
        <f t="shared" ref="F524:F546" si="109">F523*GasInflationFactor</f>
        <v>9.7286305410532474</v>
      </c>
      <c r="G524" s="27">
        <f t="shared" ref="G524:G546" si="110">G523*GasInflationFactor</f>
        <v>9.481207266078993</v>
      </c>
      <c r="H524" s="27">
        <f t="shared" ref="H524:H546" si="111">H523*GasInflationFactor</f>
        <v>9.2337839911047386</v>
      </c>
      <c r="I524" s="27">
        <f t="shared" ref="I524:I546" si="112">I523*GasInflationFactor</f>
        <v>9.1595570086124631</v>
      </c>
      <c r="J524" s="27">
        <f t="shared" ref="J524:J546" si="113">J523*GasInflationFactor</f>
        <v>9.1719281723611772</v>
      </c>
      <c r="K524" s="27">
        <f t="shared" ref="K524:K546" si="114">K523*GasInflationFactor</f>
        <v>9.2604134452756988</v>
      </c>
      <c r="L524" s="27">
        <f t="shared" ref="L524:L546" si="115">L523*GasInflationFactor</f>
        <v>9.2480422815269847</v>
      </c>
      <c r="M524" s="27">
        <f t="shared" ref="M524:M546" si="116">M523*GasInflationFactor</f>
        <v>9.1861864627834215</v>
      </c>
      <c r="N524" s="27">
        <f t="shared" ref="N524:N546" si="117">N523*GasInflationFactor</f>
        <v>9.2480422815269847</v>
      </c>
      <c r="O524" s="27">
        <f t="shared" ref="O524:O546" si="118">O523*GasInflationFactor</f>
        <v>9.4830943927525286</v>
      </c>
      <c r="P524" s="27">
        <f t="shared" ref="P524:P546" si="119">P523*GasInflationFactor</f>
        <v>9.6315483577370795</v>
      </c>
      <c r="Q524" s="9"/>
    </row>
    <row r="525" spans="2:17">
      <c r="B525" s="18"/>
      <c r="C525" s="19">
        <v>2032</v>
      </c>
      <c r="D525" s="9" t="s">
        <v>586</v>
      </c>
      <c r="E525" s="27">
        <f t="shared" si="108"/>
        <v>9.993823898619187</v>
      </c>
      <c r="F525" s="27">
        <f t="shared" si="109"/>
        <v>9.9037458907922069</v>
      </c>
      <c r="G525" s="27">
        <f t="shared" si="110"/>
        <v>9.6518689968684157</v>
      </c>
      <c r="H525" s="27">
        <f t="shared" si="111"/>
        <v>9.3999921029446245</v>
      </c>
      <c r="I525" s="27">
        <f t="shared" si="112"/>
        <v>9.324429034767487</v>
      </c>
      <c r="J525" s="27">
        <f t="shared" si="113"/>
        <v>9.337022879463678</v>
      </c>
      <c r="K525" s="27">
        <f t="shared" si="114"/>
        <v>9.4271008872906616</v>
      </c>
      <c r="L525" s="27">
        <f t="shared" si="115"/>
        <v>9.4145070425944706</v>
      </c>
      <c r="M525" s="27">
        <f t="shared" si="116"/>
        <v>9.3515378191135241</v>
      </c>
      <c r="N525" s="27">
        <f t="shared" si="117"/>
        <v>9.4145070425944706</v>
      </c>
      <c r="O525" s="27">
        <f t="shared" si="118"/>
        <v>9.6537900918220743</v>
      </c>
      <c r="P525" s="27">
        <f t="shared" si="119"/>
        <v>9.8049162281763476</v>
      </c>
      <c r="Q525" s="9"/>
    </row>
    <row r="526" spans="2:17">
      <c r="B526" s="18"/>
      <c r="C526" s="19">
        <v>2033</v>
      </c>
      <c r="D526" s="9" t="s">
        <v>587</v>
      </c>
      <c r="E526" s="27">
        <f t="shared" si="108"/>
        <v>10.173712728794332</v>
      </c>
      <c r="F526" s="27">
        <f t="shared" si="109"/>
        <v>10.082013316826467</v>
      </c>
      <c r="G526" s="27">
        <f t="shared" si="110"/>
        <v>9.8256026388120468</v>
      </c>
      <c r="H526" s="27">
        <f t="shared" si="111"/>
        <v>9.5691919607976281</v>
      </c>
      <c r="I526" s="27">
        <f t="shared" si="112"/>
        <v>9.4922687573933011</v>
      </c>
      <c r="J526" s="27">
        <f t="shared" si="113"/>
        <v>9.5050892912940252</v>
      </c>
      <c r="K526" s="27">
        <f t="shared" si="114"/>
        <v>9.5967887032618933</v>
      </c>
      <c r="L526" s="27">
        <f t="shared" si="115"/>
        <v>9.5839681693611709</v>
      </c>
      <c r="M526" s="27">
        <f t="shared" si="116"/>
        <v>9.519865499857568</v>
      </c>
      <c r="N526" s="27">
        <f t="shared" si="117"/>
        <v>9.5839681693611709</v>
      </c>
      <c r="O526" s="27">
        <f t="shared" si="118"/>
        <v>9.8275583134748725</v>
      </c>
      <c r="P526" s="27">
        <f t="shared" si="119"/>
        <v>9.9814047202835212</v>
      </c>
      <c r="Q526" s="9"/>
    </row>
    <row r="527" spans="2:17">
      <c r="B527" s="18"/>
      <c r="C527" s="19">
        <v>2034</v>
      </c>
      <c r="D527" s="9" t="s">
        <v>588</v>
      </c>
      <c r="E527" s="27">
        <f t="shared" si="108"/>
        <v>10.356839557912629</v>
      </c>
      <c r="F527" s="27">
        <f t="shared" si="109"/>
        <v>10.263489556529343</v>
      </c>
      <c r="G527" s="27">
        <f t="shared" si="110"/>
        <v>10.002463486310663</v>
      </c>
      <c r="H527" s="27">
        <f t="shared" si="111"/>
        <v>9.7414374160919852</v>
      </c>
      <c r="I527" s="27">
        <f t="shared" si="112"/>
        <v>9.6631295950263798</v>
      </c>
      <c r="J527" s="27">
        <f t="shared" si="113"/>
        <v>9.6761808985373179</v>
      </c>
      <c r="K527" s="27">
        <f t="shared" si="114"/>
        <v>9.769530899920607</v>
      </c>
      <c r="L527" s="27">
        <f t="shared" si="115"/>
        <v>9.7564795964096724</v>
      </c>
      <c r="M527" s="27">
        <f t="shared" si="116"/>
        <v>9.6912230788550051</v>
      </c>
      <c r="N527" s="27">
        <f t="shared" si="117"/>
        <v>9.7564795964096724</v>
      </c>
      <c r="O527" s="27">
        <f t="shared" si="118"/>
        <v>10.00445436311742</v>
      </c>
      <c r="P527" s="27">
        <f t="shared" si="119"/>
        <v>10.161070005248625</v>
      </c>
      <c r="Q527" s="9"/>
    </row>
    <row r="528" spans="2:17">
      <c r="B528" s="18"/>
      <c r="C528" s="19">
        <v>2035</v>
      </c>
      <c r="D528" s="9" t="s">
        <v>589</v>
      </c>
      <c r="E528" s="31">
        <f t="shared" si="108"/>
        <v>10.543262669955057</v>
      </c>
      <c r="F528" s="31">
        <f t="shared" si="109"/>
        <v>10.448232368546872</v>
      </c>
      <c r="G528" s="31">
        <f t="shared" si="110"/>
        <v>10.182507829064255</v>
      </c>
      <c r="H528" s="31">
        <f t="shared" si="111"/>
        <v>9.916783289581641</v>
      </c>
      <c r="I528" s="31">
        <f t="shared" si="112"/>
        <v>9.8370659277368553</v>
      </c>
      <c r="J528" s="31">
        <f t="shared" si="113"/>
        <v>9.8503521547109898</v>
      </c>
      <c r="K528" s="31">
        <f t="shared" si="114"/>
        <v>9.9453824561191784</v>
      </c>
      <c r="L528" s="31">
        <f t="shared" si="115"/>
        <v>9.9320962291450474</v>
      </c>
      <c r="M528" s="31">
        <f t="shared" si="116"/>
        <v>9.8656650942743962</v>
      </c>
      <c r="N528" s="31">
        <f t="shared" si="117"/>
        <v>9.9320962291450474</v>
      </c>
      <c r="O528" s="31">
        <f t="shared" si="118"/>
        <v>10.184534541653534</v>
      </c>
      <c r="P528" s="31">
        <f t="shared" si="119"/>
        <v>10.3439692653431</v>
      </c>
      <c r="Q528" s="9"/>
    </row>
    <row r="529" spans="2:17">
      <c r="B529" s="18"/>
      <c r="C529" s="19">
        <v>2036</v>
      </c>
      <c r="D529" s="9" t="s">
        <v>590</v>
      </c>
      <c r="E529" s="31">
        <f t="shared" si="108"/>
        <v>10.733041398014249</v>
      </c>
      <c r="F529" s="31">
        <f t="shared" si="109"/>
        <v>10.636300551180716</v>
      </c>
      <c r="G529" s="31">
        <f t="shared" si="110"/>
        <v>10.365792969987412</v>
      </c>
      <c r="H529" s="31">
        <f t="shared" si="111"/>
        <v>10.09528538879411</v>
      </c>
      <c r="I529" s="31">
        <f t="shared" si="112"/>
        <v>10.014133114436119</v>
      </c>
      <c r="J529" s="31">
        <f t="shared" si="113"/>
        <v>10.027658493495787</v>
      </c>
      <c r="K529" s="31">
        <f t="shared" si="114"/>
        <v>10.124399340329324</v>
      </c>
      <c r="L529" s="31">
        <f t="shared" si="115"/>
        <v>10.110873961269659</v>
      </c>
      <c r="M529" s="31">
        <f t="shared" si="116"/>
        <v>10.043247065971336</v>
      </c>
      <c r="N529" s="31">
        <f t="shared" si="117"/>
        <v>10.110873961269659</v>
      </c>
      <c r="O529" s="31">
        <f t="shared" si="118"/>
        <v>10.367856163403298</v>
      </c>
      <c r="P529" s="31">
        <f t="shared" si="119"/>
        <v>10.530160712119276</v>
      </c>
      <c r="Q529" s="9"/>
    </row>
    <row r="530" spans="2:17">
      <c r="B530" s="18"/>
      <c r="C530" s="19">
        <v>2037</v>
      </c>
      <c r="D530" s="9" t="s">
        <v>591</v>
      </c>
      <c r="E530" s="31">
        <f t="shared" si="108"/>
        <v>10.926236143178507</v>
      </c>
      <c r="F530" s="31">
        <f t="shared" si="109"/>
        <v>10.827753961101969</v>
      </c>
      <c r="G530" s="31">
        <f t="shared" si="110"/>
        <v>10.552377243447186</v>
      </c>
      <c r="H530" s="31">
        <f t="shared" si="111"/>
        <v>10.277000525792404</v>
      </c>
      <c r="I530" s="31">
        <f t="shared" si="112"/>
        <v>10.194387510495968</v>
      </c>
      <c r="J530" s="31">
        <f t="shared" si="113"/>
        <v>10.208156346378711</v>
      </c>
      <c r="K530" s="31">
        <f t="shared" si="114"/>
        <v>10.306638528455252</v>
      </c>
      <c r="L530" s="31">
        <f t="shared" si="115"/>
        <v>10.292869692572513</v>
      </c>
      <c r="M530" s="31">
        <f t="shared" si="116"/>
        <v>10.22402551315882</v>
      </c>
      <c r="N530" s="31">
        <f t="shared" si="117"/>
        <v>10.292869692572513</v>
      </c>
      <c r="O530" s="31">
        <f t="shared" si="118"/>
        <v>10.554477574344558</v>
      </c>
      <c r="P530" s="31">
        <f t="shared" si="119"/>
        <v>10.719703604937424</v>
      </c>
      <c r="Q530" s="9"/>
    </row>
    <row r="531" spans="2:17">
      <c r="B531" s="18"/>
      <c r="C531" s="19">
        <v>2038</v>
      </c>
      <c r="D531" s="9" t="s">
        <v>592</v>
      </c>
      <c r="E531" s="31">
        <f t="shared" si="108"/>
        <v>11.12290839375572</v>
      </c>
      <c r="F531" s="31">
        <f t="shared" si="109"/>
        <v>11.022653532401804</v>
      </c>
      <c r="G531" s="31">
        <f t="shared" si="110"/>
        <v>10.742320033829236</v>
      </c>
      <c r="H531" s="31">
        <f t="shared" si="111"/>
        <v>10.461986535256667</v>
      </c>
      <c r="I531" s="31">
        <f t="shared" si="112"/>
        <v>10.377886485684895</v>
      </c>
      <c r="J531" s="31">
        <f t="shared" si="113"/>
        <v>10.391903160613529</v>
      </c>
      <c r="K531" s="31">
        <f t="shared" si="114"/>
        <v>10.492158021967446</v>
      </c>
      <c r="L531" s="31">
        <f t="shared" si="115"/>
        <v>10.478141347038818</v>
      </c>
      <c r="M531" s="31">
        <f t="shared" si="116"/>
        <v>10.408057972395678</v>
      </c>
      <c r="N531" s="31">
        <f t="shared" si="117"/>
        <v>10.478141347038818</v>
      </c>
      <c r="O531" s="31">
        <f t="shared" si="118"/>
        <v>10.74445817068276</v>
      </c>
      <c r="P531" s="31">
        <f t="shared" si="119"/>
        <v>10.912658269826297</v>
      </c>
      <c r="Q531" s="9"/>
    </row>
    <row r="532" spans="2:17">
      <c r="B532" s="18"/>
      <c r="C532" s="19">
        <v>2039</v>
      </c>
      <c r="D532" s="9" t="s">
        <v>593</v>
      </c>
      <c r="E532" s="31">
        <f t="shared" si="108"/>
        <v>11.323120744843324</v>
      </c>
      <c r="F532" s="31">
        <f t="shared" si="109"/>
        <v>11.221061295985038</v>
      </c>
      <c r="G532" s="31">
        <f t="shared" si="110"/>
        <v>10.935681794438162</v>
      </c>
      <c r="H532" s="31">
        <f t="shared" si="111"/>
        <v>10.650302292891288</v>
      </c>
      <c r="I532" s="31">
        <f t="shared" si="112"/>
        <v>10.564688442427224</v>
      </c>
      <c r="J532" s="31">
        <f t="shared" si="113"/>
        <v>10.578957417504572</v>
      </c>
      <c r="K532" s="31">
        <f t="shared" si="114"/>
        <v>10.68101686636286</v>
      </c>
      <c r="L532" s="31">
        <f t="shared" si="115"/>
        <v>10.666747891285517</v>
      </c>
      <c r="M532" s="31">
        <f t="shared" si="116"/>
        <v>10.5954030158988</v>
      </c>
      <c r="N532" s="31">
        <f t="shared" si="117"/>
        <v>10.666747891285517</v>
      </c>
      <c r="O532" s="31">
        <f t="shared" si="118"/>
        <v>10.93785841775505</v>
      </c>
      <c r="P532" s="31">
        <f t="shared" si="119"/>
        <v>11.10908611868317</v>
      </c>
      <c r="Q532" s="9"/>
    </row>
    <row r="533" spans="2:17">
      <c r="B533" s="18"/>
      <c r="C533" s="19">
        <v>2040</v>
      </c>
      <c r="D533" s="9" t="s">
        <v>594</v>
      </c>
      <c r="E533" s="31">
        <f t="shared" si="108"/>
        <v>11.526936918250504</v>
      </c>
      <c r="F533" s="31">
        <f t="shared" si="109"/>
        <v>11.423040399312768</v>
      </c>
      <c r="G533" s="31">
        <f t="shared" si="110"/>
        <v>11.13252406673805</v>
      </c>
      <c r="H533" s="31">
        <f t="shared" si="111"/>
        <v>10.842007734163332</v>
      </c>
      <c r="I533" s="31">
        <f t="shared" si="112"/>
        <v>10.754852834390915</v>
      </c>
      <c r="J533" s="31">
        <f t="shared" si="113"/>
        <v>10.769378651019654</v>
      </c>
      <c r="K533" s="31">
        <f t="shared" si="114"/>
        <v>10.873275169957392</v>
      </c>
      <c r="L533" s="31">
        <f t="shared" si="115"/>
        <v>10.858749353328657</v>
      </c>
      <c r="M533" s="31">
        <f t="shared" si="116"/>
        <v>10.786120270184979</v>
      </c>
      <c r="N533" s="31">
        <f t="shared" si="117"/>
        <v>10.858749353328657</v>
      </c>
      <c r="O533" s="31">
        <f t="shared" si="118"/>
        <v>11.134739869274641</v>
      </c>
      <c r="P533" s="31">
        <f t="shared" si="119"/>
        <v>11.309049668819467</v>
      </c>
      <c r="Q533" s="9"/>
    </row>
    <row r="534" spans="2:17">
      <c r="B534" s="18"/>
      <c r="C534" s="19">
        <v>2041</v>
      </c>
      <c r="D534" s="9" t="s">
        <v>595</v>
      </c>
      <c r="E534" s="31">
        <f t="shared" si="108"/>
        <v>11.734421782779014</v>
      </c>
      <c r="F534" s="31">
        <f t="shared" si="109"/>
        <v>11.628655126500398</v>
      </c>
      <c r="G534" s="31">
        <f t="shared" si="110"/>
        <v>11.332909499939335</v>
      </c>
      <c r="H534" s="31">
        <f t="shared" si="111"/>
        <v>11.037163873378272</v>
      </c>
      <c r="I534" s="31">
        <f t="shared" si="112"/>
        <v>10.948440185409952</v>
      </c>
      <c r="J534" s="31">
        <f t="shared" si="113"/>
        <v>10.963227466738008</v>
      </c>
      <c r="K534" s="31">
        <f t="shared" si="114"/>
        <v>11.068994123016624</v>
      </c>
      <c r="L534" s="31">
        <f t="shared" si="115"/>
        <v>11.054206841688572</v>
      </c>
      <c r="M534" s="31">
        <f t="shared" si="116"/>
        <v>10.980270435048309</v>
      </c>
      <c r="N534" s="31">
        <f t="shared" si="117"/>
        <v>11.054206841688572</v>
      </c>
      <c r="O534" s="31">
        <f t="shared" si="118"/>
        <v>11.335165186921586</v>
      </c>
      <c r="P534" s="31">
        <f t="shared" si="119"/>
        <v>11.512612562858218</v>
      </c>
      <c r="Q534" s="9"/>
    </row>
    <row r="535" spans="2:17">
      <c r="B535" s="18"/>
      <c r="C535" s="19">
        <v>2042</v>
      </c>
      <c r="D535" s="9" t="s">
        <v>596</v>
      </c>
      <c r="E535" s="31">
        <f t="shared" si="108"/>
        <v>11.945641374869037</v>
      </c>
      <c r="F535" s="31">
        <f t="shared" si="109"/>
        <v>11.837970918777405</v>
      </c>
      <c r="G535" s="31">
        <f t="shared" si="110"/>
        <v>11.536901870938243</v>
      </c>
      <c r="H535" s="31">
        <f t="shared" si="111"/>
        <v>11.235832823099081</v>
      </c>
      <c r="I535" s="31">
        <f t="shared" si="112"/>
        <v>11.145512108747331</v>
      </c>
      <c r="J535" s="31">
        <f t="shared" si="113"/>
        <v>11.160565561139292</v>
      </c>
      <c r="K535" s="31">
        <f t="shared" si="114"/>
        <v>11.268236017230924</v>
      </c>
      <c r="L535" s="31">
        <f t="shared" si="115"/>
        <v>11.253182564838966</v>
      </c>
      <c r="M535" s="31">
        <f t="shared" si="116"/>
        <v>11.177915302879178</v>
      </c>
      <c r="N535" s="31">
        <f t="shared" si="117"/>
        <v>11.253182564838966</v>
      </c>
      <c r="O535" s="31">
        <f t="shared" si="118"/>
        <v>11.539198160286174</v>
      </c>
      <c r="P535" s="31">
        <f t="shared" si="119"/>
        <v>11.719839588989666</v>
      </c>
      <c r="Q535" s="9"/>
    </row>
    <row r="536" spans="2:17">
      <c r="B536" s="18"/>
      <c r="C536" s="19">
        <v>2043</v>
      </c>
      <c r="D536" s="9" t="s">
        <v>597</v>
      </c>
      <c r="E536" s="31">
        <f t="shared" si="108"/>
        <v>12.16066291961668</v>
      </c>
      <c r="F536" s="31">
        <f t="shared" si="109"/>
        <v>12.051054395315399</v>
      </c>
      <c r="G536" s="31">
        <f t="shared" si="110"/>
        <v>11.744566104615132</v>
      </c>
      <c r="H536" s="31">
        <f t="shared" si="111"/>
        <v>11.438077813914864</v>
      </c>
      <c r="I536" s="31">
        <f t="shared" si="112"/>
        <v>11.346131326704784</v>
      </c>
      <c r="J536" s="31">
        <f t="shared" si="113"/>
        <v>11.3614557412398</v>
      </c>
      <c r="K536" s="31">
        <f t="shared" si="114"/>
        <v>11.471064265541081</v>
      </c>
      <c r="L536" s="31">
        <f t="shared" si="115"/>
        <v>11.455739851006067</v>
      </c>
      <c r="M536" s="31">
        <f t="shared" si="116"/>
        <v>11.379117778331004</v>
      </c>
      <c r="N536" s="31">
        <f t="shared" si="117"/>
        <v>11.455739851006067</v>
      </c>
      <c r="O536" s="31">
        <f t="shared" si="118"/>
        <v>11.746903727171325</v>
      </c>
      <c r="P536" s="31">
        <f t="shared" si="119"/>
        <v>11.930796701591481</v>
      </c>
      <c r="Q536" s="9"/>
    </row>
    <row r="537" spans="2:17">
      <c r="B537" s="18"/>
      <c r="C537" s="19">
        <v>2044</v>
      </c>
      <c r="D537" s="9" t="s">
        <v>598</v>
      </c>
      <c r="E537" s="31">
        <f t="shared" si="108"/>
        <v>12.379554852169781</v>
      </c>
      <c r="F537" s="31">
        <f t="shared" si="109"/>
        <v>12.267973374431076</v>
      </c>
      <c r="G537" s="31">
        <f t="shared" si="110"/>
        <v>11.955968294498204</v>
      </c>
      <c r="H537" s="31">
        <f t="shared" si="111"/>
        <v>11.643963214565332</v>
      </c>
      <c r="I537" s="31">
        <f t="shared" si="112"/>
        <v>11.55036169058547</v>
      </c>
      <c r="J537" s="31">
        <f t="shared" si="113"/>
        <v>11.565961944582115</v>
      </c>
      <c r="K537" s="31">
        <f t="shared" si="114"/>
        <v>11.67754342232082</v>
      </c>
      <c r="L537" s="31">
        <f t="shared" si="115"/>
        <v>11.661943168324177</v>
      </c>
      <c r="M537" s="31">
        <f t="shared" si="116"/>
        <v>11.583941898340962</v>
      </c>
      <c r="N537" s="31">
        <f t="shared" si="117"/>
        <v>11.661943168324177</v>
      </c>
      <c r="O537" s="31">
        <f t="shared" si="118"/>
        <v>11.958347994260409</v>
      </c>
      <c r="P537" s="31">
        <f t="shared" si="119"/>
        <v>12.145551042220127</v>
      </c>
      <c r="Q537" s="9"/>
    </row>
    <row r="538" spans="2:17">
      <c r="B538" s="18"/>
      <c r="C538" s="19">
        <v>2045</v>
      </c>
      <c r="D538" s="9" t="s">
        <v>599</v>
      </c>
      <c r="E538" s="31">
        <f t="shared" si="108"/>
        <v>12.602386839508837</v>
      </c>
      <c r="F538" s="31">
        <f t="shared" si="109"/>
        <v>12.488796895170836</v>
      </c>
      <c r="G538" s="31">
        <f t="shared" si="110"/>
        <v>12.171175723799172</v>
      </c>
      <c r="H538" s="31">
        <f t="shared" si="111"/>
        <v>11.853554552427509</v>
      </c>
      <c r="I538" s="31">
        <f t="shared" si="112"/>
        <v>11.758268201016008</v>
      </c>
      <c r="J538" s="31">
        <f t="shared" si="113"/>
        <v>11.774149259584593</v>
      </c>
      <c r="K538" s="31">
        <f t="shared" si="114"/>
        <v>11.887739203922594</v>
      </c>
      <c r="L538" s="31">
        <f t="shared" si="115"/>
        <v>11.871858145354013</v>
      </c>
      <c r="M538" s="31">
        <f t="shared" si="116"/>
        <v>11.792452852511099</v>
      </c>
      <c r="N538" s="31">
        <f t="shared" si="117"/>
        <v>11.871858145354013</v>
      </c>
      <c r="O538" s="31">
        <f t="shared" si="118"/>
        <v>12.173598258157096</v>
      </c>
      <c r="P538" s="31">
        <f t="shared" si="119"/>
        <v>12.36417096098009</v>
      </c>
      <c r="Q538" s="9"/>
    </row>
    <row r="539" spans="2:17">
      <c r="B539" s="18"/>
      <c r="C539" s="19">
        <v>2046</v>
      </c>
      <c r="D539" s="9" t="s">
        <v>600</v>
      </c>
      <c r="E539" s="31">
        <f t="shared" si="108"/>
        <v>12.829229802619997</v>
      </c>
      <c r="F539" s="31">
        <f t="shared" si="109"/>
        <v>12.713595239283912</v>
      </c>
      <c r="G539" s="31">
        <f t="shared" si="110"/>
        <v>12.390256886827556</v>
      </c>
      <c r="H539" s="31">
        <f t="shared" si="111"/>
        <v>12.066918534371204</v>
      </c>
      <c r="I539" s="31">
        <f t="shared" si="112"/>
        <v>11.969917028634297</v>
      </c>
      <c r="J539" s="31">
        <f t="shared" si="113"/>
        <v>11.986083946257116</v>
      </c>
      <c r="K539" s="31">
        <f t="shared" si="114"/>
        <v>12.101718509593201</v>
      </c>
      <c r="L539" s="31">
        <f t="shared" si="115"/>
        <v>12.085551591970384</v>
      </c>
      <c r="M539" s="31">
        <f t="shared" si="116"/>
        <v>12.0047170038563</v>
      </c>
      <c r="N539" s="31">
        <f t="shared" si="117"/>
        <v>12.085551591970384</v>
      </c>
      <c r="O539" s="31">
        <f t="shared" si="118"/>
        <v>12.392723026803925</v>
      </c>
      <c r="P539" s="31">
        <f t="shared" si="119"/>
        <v>12.586726038277732</v>
      </c>
      <c r="Q539" s="9"/>
    </row>
    <row r="540" spans="2:17">
      <c r="B540" s="18"/>
      <c r="C540" s="19">
        <v>2047</v>
      </c>
      <c r="D540" s="9" t="s">
        <v>601</v>
      </c>
      <c r="E540" s="31">
        <f t="shared" si="108"/>
        <v>13.060155939067156</v>
      </c>
      <c r="F540" s="31">
        <f t="shared" si="109"/>
        <v>12.942439953591022</v>
      </c>
      <c r="G540" s="31">
        <f t="shared" si="110"/>
        <v>12.613281510790452</v>
      </c>
      <c r="H540" s="31">
        <f t="shared" si="111"/>
        <v>12.284123067989887</v>
      </c>
      <c r="I540" s="31">
        <f t="shared" si="112"/>
        <v>12.185375535149715</v>
      </c>
      <c r="J540" s="31">
        <f t="shared" si="113"/>
        <v>12.201833457289744</v>
      </c>
      <c r="K540" s="31">
        <f t="shared" si="114"/>
        <v>12.319549442765879</v>
      </c>
      <c r="L540" s="31">
        <f t="shared" si="115"/>
        <v>12.303091520625852</v>
      </c>
      <c r="M540" s="31">
        <f t="shared" si="116"/>
        <v>12.220801909925713</v>
      </c>
      <c r="N540" s="31">
        <f t="shared" si="117"/>
        <v>12.303091520625852</v>
      </c>
      <c r="O540" s="31">
        <f t="shared" si="118"/>
        <v>12.615792041286396</v>
      </c>
      <c r="P540" s="31">
        <f t="shared" si="119"/>
        <v>12.813287106966731</v>
      </c>
      <c r="Q540" s="9"/>
    </row>
    <row r="541" spans="2:17">
      <c r="B541" s="18"/>
      <c r="C541" s="19">
        <v>2048</v>
      </c>
      <c r="D541" s="9" t="s">
        <v>602</v>
      </c>
      <c r="E541" s="31">
        <f t="shared" si="108"/>
        <v>13.295238745970366</v>
      </c>
      <c r="F541" s="31">
        <f t="shared" si="109"/>
        <v>13.175403872755661</v>
      </c>
      <c r="G541" s="31">
        <f t="shared" si="110"/>
        <v>12.840320577984681</v>
      </c>
      <c r="H541" s="31">
        <f t="shared" si="111"/>
        <v>12.505237283213704</v>
      </c>
      <c r="I541" s="31">
        <f t="shared" si="112"/>
        <v>12.40471229478241</v>
      </c>
      <c r="J541" s="31">
        <f t="shared" si="113"/>
        <v>12.421466459520961</v>
      </c>
      <c r="K541" s="31">
        <f t="shared" si="114"/>
        <v>12.541301332735665</v>
      </c>
      <c r="L541" s="31">
        <f t="shared" si="115"/>
        <v>12.524547167997117</v>
      </c>
      <c r="M541" s="31">
        <f t="shared" si="116"/>
        <v>12.440776344304377</v>
      </c>
      <c r="N541" s="31">
        <f t="shared" si="117"/>
        <v>12.524547167997117</v>
      </c>
      <c r="O541" s="31">
        <f t="shared" si="118"/>
        <v>12.842876298029552</v>
      </c>
      <c r="P541" s="31">
        <f t="shared" si="119"/>
        <v>13.043926274892133</v>
      </c>
      <c r="Q541" s="9"/>
    </row>
    <row r="542" spans="2:17">
      <c r="B542" s="18"/>
      <c r="C542" s="19">
        <v>2049</v>
      </c>
      <c r="D542" s="9" t="s">
        <v>603</v>
      </c>
      <c r="E542" s="31">
        <f t="shared" si="108"/>
        <v>13.534553043397832</v>
      </c>
      <c r="F542" s="31">
        <f t="shared" si="109"/>
        <v>13.412561142465263</v>
      </c>
      <c r="G542" s="31">
        <f t="shared" si="110"/>
        <v>13.071446348388406</v>
      </c>
      <c r="H542" s="31">
        <f t="shared" si="111"/>
        <v>12.730331554311551</v>
      </c>
      <c r="I542" s="31">
        <f t="shared" si="112"/>
        <v>12.627997116088494</v>
      </c>
      <c r="J542" s="31">
        <f t="shared" si="113"/>
        <v>12.645052855792338</v>
      </c>
      <c r="K542" s="31">
        <f t="shared" si="114"/>
        <v>12.767044756724907</v>
      </c>
      <c r="L542" s="31">
        <f t="shared" si="115"/>
        <v>12.749989017021065</v>
      </c>
      <c r="M542" s="31">
        <f t="shared" si="116"/>
        <v>12.664710318501855</v>
      </c>
      <c r="N542" s="31">
        <f t="shared" si="117"/>
        <v>12.749989017021065</v>
      </c>
      <c r="O542" s="31">
        <f t="shared" si="118"/>
        <v>13.074048071394083</v>
      </c>
      <c r="P542" s="31">
        <f t="shared" si="119"/>
        <v>13.278716947840191</v>
      </c>
      <c r="Q542" s="9"/>
    </row>
    <row r="543" spans="2:17">
      <c r="B543" s="18"/>
      <c r="C543" s="19">
        <v>2050</v>
      </c>
      <c r="D543" s="9" t="s">
        <v>604</v>
      </c>
      <c r="E543" s="31">
        <f t="shared" si="108"/>
        <v>13.778174998178994</v>
      </c>
      <c r="F543" s="31">
        <f t="shared" si="109"/>
        <v>13.653987243029638</v>
      </c>
      <c r="G543" s="31">
        <f t="shared" si="110"/>
        <v>13.306732382659398</v>
      </c>
      <c r="H543" s="31">
        <f t="shared" si="111"/>
        <v>12.959477522289159</v>
      </c>
      <c r="I543" s="31">
        <f t="shared" si="112"/>
        <v>12.855301064178088</v>
      </c>
      <c r="J543" s="31">
        <f t="shared" si="113"/>
        <v>12.8726638071966</v>
      </c>
      <c r="K543" s="31">
        <f t="shared" si="114"/>
        <v>12.996851562345956</v>
      </c>
      <c r="L543" s="31">
        <f t="shared" si="115"/>
        <v>12.979488819327445</v>
      </c>
      <c r="M543" s="31">
        <f t="shared" si="116"/>
        <v>12.89267510423489</v>
      </c>
      <c r="N543" s="31">
        <f t="shared" si="117"/>
        <v>12.979488819327445</v>
      </c>
      <c r="O543" s="31">
        <f t="shared" si="118"/>
        <v>13.309380936679176</v>
      </c>
      <c r="P543" s="31">
        <f t="shared" si="119"/>
        <v>13.517733852901316</v>
      </c>
      <c r="Q543" s="9"/>
    </row>
    <row r="544" spans="2:17">
      <c r="B544" s="18"/>
      <c r="C544" s="19">
        <v>2051</v>
      </c>
      <c r="D544" s="9" t="s">
        <v>605</v>
      </c>
      <c r="E544" s="31">
        <f t="shared" si="108"/>
        <v>14.026182148146216</v>
      </c>
      <c r="F544" s="31">
        <f t="shared" si="109"/>
        <v>13.899759013404172</v>
      </c>
      <c r="G544" s="31">
        <f t="shared" si="110"/>
        <v>13.546253565547268</v>
      </c>
      <c r="H544" s="31">
        <f t="shared" si="111"/>
        <v>13.192748117690364</v>
      </c>
      <c r="I544" s="31">
        <f t="shared" si="112"/>
        <v>13.086696483333293</v>
      </c>
      <c r="J544" s="31">
        <f t="shared" si="113"/>
        <v>13.10437175572614</v>
      </c>
      <c r="K544" s="31">
        <f t="shared" si="114"/>
        <v>13.230794890468184</v>
      </c>
      <c r="L544" s="31">
        <f t="shared" si="115"/>
        <v>13.213119618075339</v>
      </c>
      <c r="M544" s="31">
        <f t="shared" si="116"/>
        <v>13.124743256111119</v>
      </c>
      <c r="N544" s="31">
        <f t="shared" si="117"/>
        <v>13.213119618075339</v>
      </c>
      <c r="O544" s="31">
        <f t="shared" si="118"/>
        <v>13.548949793539402</v>
      </c>
      <c r="P544" s="31">
        <f t="shared" si="119"/>
        <v>13.76105306225354</v>
      </c>
      <c r="Q544" s="9"/>
    </row>
    <row r="545" spans="2:17">
      <c r="B545" s="18"/>
      <c r="C545" s="19">
        <v>2052</v>
      </c>
      <c r="D545" s="9" t="s">
        <v>606</v>
      </c>
      <c r="E545" s="31">
        <f t="shared" si="108"/>
        <v>14.278653426812848</v>
      </c>
      <c r="F545" s="31">
        <f t="shared" si="109"/>
        <v>14.149954675645446</v>
      </c>
      <c r="G545" s="31">
        <f t="shared" si="110"/>
        <v>13.790086129727118</v>
      </c>
      <c r="H545" s="31">
        <f t="shared" si="111"/>
        <v>13.43021758380879</v>
      </c>
      <c r="I545" s="31">
        <f t="shared" si="112"/>
        <v>13.322257020033293</v>
      </c>
      <c r="J545" s="31">
        <f t="shared" si="113"/>
        <v>13.340250447329211</v>
      </c>
      <c r="K545" s="31">
        <f t="shared" si="114"/>
        <v>13.468949198496611</v>
      </c>
      <c r="L545" s="31">
        <f t="shared" si="115"/>
        <v>13.450955771200695</v>
      </c>
      <c r="M545" s="31">
        <f t="shared" si="116"/>
        <v>13.360988634721119</v>
      </c>
      <c r="N545" s="31">
        <f t="shared" si="117"/>
        <v>13.450955771200695</v>
      </c>
      <c r="O545" s="31">
        <f t="shared" si="118"/>
        <v>13.792830889823112</v>
      </c>
      <c r="P545" s="31">
        <f t="shared" si="119"/>
        <v>14.008752017374103</v>
      </c>
      <c r="Q545" s="9"/>
    </row>
    <row r="546" spans="2:17">
      <c r="B546" s="18"/>
      <c r="C546" s="19">
        <v>2053</v>
      </c>
      <c r="D546" s="9" t="s">
        <v>607</v>
      </c>
      <c r="E546" s="31">
        <f t="shared" si="108"/>
        <v>14.535669188495479</v>
      </c>
      <c r="F546" s="31">
        <f t="shared" si="109"/>
        <v>14.404653859807064</v>
      </c>
      <c r="G546" s="31">
        <f t="shared" si="110"/>
        <v>14.038307680062207</v>
      </c>
      <c r="H546" s="31">
        <f t="shared" si="111"/>
        <v>13.67196150031735</v>
      </c>
      <c r="I546" s="31">
        <f t="shared" si="112"/>
        <v>13.562057646393892</v>
      </c>
      <c r="J546" s="31">
        <f t="shared" si="113"/>
        <v>13.580374955381137</v>
      </c>
      <c r="K546" s="31">
        <f t="shared" si="114"/>
        <v>13.71139028406955</v>
      </c>
      <c r="L546" s="31">
        <f t="shared" si="115"/>
        <v>13.693072975082307</v>
      </c>
      <c r="M546" s="31">
        <f t="shared" si="116"/>
        <v>13.6014864301461</v>
      </c>
      <c r="N546" s="31">
        <f t="shared" si="117"/>
        <v>13.693072975082307</v>
      </c>
      <c r="O546" s="31">
        <f t="shared" si="118"/>
        <v>14.041101845839927</v>
      </c>
      <c r="P546" s="31">
        <f t="shared" si="119"/>
        <v>14.260909553686837</v>
      </c>
      <c r="Q546" s="9"/>
    </row>
    <row r="547" spans="2:17">
      <c r="B547" s="18"/>
      <c r="C547" s="19">
        <v>2000</v>
      </c>
      <c r="D547" s="9" t="s">
        <v>608</v>
      </c>
      <c r="E547" s="27">
        <v>4</v>
      </c>
      <c r="F547" s="27">
        <v>4</v>
      </c>
      <c r="G547" s="27">
        <v>4</v>
      </c>
      <c r="H547" s="27">
        <v>4</v>
      </c>
      <c r="I547" s="27">
        <v>4</v>
      </c>
      <c r="J547" s="27">
        <v>4</v>
      </c>
      <c r="K547" s="27">
        <v>4</v>
      </c>
      <c r="L547" s="27">
        <v>4</v>
      </c>
      <c r="M547" s="27">
        <v>4</v>
      </c>
      <c r="N547" s="27">
        <v>4</v>
      </c>
      <c r="O547" s="27">
        <v>4</v>
      </c>
      <c r="P547" s="27">
        <v>4</v>
      </c>
      <c r="Q547" s="9"/>
    </row>
    <row r="548" spans="2:17">
      <c r="B548" s="18"/>
      <c r="C548" s="19">
        <v>2001</v>
      </c>
      <c r="D548" s="9" t="s">
        <v>609</v>
      </c>
      <c r="E548" s="27">
        <v>4</v>
      </c>
      <c r="F548" s="27">
        <v>4</v>
      </c>
      <c r="G548" s="27">
        <v>4</v>
      </c>
      <c r="H548" s="27">
        <v>4</v>
      </c>
      <c r="I548" s="27">
        <v>4</v>
      </c>
      <c r="J548" s="27">
        <v>4</v>
      </c>
      <c r="K548" s="27">
        <v>4</v>
      </c>
      <c r="L548" s="27">
        <v>4</v>
      </c>
      <c r="M548" s="27">
        <v>4</v>
      </c>
      <c r="N548" s="27">
        <v>4</v>
      </c>
      <c r="O548" s="27">
        <v>4</v>
      </c>
      <c r="P548" s="27">
        <v>4</v>
      </c>
      <c r="Q548" s="9"/>
    </row>
    <row r="549" spans="2:17">
      <c r="B549" s="18"/>
      <c r="C549" s="19">
        <v>2002</v>
      </c>
      <c r="D549" s="9" t="s">
        <v>610</v>
      </c>
      <c r="E549" s="27">
        <v>4</v>
      </c>
      <c r="F549" s="27">
        <v>4</v>
      </c>
      <c r="G549" s="27">
        <v>4</v>
      </c>
      <c r="H549" s="27">
        <v>4</v>
      </c>
      <c r="I549" s="27">
        <v>4</v>
      </c>
      <c r="J549" s="27">
        <v>4</v>
      </c>
      <c r="K549" s="27">
        <v>4</v>
      </c>
      <c r="L549" s="27">
        <v>4</v>
      </c>
      <c r="M549" s="27">
        <v>4</v>
      </c>
      <c r="N549" s="27">
        <v>4</v>
      </c>
      <c r="O549" s="27">
        <v>4</v>
      </c>
      <c r="P549" s="27">
        <v>4</v>
      </c>
      <c r="Q549" s="9"/>
    </row>
    <row r="550" spans="2:17">
      <c r="B550" s="18"/>
      <c r="C550" s="19">
        <v>2003</v>
      </c>
      <c r="D550" s="9" t="s">
        <v>611</v>
      </c>
      <c r="E550" s="27">
        <v>4</v>
      </c>
      <c r="F550" s="27">
        <v>4</v>
      </c>
      <c r="G550" s="27">
        <v>4</v>
      </c>
      <c r="H550" s="27">
        <v>4</v>
      </c>
      <c r="I550" s="27">
        <v>4</v>
      </c>
      <c r="J550" s="27">
        <v>4</v>
      </c>
      <c r="K550" s="27">
        <v>4</v>
      </c>
      <c r="L550" s="27">
        <v>4</v>
      </c>
      <c r="M550" s="27">
        <v>4</v>
      </c>
      <c r="N550" s="27">
        <v>4</v>
      </c>
      <c r="O550" s="27">
        <v>4</v>
      </c>
      <c r="P550" s="27">
        <v>4</v>
      </c>
      <c r="Q550" s="9"/>
    </row>
    <row r="551" spans="2:17">
      <c r="B551" s="18"/>
      <c r="C551" s="19">
        <v>2004</v>
      </c>
      <c r="D551" s="9" t="s">
        <v>612</v>
      </c>
      <c r="E551" s="27">
        <v>4</v>
      </c>
      <c r="F551" s="27">
        <v>4</v>
      </c>
      <c r="G551" s="27">
        <v>4</v>
      </c>
      <c r="H551" s="27">
        <v>4</v>
      </c>
      <c r="I551" s="27">
        <v>4</v>
      </c>
      <c r="J551" s="27">
        <v>4</v>
      </c>
      <c r="K551" s="27">
        <v>4</v>
      </c>
      <c r="L551" s="27">
        <v>4</v>
      </c>
      <c r="M551" s="27">
        <v>4</v>
      </c>
      <c r="N551" s="27">
        <v>4</v>
      </c>
      <c r="O551" s="27">
        <v>4</v>
      </c>
      <c r="P551" s="27">
        <v>4</v>
      </c>
      <c r="Q551" s="9"/>
    </row>
    <row r="552" spans="2:17">
      <c r="B552" s="18"/>
      <c r="C552" s="19">
        <v>2005</v>
      </c>
      <c r="D552" s="9" t="s">
        <v>613</v>
      </c>
      <c r="E552" s="27">
        <v>6.17</v>
      </c>
      <c r="F552" s="27">
        <v>6.09</v>
      </c>
      <c r="G552" s="27">
        <v>6.91</v>
      </c>
      <c r="H552" s="27">
        <v>7.19</v>
      </c>
      <c r="I552" s="27">
        <v>6.91</v>
      </c>
      <c r="J552" s="27">
        <v>7.19</v>
      </c>
      <c r="K552" s="27">
        <v>6.98</v>
      </c>
      <c r="L552" s="27">
        <v>7.65</v>
      </c>
      <c r="M552" s="27">
        <v>10.85</v>
      </c>
      <c r="N552" s="27">
        <v>13.91</v>
      </c>
      <c r="O552" s="27">
        <v>13.83</v>
      </c>
      <c r="P552" s="27">
        <v>12.11</v>
      </c>
      <c r="Q552" s="9"/>
    </row>
    <row r="553" spans="2:17">
      <c r="B553" s="18"/>
      <c r="C553" s="19">
        <v>2006</v>
      </c>
      <c r="D553" s="9" t="s">
        <v>614</v>
      </c>
      <c r="E553" s="27">
        <v>8.76</v>
      </c>
      <c r="F553" s="27">
        <v>7.62</v>
      </c>
      <c r="G553" s="27">
        <v>6.88</v>
      </c>
      <c r="H553" s="27">
        <v>7.1</v>
      </c>
      <c r="I553" s="27">
        <v>6.23</v>
      </c>
      <c r="J553" s="27">
        <v>6.26</v>
      </c>
      <c r="K553" s="27">
        <v>6.05</v>
      </c>
      <c r="L553" s="27">
        <v>7.24</v>
      </c>
      <c r="M553" s="27">
        <v>4.95</v>
      </c>
      <c r="N553" s="27">
        <v>5.65</v>
      </c>
      <c r="O553" s="27">
        <v>7.32</v>
      </c>
      <c r="P553" s="27">
        <v>6.83</v>
      </c>
      <c r="Q553" s="9"/>
    </row>
    <row r="554" spans="2:17">
      <c r="B554" s="18"/>
      <c r="C554" s="19">
        <v>2007</v>
      </c>
      <c r="D554" s="9" t="s">
        <v>615</v>
      </c>
      <c r="E554" s="27">
        <v>6.3281000000000001</v>
      </c>
      <c r="F554" s="27">
        <v>8.0663</v>
      </c>
      <c r="G554" s="27">
        <v>7.0965999999999996</v>
      </c>
      <c r="H554" s="27">
        <v>7.5742000000000003</v>
      </c>
      <c r="I554" s="27">
        <v>7.6388999999999996</v>
      </c>
      <c r="J554" s="27">
        <v>7.3970000000000002</v>
      </c>
      <c r="K554" s="27">
        <v>6.2104999999999997</v>
      </c>
      <c r="L554" s="27">
        <v>6.2960000000000003</v>
      </c>
      <c r="M554" s="27">
        <v>5.9844999999999997</v>
      </c>
      <c r="N554" s="27">
        <v>6.6810999999999998</v>
      </c>
      <c r="O554" s="27">
        <v>7.0256999999999996</v>
      </c>
      <c r="P554" s="27">
        <v>7.0876999999999999</v>
      </c>
      <c r="Q554" s="9"/>
    </row>
    <row r="555" spans="2:17">
      <c r="B555" s="18"/>
      <c r="C555" s="19">
        <v>2008</v>
      </c>
      <c r="D555" s="9" t="s">
        <v>616</v>
      </c>
      <c r="E555" s="37">
        <v>5.25</v>
      </c>
      <c r="F555" s="37">
        <v>4.53</v>
      </c>
      <c r="G555" s="37">
        <v>4.3600000000000003</v>
      </c>
      <c r="H555" s="37">
        <v>4.3</v>
      </c>
      <c r="I555" s="37">
        <v>3.4880000000000004</v>
      </c>
      <c r="J555" s="37">
        <v>3.5920000000000005</v>
      </c>
      <c r="K555" s="37">
        <v>3.68</v>
      </c>
      <c r="L555" s="37">
        <v>3.7439999999999998</v>
      </c>
      <c r="M555" s="37">
        <v>3.032</v>
      </c>
      <c r="N555" s="37">
        <v>3.0960000000000001</v>
      </c>
      <c r="O555" s="37">
        <v>3.4</v>
      </c>
      <c r="P555" s="37">
        <v>3.6240000000000006</v>
      </c>
      <c r="Q555" s="9"/>
    </row>
    <row r="556" spans="2:17">
      <c r="B556" s="18"/>
      <c r="C556" s="19">
        <v>2009</v>
      </c>
      <c r="D556" s="9" t="s">
        <v>617</v>
      </c>
      <c r="E556" s="37">
        <v>5.25</v>
      </c>
      <c r="F556" s="37">
        <v>4.5355357142857127</v>
      </c>
      <c r="G556" s="37">
        <v>3.9585483870967755</v>
      </c>
      <c r="H556" s="37">
        <v>3.51</v>
      </c>
      <c r="I556" s="37">
        <v>3.7522580645161292</v>
      </c>
      <c r="J556" s="37">
        <v>3.7896666666666676</v>
      </c>
      <c r="K556" s="37">
        <v>3.3974193548387093</v>
      </c>
      <c r="L556" s="37">
        <v>3.1498387096774203</v>
      </c>
      <c r="M556" s="37">
        <v>2.9</v>
      </c>
      <c r="N556" s="37">
        <v>3.91</v>
      </c>
      <c r="O556" s="37">
        <v>3.5355000000000008</v>
      </c>
      <c r="P556" s="37">
        <v>5.3149999999999986</v>
      </c>
      <c r="Q556" s="9"/>
    </row>
    <row r="557" spans="2:17">
      <c r="B557" s="18"/>
      <c r="C557" s="19">
        <v>2010</v>
      </c>
      <c r="D557" s="9" t="s">
        <v>618</v>
      </c>
      <c r="E557" s="37">
        <v>5.8303225806451602</v>
      </c>
      <c r="F557" s="37">
        <v>5.3196428571428571</v>
      </c>
      <c r="G557" s="37">
        <v>4.2951612903225813</v>
      </c>
      <c r="H557" s="37">
        <v>3.9909999999999992</v>
      </c>
      <c r="I557" s="37">
        <v>4.1235483870967746</v>
      </c>
      <c r="J557" s="37">
        <v>4.799666666666667</v>
      </c>
      <c r="K557" s="37">
        <v>4.6229032258064526</v>
      </c>
      <c r="L557" s="37">
        <v>4.3441935483870964</v>
      </c>
      <c r="M557" s="37">
        <v>3.8896666666666664</v>
      </c>
      <c r="N557" s="37">
        <v>3.4422580645161283</v>
      </c>
      <c r="O557" s="37">
        <v>3.671666666666666</v>
      </c>
      <c r="P557" s="37">
        <v>4.2232258064516124</v>
      </c>
      <c r="Q557" s="9"/>
    </row>
    <row r="558" spans="2:17">
      <c r="B558" s="18"/>
      <c r="C558" s="19">
        <v>2011</v>
      </c>
      <c r="D558" s="9" t="s">
        <v>619</v>
      </c>
      <c r="E558" s="37">
        <v>4.4616129032258076</v>
      </c>
      <c r="F558" s="37">
        <v>4.0810714285714296</v>
      </c>
      <c r="G558" s="37">
        <v>3.9422580645161274</v>
      </c>
      <c r="H558" s="37">
        <v>4.2339999999999982</v>
      </c>
      <c r="I558" s="37">
        <v>4.2841935483870968</v>
      </c>
      <c r="J558" s="37">
        <v>4.5401666666666669</v>
      </c>
      <c r="K558" s="37">
        <v>4.40548387096774</v>
      </c>
      <c r="L558" s="37">
        <v>4.1366018668712794</v>
      </c>
      <c r="M558" s="37">
        <v>4.0776018668712801</v>
      </c>
      <c r="N558" s="37">
        <v>4.1366018668712794</v>
      </c>
      <c r="O558" s="37">
        <v>4.36080186687128</v>
      </c>
      <c r="P558" s="37">
        <v>4.5024018668712804</v>
      </c>
      <c r="Q558" s="9"/>
    </row>
    <row r="559" spans="2:17">
      <c r="B559" s="18"/>
      <c r="C559" s="19">
        <v>2012</v>
      </c>
      <c r="D559" s="9" t="s">
        <v>620</v>
      </c>
      <c r="E559" s="37">
        <v>4.895057893208774</v>
      </c>
      <c r="F559" s="37">
        <v>4.8006578932087756</v>
      </c>
      <c r="G559" s="37">
        <v>4.5646578932087749</v>
      </c>
      <c r="H559" s="37">
        <v>4.3286578932087751</v>
      </c>
      <c r="I559" s="37">
        <v>4.2578578932087741</v>
      </c>
      <c r="J559" s="37">
        <v>4.269657893208775</v>
      </c>
      <c r="K559" s="37">
        <v>4.3640578932087752</v>
      </c>
      <c r="L559" s="37">
        <v>4.3522578932087743</v>
      </c>
      <c r="M559" s="37">
        <v>4.293257893208775</v>
      </c>
      <c r="N559" s="37">
        <v>4.3522578932087743</v>
      </c>
      <c r="O559" s="37">
        <v>4.5764578932087749</v>
      </c>
      <c r="P559" s="37">
        <v>4.7180578932087753</v>
      </c>
      <c r="Q559" s="9"/>
    </row>
    <row r="560" spans="2:17">
      <c r="B560" s="18"/>
      <c r="C560" s="19">
        <v>2013</v>
      </c>
      <c r="D560" s="9" t="s">
        <v>621</v>
      </c>
      <c r="E560" s="37">
        <v>5.3527955043981628</v>
      </c>
      <c r="F560" s="37">
        <v>5.2583955043981643</v>
      </c>
      <c r="G560" s="37">
        <v>5.0223955043981636</v>
      </c>
      <c r="H560" s="37">
        <v>4.7863955043981639</v>
      </c>
      <c r="I560" s="37">
        <v>4.7155955043981628</v>
      </c>
      <c r="J560" s="37">
        <v>4.7273955043981637</v>
      </c>
      <c r="K560" s="37">
        <v>4.821795504398164</v>
      </c>
      <c r="L560" s="37">
        <v>4.809995504398163</v>
      </c>
      <c r="M560" s="37">
        <v>4.7509955043981638</v>
      </c>
      <c r="N560" s="37">
        <v>4.809995504398163</v>
      </c>
      <c r="O560" s="37">
        <v>5.0341955043981637</v>
      </c>
      <c r="P560" s="37">
        <v>5.175795504398164</v>
      </c>
      <c r="Q560" s="9"/>
    </row>
    <row r="561" spans="2:17">
      <c r="B561" s="18"/>
      <c r="C561" s="19">
        <v>2014</v>
      </c>
      <c r="D561" s="9" t="s">
        <v>622</v>
      </c>
      <c r="E561" s="37">
        <v>5.7881632223327815</v>
      </c>
      <c r="F561" s="37">
        <v>5.693763222332783</v>
      </c>
      <c r="G561" s="37">
        <v>5.4577632223327823</v>
      </c>
      <c r="H561" s="37">
        <v>5.2217632223327826</v>
      </c>
      <c r="I561" s="37">
        <v>5.1509632223327815</v>
      </c>
      <c r="J561" s="37">
        <v>5.1627632223327824</v>
      </c>
      <c r="K561" s="37">
        <v>5.2571632223327827</v>
      </c>
      <c r="L561" s="37">
        <v>5.2453632223327817</v>
      </c>
      <c r="M561" s="37">
        <v>5.1863632223327825</v>
      </c>
      <c r="N561" s="37">
        <v>5.2453632223327817</v>
      </c>
      <c r="O561" s="37">
        <v>5.4695632223327824</v>
      </c>
      <c r="P561" s="37">
        <v>5.6111632223327828</v>
      </c>
      <c r="Q561" s="9"/>
    </row>
    <row r="562" spans="2:17">
      <c r="B562" s="18"/>
      <c r="C562" s="19">
        <v>2015</v>
      </c>
      <c r="D562" s="9" t="s">
        <v>623</v>
      </c>
      <c r="E562" s="37">
        <v>5.9335344450882053</v>
      </c>
      <c r="F562" s="37">
        <v>5.8391344450882068</v>
      </c>
      <c r="G562" s="37">
        <v>5.6031344450882061</v>
      </c>
      <c r="H562" s="37">
        <v>5.3671344450882064</v>
      </c>
      <c r="I562" s="37">
        <v>5.2963344450882053</v>
      </c>
      <c r="J562" s="37">
        <v>5.3081344450882062</v>
      </c>
      <c r="K562" s="37">
        <v>5.4025344450882065</v>
      </c>
      <c r="L562" s="37">
        <v>5.3907344450882055</v>
      </c>
      <c r="M562" s="37">
        <v>5.3317344450882063</v>
      </c>
      <c r="N562" s="37">
        <v>5.3907344450882055</v>
      </c>
      <c r="O562" s="37">
        <v>5.6149344450882062</v>
      </c>
      <c r="P562" s="37">
        <v>5.7565344450882066</v>
      </c>
      <c r="Q562" s="9"/>
    </row>
    <row r="563" spans="2:17">
      <c r="B563" s="18"/>
      <c r="C563" s="19">
        <v>2016</v>
      </c>
      <c r="D563" s="9" t="s">
        <v>624</v>
      </c>
      <c r="E563" s="37">
        <v>6.3981087620308186</v>
      </c>
      <c r="F563" s="37">
        <v>6.3037087620308201</v>
      </c>
      <c r="G563" s="37">
        <v>6.0677087620308194</v>
      </c>
      <c r="H563" s="37">
        <v>5.8317087620308197</v>
      </c>
      <c r="I563" s="37">
        <v>5.7609087620308186</v>
      </c>
      <c r="J563" s="37">
        <v>5.7727087620308195</v>
      </c>
      <c r="K563" s="37">
        <v>5.8671087620308198</v>
      </c>
      <c r="L563" s="37">
        <v>5.8553087620308188</v>
      </c>
      <c r="M563" s="37">
        <v>5.7963087620308196</v>
      </c>
      <c r="N563" s="37">
        <v>5.8553087620308188</v>
      </c>
      <c r="O563" s="37">
        <v>6.0795087620308195</v>
      </c>
      <c r="P563" s="37">
        <v>6.2211087620308199</v>
      </c>
      <c r="Q563" s="9"/>
    </row>
    <row r="564" spans="2:17">
      <c r="B564" s="18"/>
      <c r="C564" s="19">
        <v>2017</v>
      </c>
      <c r="D564" s="9" t="s">
        <v>625</v>
      </c>
      <c r="E564" s="37">
        <v>6.5407376734913365</v>
      </c>
      <c r="F564" s="37">
        <v>6.446337673491338</v>
      </c>
      <c r="G564" s="37">
        <v>6.2103376734913374</v>
      </c>
      <c r="H564" s="37">
        <v>5.9743376734913376</v>
      </c>
      <c r="I564" s="37">
        <v>5.9035376734913365</v>
      </c>
      <c r="J564" s="37">
        <v>5.9153376734913374</v>
      </c>
      <c r="K564" s="37">
        <v>6.0097376734913377</v>
      </c>
      <c r="L564" s="37">
        <v>5.9979376734913368</v>
      </c>
      <c r="M564" s="37">
        <v>5.9389376734913375</v>
      </c>
      <c r="N564" s="37">
        <v>5.9979376734913368</v>
      </c>
      <c r="O564" s="37">
        <v>6.2221376734913374</v>
      </c>
      <c r="P564" s="37">
        <v>6.3637376734913378</v>
      </c>
      <c r="Q564" s="9"/>
    </row>
    <row r="565" spans="2:17">
      <c r="B565" s="18"/>
      <c r="C565" s="19">
        <v>2018</v>
      </c>
      <c r="D565" s="9" t="s">
        <v>626</v>
      </c>
      <c r="E565" s="37">
        <v>6.7347694119138275</v>
      </c>
      <c r="F565" s="37">
        <v>6.640369411913829</v>
      </c>
      <c r="G565" s="37">
        <v>6.4043694119138284</v>
      </c>
      <c r="H565" s="37">
        <v>6.1683694119138286</v>
      </c>
      <c r="I565" s="37">
        <v>6.0975694119138275</v>
      </c>
      <c r="J565" s="37">
        <v>6.1093694119138284</v>
      </c>
      <c r="K565" s="37">
        <v>6.2037694119138287</v>
      </c>
      <c r="L565" s="37">
        <v>6.1919694119138278</v>
      </c>
      <c r="M565" s="37">
        <v>6.1329694119138285</v>
      </c>
      <c r="N565" s="37">
        <v>6.1919694119138278</v>
      </c>
      <c r="O565" s="37">
        <v>6.4161694119138284</v>
      </c>
      <c r="P565" s="37">
        <v>6.5577694119138288</v>
      </c>
      <c r="Q565" s="9"/>
    </row>
    <row r="566" spans="2:17">
      <c r="B566" s="18"/>
      <c r="C566" s="19">
        <v>2019</v>
      </c>
      <c r="D566" s="9" t="s">
        <v>627</v>
      </c>
      <c r="E566" s="37">
        <v>6.8715406820288578</v>
      </c>
      <c r="F566" s="37">
        <v>6.7771406820288593</v>
      </c>
      <c r="G566" s="37">
        <v>6.5411406820288587</v>
      </c>
      <c r="H566" s="37">
        <v>6.3051406820288589</v>
      </c>
      <c r="I566" s="37">
        <v>6.2343406820288578</v>
      </c>
      <c r="J566" s="37">
        <v>6.2461406820288587</v>
      </c>
      <c r="K566" s="37">
        <v>6.340540682028859</v>
      </c>
      <c r="L566" s="37">
        <v>6.3287406820288581</v>
      </c>
      <c r="M566" s="37">
        <v>6.2697406820288588</v>
      </c>
      <c r="N566" s="37">
        <v>6.3287406820288581</v>
      </c>
      <c r="O566" s="37">
        <v>6.5529406820288587</v>
      </c>
      <c r="P566" s="37">
        <v>6.6945406820288591</v>
      </c>
      <c r="Q566" s="9"/>
    </row>
    <row r="567" spans="2:17">
      <c r="B567" s="18"/>
      <c r="C567" s="19">
        <v>2020</v>
      </c>
      <c r="D567" s="9" t="s">
        <v>628</v>
      </c>
      <c r="E567" s="37">
        <v>6.9284285472617366</v>
      </c>
      <c r="F567" s="37">
        <v>6.8340285472617381</v>
      </c>
      <c r="G567" s="37">
        <v>6.5980285472617375</v>
      </c>
      <c r="H567" s="37">
        <v>6.3620285472617377</v>
      </c>
      <c r="I567" s="37">
        <v>6.2912285472617366</v>
      </c>
      <c r="J567" s="37">
        <v>6.3030285472617376</v>
      </c>
      <c r="K567" s="37">
        <v>6.3974285472617378</v>
      </c>
      <c r="L567" s="37">
        <v>6.3856285472617369</v>
      </c>
      <c r="M567" s="37">
        <v>6.3266285472617376</v>
      </c>
      <c r="N567" s="37">
        <v>6.3856285472617369</v>
      </c>
      <c r="O567" s="37">
        <v>6.6098285472617375</v>
      </c>
      <c r="P567" s="37">
        <v>6.7514285472617379</v>
      </c>
      <c r="Q567" s="9"/>
    </row>
    <row r="568" spans="2:17">
      <c r="B568" s="18"/>
      <c r="C568" s="19">
        <v>2021</v>
      </c>
      <c r="D568" s="9" t="s">
        <v>629</v>
      </c>
      <c r="E568" s="37">
        <v>7.166468191213756</v>
      </c>
      <c r="F568" s="37">
        <v>7.0720681912137575</v>
      </c>
      <c r="G568" s="37">
        <v>6.8360681912137569</v>
      </c>
      <c r="H568" s="37">
        <v>6.6000681912137571</v>
      </c>
      <c r="I568" s="37">
        <v>6.529268191213756</v>
      </c>
      <c r="J568" s="37">
        <v>6.5410681912137569</v>
      </c>
      <c r="K568" s="37">
        <v>6.6354681912137572</v>
      </c>
      <c r="L568" s="37">
        <v>6.6236681912137563</v>
      </c>
      <c r="M568" s="37">
        <v>6.564668191213757</v>
      </c>
      <c r="N568" s="37">
        <v>6.6236681912137563</v>
      </c>
      <c r="O568" s="37">
        <v>6.8478681912137569</v>
      </c>
      <c r="P568" s="37">
        <v>6.9894681912137573</v>
      </c>
      <c r="Q568" s="9"/>
    </row>
    <row r="569" spans="2:17">
      <c r="B569" s="18"/>
      <c r="C569" s="19">
        <v>2022</v>
      </c>
      <c r="D569" s="9" t="s">
        <v>630</v>
      </c>
      <c r="E569" s="37">
        <v>7.4788205625744251</v>
      </c>
      <c r="F569" s="37">
        <v>7.3844205625744266</v>
      </c>
      <c r="G569" s="37">
        <v>7.1484205625744259</v>
      </c>
      <c r="H569" s="37">
        <v>6.9124205625744262</v>
      </c>
      <c r="I569" s="37">
        <v>6.8416205625744251</v>
      </c>
      <c r="J569" s="37">
        <v>6.853420562574426</v>
      </c>
      <c r="K569" s="37">
        <v>6.9478205625744263</v>
      </c>
      <c r="L569" s="37">
        <v>6.9360205625744253</v>
      </c>
      <c r="M569" s="37">
        <v>6.8770205625744261</v>
      </c>
      <c r="N569" s="37">
        <v>6.9360205625744253</v>
      </c>
      <c r="O569" s="37">
        <v>7.160220562574426</v>
      </c>
      <c r="P569" s="37">
        <v>7.3018205625744264</v>
      </c>
      <c r="Q569" s="9"/>
    </row>
    <row r="570" spans="2:17">
      <c r="B570" s="18"/>
      <c r="C570" s="19">
        <v>2023</v>
      </c>
      <c r="D570" s="9" t="s">
        <v>631</v>
      </c>
      <c r="E570" s="37">
        <v>7.6758947951084044</v>
      </c>
      <c r="F570" s="37">
        <v>7.581494795108406</v>
      </c>
      <c r="G570" s="37">
        <v>7.3454947951084053</v>
      </c>
      <c r="H570" s="37">
        <v>7.1094947951084055</v>
      </c>
      <c r="I570" s="37">
        <v>7.0386947951084045</v>
      </c>
      <c r="J570" s="37">
        <v>7.0504947951084054</v>
      </c>
      <c r="K570" s="37">
        <v>7.1448947951084056</v>
      </c>
      <c r="L570" s="37">
        <v>7.1330947951084047</v>
      </c>
      <c r="M570" s="37">
        <v>7.0740947951084054</v>
      </c>
      <c r="N570" s="37">
        <v>7.1330947951084047</v>
      </c>
      <c r="O570" s="37">
        <v>7.3572947951084053</v>
      </c>
      <c r="P570" s="37">
        <v>7.4988947951084057</v>
      </c>
      <c r="Q570" s="9"/>
    </row>
    <row r="571" spans="2:17">
      <c r="B571" s="18"/>
      <c r="C571" s="19">
        <v>2024</v>
      </c>
      <c r="D571" s="9" t="s">
        <v>632</v>
      </c>
      <c r="E571" s="37">
        <v>7.9214344871216333</v>
      </c>
      <c r="F571" s="37">
        <v>7.8270344871216349</v>
      </c>
      <c r="G571" s="37">
        <v>7.5910344871216342</v>
      </c>
      <c r="H571" s="37">
        <v>7.3550344871216344</v>
      </c>
      <c r="I571" s="37">
        <v>7.2842344871216334</v>
      </c>
      <c r="J571" s="37">
        <v>7.2960344871216343</v>
      </c>
      <c r="K571" s="37">
        <v>7.3904344871216345</v>
      </c>
      <c r="L571" s="37">
        <v>7.3786344871216336</v>
      </c>
      <c r="M571" s="37">
        <v>7.3196344871216343</v>
      </c>
      <c r="N571" s="37">
        <v>7.3786344871216336</v>
      </c>
      <c r="O571" s="37">
        <v>7.6028344871216342</v>
      </c>
      <c r="P571" s="37">
        <v>7.7444344871216346</v>
      </c>
      <c r="Q571" s="9"/>
    </row>
    <row r="572" spans="2:17">
      <c r="B572" s="18"/>
      <c r="C572" s="19">
        <v>2025</v>
      </c>
      <c r="D572" s="9" t="s">
        <v>633</v>
      </c>
      <c r="E572" s="37">
        <v>8.1584351792274461</v>
      </c>
      <c r="F572" s="37">
        <v>8.0640351792274476</v>
      </c>
      <c r="G572" s="37">
        <v>7.828035179227447</v>
      </c>
      <c r="H572" s="37">
        <v>7.5920351792274472</v>
      </c>
      <c r="I572" s="37">
        <v>7.5212351792274461</v>
      </c>
      <c r="J572" s="37">
        <v>7.533035179227447</v>
      </c>
      <c r="K572" s="37">
        <v>7.6274351792274473</v>
      </c>
      <c r="L572" s="37">
        <v>7.6156351792274464</v>
      </c>
      <c r="M572" s="37">
        <v>7.5566351792274471</v>
      </c>
      <c r="N572" s="37">
        <v>7.6156351792274464</v>
      </c>
      <c r="O572" s="37">
        <v>7.839835179227447</v>
      </c>
      <c r="P572" s="37">
        <v>7.9814351792274474</v>
      </c>
      <c r="Q572" s="9"/>
    </row>
    <row r="573" spans="2:17">
      <c r="B573" s="18"/>
      <c r="C573" s="19">
        <v>2026</v>
      </c>
      <c r="D573" s="9" t="s">
        <v>634</v>
      </c>
      <c r="E573" s="30">
        <v>8.2628089934488749</v>
      </c>
      <c r="F573" s="30">
        <v>8.1684089934488782</v>
      </c>
      <c r="G573" s="30">
        <v>7.9324089934488766</v>
      </c>
      <c r="H573" s="30">
        <v>7.6964089934488769</v>
      </c>
      <c r="I573" s="30">
        <v>7.6256089934488758</v>
      </c>
      <c r="J573" s="30">
        <v>7.6374089934488767</v>
      </c>
      <c r="K573" s="30">
        <v>7.731808993448877</v>
      </c>
      <c r="L573" s="30">
        <v>7.720008993448876</v>
      </c>
      <c r="M573" s="30">
        <v>7.6610089934488768</v>
      </c>
      <c r="N573" s="30">
        <v>7.720008993448876</v>
      </c>
      <c r="O573" s="30">
        <v>7.9442089934488767</v>
      </c>
      <c r="P573" s="30">
        <v>8.085808993448877</v>
      </c>
      <c r="Q573" s="9"/>
    </row>
    <row r="574" spans="2:17">
      <c r="B574" s="18"/>
      <c r="C574" s="19">
        <v>2027</v>
      </c>
      <c r="D574" s="9" t="s">
        <v>635</v>
      </c>
      <c r="E574" s="30">
        <v>8.4544324513032336</v>
      </c>
      <c r="F574" s="30">
        <v>8.3600324513032351</v>
      </c>
      <c r="G574" s="30">
        <v>8.1240324513032345</v>
      </c>
      <c r="H574" s="30">
        <v>7.8880324513032347</v>
      </c>
      <c r="I574" s="30">
        <v>7.8172324513032336</v>
      </c>
      <c r="J574" s="30">
        <v>7.8290324513032346</v>
      </c>
      <c r="K574" s="30">
        <v>7.9234324513032348</v>
      </c>
      <c r="L574" s="30">
        <v>7.9116324513032339</v>
      </c>
      <c r="M574" s="30">
        <v>7.8526324513032346</v>
      </c>
      <c r="N574" s="30">
        <v>7.9116324513032339</v>
      </c>
      <c r="O574" s="30">
        <v>8.1358324513032336</v>
      </c>
      <c r="P574" s="30">
        <v>8.277432451303234</v>
      </c>
      <c r="Q574" s="9"/>
    </row>
    <row r="575" spans="2:17">
      <c r="B575" s="18"/>
      <c r="C575" s="19">
        <v>2028</v>
      </c>
      <c r="D575" s="9" t="s">
        <v>636</v>
      </c>
      <c r="E575" s="30">
        <v>8.6336110213015509</v>
      </c>
      <c r="F575" s="30">
        <v>8.5392110213015524</v>
      </c>
      <c r="G575" s="30">
        <v>8.3032110213015518</v>
      </c>
      <c r="H575" s="30">
        <v>8.0672110213015529</v>
      </c>
      <c r="I575" s="30">
        <v>7.9964110213015509</v>
      </c>
      <c r="J575" s="30">
        <v>8.0082110213015518</v>
      </c>
      <c r="K575" s="30">
        <v>8.1026110213015521</v>
      </c>
      <c r="L575" s="30">
        <v>8.0908110213015512</v>
      </c>
      <c r="M575" s="30">
        <v>8.0318110213015519</v>
      </c>
      <c r="N575" s="30">
        <v>8.0908110213015512</v>
      </c>
      <c r="O575" s="30">
        <v>8.3150110213015509</v>
      </c>
      <c r="P575" s="30">
        <v>8.4566110213015513</v>
      </c>
      <c r="Q575" s="9"/>
    </row>
    <row r="576" spans="2:17">
      <c r="B576" s="18"/>
      <c r="C576" s="19">
        <v>2029</v>
      </c>
      <c r="D576" s="9" t="s">
        <v>637</v>
      </c>
      <c r="E576" s="30">
        <v>8.8191613102154456</v>
      </c>
      <c r="F576" s="30">
        <v>8.7247613102154471</v>
      </c>
      <c r="G576" s="30">
        <v>8.4887613102154464</v>
      </c>
      <c r="H576" s="30">
        <v>8.2527613102154476</v>
      </c>
      <c r="I576" s="30">
        <v>8.1819613102154456</v>
      </c>
      <c r="J576" s="30">
        <v>8.1937613102154465</v>
      </c>
      <c r="K576" s="30">
        <v>8.2881613102154468</v>
      </c>
      <c r="L576" s="30">
        <v>8.2763613102154459</v>
      </c>
      <c r="M576" s="30">
        <v>8.2173613102154466</v>
      </c>
      <c r="N576" s="30">
        <v>8.2763613102154459</v>
      </c>
      <c r="O576" s="30">
        <v>8.5005613102154456</v>
      </c>
      <c r="P576" s="30">
        <v>8.642161310215446</v>
      </c>
      <c r="Q576" s="9"/>
    </row>
    <row r="577" spans="2:17">
      <c r="B577" s="18"/>
      <c r="C577" s="19">
        <v>2030</v>
      </c>
      <c r="D577" s="9" t="s">
        <v>638</v>
      </c>
      <c r="E577" s="30">
        <v>8.9360497989810437</v>
      </c>
      <c r="F577" s="30">
        <v>8.8416497989810452</v>
      </c>
      <c r="G577" s="30">
        <v>8.6056497989810445</v>
      </c>
      <c r="H577" s="30">
        <v>8.3696497989810439</v>
      </c>
      <c r="I577" s="30">
        <v>8.2988497989810437</v>
      </c>
      <c r="J577" s="30">
        <v>8.3106497989810446</v>
      </c>
      <c r="K577" s="30">
        <v>8.4050497989810449</v>
      </c>
      <c r="L577" s="30">
        <v>8.393249798981044</v>
      </c>
      <c r="M577" s="30">
        <v>8.3342497989810447</v>
      </c>
      <c r="N577" s="30">
        <v>8.393249798981044</v>
      </c>
      <c r="O577" s="30">
        <v>8.6174497989810455</v>
      </c>
      <c r="P577" s="30">
        <v>8.7590497989810459</v>
      </c>
      <c r="Q577" s="9"/>
    </row>
    <row r="578" spans="2:17">
      <c r="B578" s="18"/>
      <c r="C578" s="19">
        <v>2031</v>
      </c>
      <c r="D578" s="9" t="s">
        <v>639</v>
      </c>
      <c r="E578" s="27">
        <f t="shared" ref="E578:E600" si="120">E577*GasInflationFactor</f>
        <v>9.096898695362702</v>
      </c>
      <c r="F578" s="27">
        <f t="shared" ref="F578:F600" si="121">F577*GasInflationFactor</f>
        <v>9.0007994953627044</v>
      </c>
      <c r="G578" s="27">
        <f t="shared" ref="G578:G600" si="122">G577*GasInflationFactor</f>
        <v>8.7605514953627033</v>
      </c>
      <c r="H578" s="27">
        <f t="shared" ref="H578:H600" si="123">H577*GasInflationFactor</f>
        <v>8.5203034953627022</v>
      </c>
      <c r="I578" s="27">
        <f t="shared" ref="I578:I600" si="124">I577*GasInflationFactor</f>
        <v>8.4482290953627022</v>
      </c>
      <c r="J578" s="27">
        <f t="shared" ref="J578:J600" si="125">J577*GasInflationFactor</f>
        <v>8.4602414953627036</v>
      </c>
      <c r="K578" s="27">
        <f t="shared" ref="K578:K600" si="126">K577*GasInflationFactor</f>
        <v>8.556340695362703</v>
      </c>
      <c r="L578" s="27">
        <f t="shared" ref="L578:L600" si="127">L577*GasInflationFactor</f>
        <v>8.5443282953627033</v>
      </c>
      <c r="M578" s="27">
        <f t="shared" ref="M578:M600" si="128">M577*GasInflationFactor</f>
        <v>8.484266295362703</v>
      </c>
      <c r="N578" s="27">
        <f t="shared" ref="N578:N600" si="129">N577*GasInflationFactor</f>
        <v>8.5443282953627033</v>
      </c>
      <c r="O578" s="27">
        <f t="shared" ref="O578:O600" si="130">O577*GasInflationFactor</f>
        <v>8.7725638953627048</v>
      </c>
      <c r="P578" s="27">
        <f t="shared" ref="P578:P600" si="131">P577*GasInflationFactor</f>
        <v>8.9167126953627047</v>
      </c>
      <c r="Q578" s="9"/>
    </row>
    <row r="579" spans="2:17">
      <c r="B579" s="18"/>
      <c r="C579" s="19">
        <v>2032</v>
      </c>
      <c r="D579" s="9" t="s">
        <v>640</v>
      </c>
      <c r="E579" s="27">
        <f t="shared" si="120"/>
        <v>9.2606428718792309</v>
      </c>
      <c r="F579" s="27">
        <f t="shared" si="121"/>
        <v>9.162813886279233</v>
      </c>
      <c r="G579" s="27">
        <f t="shared" si="122"/>
        <v>8.9182414222792321</v>
      </c>
      <c r="H579" s="27">
        <f t="shared" si="123"/>
        <v>8.6736689582792312</v>
      </c>
      <c r="I579" s="27">
        <f t="shared" si="124"/>
        <v>8.6002972190792306</v>
      </c>
      <c r="J579" s="27">
        <f t="shared" si="125"/>
        <v>8.6125258422792328</v>
      </c>
      <c r="K579" s="27">
        <f t="shared" si="126"/>
        <v>8.7103548278792324</v>
      </c>
      <c r="L579" s="27">
        <f t="shared" si="127"/>
        <v>8.698126204679232</v>
      </c>
      <c r="M579" s="27">
        <f t="shared" si="128"/>
        <v>8.6369830886792318</v>
      </c>
      <c r="N579" s="27">
        <f t="shared" si="129"/>
        <v>8.698126204679232</v>
      </c>
      <c r="O579" s="27">
        <f t="shared" si="130"/>
        <v>8.9304700454792343</v>
      </c>
      <c r="P579" s="27">
        <f t="shared" si="131"/>
        <v>9.0772135238792337</v>
      </c>
      <c r="Q579" s="9"/>
    </row>
    <row r="580" spans="2:17">
      <c r="B580" s="18"/>
      <c r="C580" s="19">
        <v>2033</v>
      </c>
      <c r="D580" s="9" t="s">
        <v>641</v>
      </c>
      <c r="E580" s="27">
        <f t="shared" si="120"/>
        <v>9.4273344435730575</v>
      </c>
      <c r="F580" s="27">
        <f t="shared" si="121"/>
        <v>9.3277445362322595</v>
      </c>
      <c r="G580" s="27">
        <f t="shared" si="122"/>
        <v>9.0787697678802584</v>
      </c>
      <c r="H580" s="27">
        <f t="shared" si="123"/>
        <v>8.8297949995282572</v>
      </c>
      <c r="I580" s="27">
        <f t="shared" si="124"/>
        <v>8.7551025690226574</v>
      </c>
      <c r="J580" s="27">
        <f t="shared" si="125"/>
        <v>8.7675513074402591</v>
      </c>
      <c r="K580" s="27">
        <f t="shared" si="126"/>
        <v>8.8671412147810589</v>
      </c>
      <c r="L580" s="27">
        <f t="shared" si="127"/>
        <v>8.8546924763634589</v>
      </c>
      <c r="M580" s="27">
        <f t="shared" si="128"/>
        <v>8.7924487842754573</v>
      </c>
      <c r="N580" s="27">
        <f t="shared" si="129"/>
        <v>8.8546924763634589</v>
      </c>
      <c r="O580" s="27">
        <f t="shared" si="130"/>
        <v>9.0912185062978601</v>
      </c>
      <c r="P580" s="27">
        <f t="shared" si="131"/>
        <v>9.2406033673090597</v>
      </c>
      <c r="Q580" s="9"/>
    </row>
    <row r="581" spans="2:17">
      <c r="B581" s="18"/>
      <c r="C581" s="19">
        <v>2034</v>
      </c>
      <c r="D581" s="9" t="s">
        <v>642</v>
      </c>
      <c r="E581" s="27">
        <f t="shared" si="120"/>
        <v>9.5970264635573734</v>
      </c>
      <c r="F581" s="27">
        <f t="shared" si="121"/>
        <v>9.4956439378844397</v>
      </c>
      <c r="G581" s="27">
        <f t="shared" si="122"/>
        <v>9.2421876237021028</v>
      </c>
      <c r="H581" s="27">
        <f t="shared" si="123"/>
        <v>8.9887313095197658</v>
      </c>
      <c r="I581" s="27">
        <f t="shared" si="124"/>
        <v>8.9126944152650651</v>
      </c>
      <c r="J581" s="27">
        <f t="shared" si="125"/>
        <v>8.9253672309741834</v>
      </c>
      <c r="K581" s="27">
        <f t="shared" si="126"/>
        <v>9.0267497566471189</v>
      </c>
      <c r="L581" s="27">
        <f t="shared" si="127"/>
        <v>9.0140769409380006</v>
      </c>
      <c r="M581" s="27">
        <f t="shared" si="128"/>
        <v>8.9507128623924164</v>
      </c>
      <c r="N581" s="27">
        <f t="shared" si="129"/>
        <v>9.0140769409380006</v>
      </c>
      <c r="O581" s="27">
        <f t="shared" si="130"/>
        <v>9.2548604394112211</v>
      </c>
      <c r="P581" s="27">
        <f t="shared" si="131"/>
        <v>9.4069342279206225</v>
      </c>
      <c r="Q581" s="9"/>
    </row>
    <row r="582" spans="2:17">
      <c r="B582" s="18"/>
      <c r="C582" s="19">
        <v>2035</v>
      </c>
      <c r="D582" s="9" t="s">
        <v>643</v>
      </c>
      <c r="E582" s="31">
        <f t="shared" si="120"/>
        <v>9.7697729399014062</v>
      </c>
      <c r="F582" s="31">
        <f t="shared" si="121"/>
        <v>9.666565528766359</v>
      </c>
      <c r="G582" s="31">
        <f t="shared" si="122"/>
        <v>9.4085470009287402</v>
      </c>
      <c r="H582" s="31">
        <f t="shared" si="123"/>
        <v>9.1505284730911214</v>
      </c>
      <c r="I582" s="31">
        <f t="shared" si="124"/>
        <v>9.0731229147398356</v>
      </c>
      <c r="J582" s="31">
        <f t="shared" si="125"/>
        <v>9.086023841131718</v>
      </c>
      <c r="K582" s="31">
        <f t="shared" si="126"/>
        <v>9.189231252266767</v>
      </c>
      <c r="L582" s="31">
        <f t="shared" si="127"/>
        <v>9.1763303258748845</v>
      </c>
      <c r="M582" s="31">
        <f t="shared" si="128"/>
        <v>9.1118256939154794</v>
      </c>
      <c r="N582" s="31">
        <f t="shared" si="129"/>
        <v>9.1763303258748845</v>
      </c>
      <c r="O582" s="31">
        <f t="shared" si="130"/>
        <v>9.4214479273206226</v>
      </c>
      <c r="P582" s="31">
        <f t="shared" si="131"/>
        <v>9.5762590440231943</v>
      </c>
      <c r="Q582" s="9"/>
    </row>
    <row r="583" spans="2:17">
      <c r="B583" s="18"/>
      <c r="C583" s="19">
        <v>2036</v>
      </c>
      <c r="D583" s="9" t="s">
        <v>644</v>
      </c>
      <c r="E583" s="31">
        <f t="shared" si="120"/>
        <v>9.945628852819631</v>
      </c>
      <c r="F583" s="31">
        <f t="shared" si="121"/>
        <v>9.8405637082841544</v>
      </c>
      <c r="G583" s="31">
        <f t="shared" si="122"/>
        <v>9.5779008469454574</v>
      </c>
      <c r="H583" s="31">
        <f t="shared" si="123"/>
        <v>9.3152379856067622</v>
      </c>
      <c r="I583" s="31">
        <f t="shared" si="124"/>
        <v>9.236439127205152</v>
      </c>
      <c r="J583" s="31">
        <f t="shared" si="125"/>
        <v>9.2495722702720897</v>
      </c>
      <c r="K583" s="31">
        <f t="shared" si="126"/>
        <v>9.3546374148075682</v>
      </c>
      <c r="L583" s="31">
        <f t="shared" si="127"/>
        <v>9.3415042717406322</v>
      </c>
      <c r="M583" s="31">
        <f t="shared" si="128"/>
        <v>9.275838556405958</v>
      </c>
      <c r="N583" s="31">
        <f t="shared" si="129"/>
        <v>9.3415042717406322</v>
      </c>
      <c r="O583" s="31">
        <f t="shared" si="130"/>
        <v>9.5910339900123933</v>
      </c>
      <c r="P583" s="31">
        <f t="shared" si="131"/>
        <v>9.7486317068156119</v>
      </c>
      <c r="Q583" s="9"/>
    </row>
    <row r="584" spans="2:17">
      <c r="B584" s="18"/>
      <c r="C584" s="19">
        <v>2037</v>
      </c>
      <c r="D584" s="9" t="s">
        <v>645</v>
      </c>
      <c r="E584" s="31">
        <f t="shared" si="120"/>
        <v>10.124650172170385</v>
      </c>
      <c r="F584" s="31">
        <f t="shared" si="121"/>
        <v>10.017693855033269</v>
      </c>
      <c r="G584" s="31">
        <f t="shared" si="122"/>
        <v>9.7503030621904756</v>
      </c>
      <c r="H584" s="31">
        <f t="shared" si="123"/>
        <v>9.4829122693476844</v>
      </c>
      <c r="I584" s="31">
        <f t="shared" si="124"/>
        <v>9.4026950314948454</v>
      </c>
      <c r="J584" s="31">
        <f t="shared" si="125"/>
        <v>9.416064571136987</v>
      </c>
      <c r="K584" s="31">
        <f t="shared" si="126"/>
        <v>9.5230208882741039</v>
      </c>
      <c r="L584" s="31">
        <f t="shared" si="127"/>
        <v>9.509651348631964</v>
      </c>
      <c r="M584" s="31">
        <f t="shared" si="128"/>
        <v>9.4428036504212649</v>
      </c>
      <c r="N584" s="31">
        <f t="shared" si="129"/>
        <v>9.509651348631964</v>
      </c>
      <c r="O584" s="31">
        <f t="shared" si="130"/>
        <v>9.7636726018326172</v>
      </c>
      <c r="P584" s="31">
        <f t="shared" si="131"/>
        <v>9.9241070775382934</v>
      </c>
      <c r="Q584" s="9"/>
    </row>
    <row r="585" spans="2:17">
      <c r="B585" s="18"/>
      <c r="C585" s="19">
        <v>2038</v>
      </c>
      <c r="D585" s="9" t="s">
        <v>646</v>
      </c>
      <c r="E585" s="31">
        <f t="shared" si="120"/>
        <v>10.306893875269452</v>
      </c>
      <c r="F585" s="31">
        <f t="shared" si="121"/>
        <v>10.198012344423868</v>
      </c>
      <c r="G585" s="31">
        <f t="shared" si="122"/>
        <v>9.9258085173099051</v>
      </c>
      <c r="H585" s="31">
        <f t="shared" si="123"/>
        <v>9.6536046901959427</v>
      </c>
      <c r="I585" s="31">
        <f t="shared" si="124"/>
        <v>9.5719435420617529</v>
      </c>
      <c r="J585" s="31">
        <f t="shared" si="125"/>
        <v>9.5855537334174521</v>
      </c>
      <c r="K585" s="31">
        <f t="shared" si="126"/>
        <v>9.6944352642630385</v>
      </c>
      <c r="L585" s="31">
        <f t="shared" si="127"/>
        <v>9.6808250729073393</v>
      </c>
      <c r="M585" s="31">
        <f t="shared" si="128"/>
        <v>9.6127741161288487</v>
      </c>
      <c r="N585" s="31">
        <f t="shared" si="129"/>
        <v>9.6808250729073393</v>
      </c>
      <c r="O585" s="31">
        <f t="shared" si="130"/>
        <v>9.9394187086656043</v>
      </c>
      <c r="P585" s="31">
        <f t="shared" si="131"/>
        <v>10.102741004933982</v>
      </c>
      <c r="Q585" s="9"/>
    </row>
    <row r="586" spans="2:17">
      <c r="B586" s="18"/>
      <c r="C586" s="19">
        <v>2039</v>
      </c>
      <c r="D586" s="9" t="s">
        <v>647</v>
      </c>
      <c r="E586" s="31">
        <f t="shared" si="120"/>
        <v>10.492417965024302</v>
      </c>
      <c r="F586" s="31">
        <f t="shared" si="121"/>
        <v>10.381576566623497</v>
      </c>
      <c r="G586" s="31">
        <f t="shared" si="122"/>
        <v>10.104473070621484</v>
      </c>
      <c r="H586" s="31">
        <f t="shared" si="123"/>
        <v>9.8273695746194694</v>
      </c>
      <c r="I586" s="31">
        <f t="shared" si="124"/>
        <v>9.7442385258188651</v>
      </c>
      <c r="J586" s="31">
        <f t="shared" si="125"/>
        <v>9.7580937006189661</v>
      </c>
      <c r="K586" s="31">
        <f t="shared" si="126"/>
        <v>9.8689350990197742</v>
      </c>
      <c r="L586" s="31">
        <f t="shared" si="127"/>
        <v>9.8550799242196714</v>
      </c>
      <c r="M586" s="31">
        <f t="shared" si="128"/>
        <v>9.7858040502191681</v>
      </c>
      <c r="N586" s="31">
        <f t="shared" si="129"/>
        <v>9.8550799242196714</v>
      </c>
      <c r="O586" s="31">
        <f t="shared" si="130"/>
        <v>10.118328245421585</v>
      </c>
      <c r="P586" s="31">
        <f t="shared" si="131"/>
        <v>10.284590343022794</v>
      </c>
      <c r="Q586" s="9"/>
    </row>
    <row r="587" spans="2:17">
      <c r="B587" s="18"/>
      <c r="C587" s="19">
        <v>2040</v>
      </c>
      <c r="D587" s="9" t="s">
        <v>648</v>
      </c>
      <c r="E587" s="31">
        <f t="shared" si="120"/>
        <v>10.68128148839474</v>
      </c>
      <c r="F587" s="31">
        <f t="shared" si="121"/>
        <v>10.568444944822721</v>
      </c>
      <c r="G587" s="31">
        <f t="shared" si="122"/>
        <v>10.286353585892671</v>
      </c>
      <c r="H587" s="31">
        <f t="shared" si="123"/>
        <v>10.00426222696262</v>
      </c>
      <c r="I587" s="31">
        <f t="shared" si="124"/>
        <v>9.9196348192836048</v>
      </c>
      <c r="J587" s="31">
        <f t="shared" si="125"/>
        <v>9.9337393872301067</v>
      </c>
      <c r="K587" s="31">
        <f t="shared" si="126"/>
        <v>10.046575930802129</v>
      </c>
      <c r="L587" s="31">
        <f t="shared" si="127"/>
        <v>10.032471362855626</v>
      </c>
      <c r="M587" s="31">
        <f t="shared" si="128"/>
        <v>9.9619485231231124</v>
      </c>
      <c r="N587" s="31">
        <f t="shared" si="129"/>
        <v>10.032471362855626</v>
      </c>
      <c r="O587" s="31">
        <f t="shared" si="130"/>
        <v>10.300458153839173</v>
      </c>
      <c r="P587" s="31">
        <f t="shared" si="131"/>
        <v>10.469712969197204</v>
      </c>
      <c r="Q587" s="9"/>
    </row>
    <row r="588" spans="2:17">
      <c r="B588" s="18"/>
      <c r="C588" s="19">
        <v>2041</v>
      </c>
      <c r="D588" s="9" t="s">
        <v>649</v>
      </c>
      <c r="E588" s="31">
        <f t="shared" si="120"/>
        <v>10.873544555185845</v>
      </c>
      <c r="F588" s="31">
        <f t="shared" si="121"/>
        <v>10.75867695382953</v>
      </c>
      <c r="G588" s="31">
        <f t="shared" si="122"/>
        <v>10.47150795043874</v>
      </c>
      <c r="H588" s="31">
        <f t="shared" si="123"/>
        <v>10.184338947047948</v>
      </c>
      <c r="I588" s="31">
        <f t="shared" si="124"/>
        <v>10.098188246030709</v>
      </c>
      <c r="J588" s="31">
        <f t="shared" si="125"/>
        <v>10.112546696200249</v>
      </c>
      <c r="K588" s="31">
        <f t="shared" si="126"/>
        <v>10.227414297556567</v>
      </c>
      <c r="L588" s="31">
        <f t="shared" si="127"/>
        <v>10.213055847387027</v>
      </c>
      <c r="M588" s="31">
        <f t="shared" si="128"/>
        <v>10.141263596539329</v>
      </c>
      <c r="N588" s="31">
        <f t="shared" si="129"/>
        <v>10.213055847387027</v>
      </c>
      <c r="O588" s="31">
        <f t="shared" si="130"/>
        <v>10.485866400608279</v>
      </c>
      <c r="P588" s="31">
        <f t="shared" si="131"/>
        <v>10.658167802642753</v>
      </c>
      <c r="Q588" s="9"/>
    </row>
    <row r="589" spans="2:17">
      <c r="B589" s="18"/>
      <c r="C589" s="19">
        <v>2042</v>
      </c>
      <c r="D589" s="9" t="s">
        <v>650</v>
      </c>
      <c r="E589" s="31">
        <f t="shared" si="120"/>
        <v>11.06926835717919</v>
      </c>
      <c r="F589" s="31">
        <f t="shared" si="121"/>
        <v>10.952333138998462</v>
      </c>
      <c r="G589" s="31">
        <f t="shared" si="122"/>
        <v>10.659995093546637</v>
      </c>
      <c r="H589" s="31">
        <f t="shared" si="123"/>
        <v>10.367657048094811</v>
      </c>
      <c r="I589" s="31">
        <f t="shared" si="124"/>
        <v>10.279955634459261</v>
      </c>
      <c r="J589" s="31">
        <f t="shared" si="125"/>
        <v>10.294572536731854</v>
      </c>
      <c r="K589" s="31">
        <f t="shared" si="126"/>
        <v>10.411507754912586</v>
      </c>
      <c r="L589" s="31">
        <f t="shared" si="127"/>
        <v>10.396890852639993</v>
      </c>
      <c r="M589" s="31">
        <f t="shared" si="128"/>
        <v>10.323806341277036</v>
      </c>
      <c r="N589" s="31">
        <f t="shared" si="129"/>
        <v>10.396890852639993</v>
      </c>
      <c r="O589" s="31">
        <f t="shared" si="130"/>
        <v>10.674611995819228</v>
      </c>
      <c r="P589" s="31">
        <f t="shared" si="131"/>
        <v>10.850014823090323</v>
      </c>
      <c r="Q589" s="9"/>
    </row>
    <row r="590" spans="2:17">
      <c r="B590" s="18"/>
      <c r="C590" s="19">
        <v>2043</v>
      </c>
      <c r="D590" s="9" t="s">
        <v>651</v>
      </c>
      <c r="E590" s="31">
        <f t="shared" si="120"/>
        <v>11.268515187608417</v>
      </c>
      <c r="F590" s="31">
        <f t="shared" si="121"/>
        <v>11.149475135500435</v>
      </c>
      <c r="G590" s="31">
        <f t="shared" si="122"/>
        <v>10.851875005230477</v>
      </c>
      <c r="H590" s="31">
        <f t="shared" si="123"/>
        <v>10.554274874960518</v>
      </c>
      <c r="I590" s="31">
        <f t="shared" si="124"/>
        <v>10.464994835879528</v>
      </c>
      <c r="J590" s="31">
        <f t="shared" si="125"/>
        <v>10.479874842393027</v>
      </c>
      <c r="K590" s="31">
        <f t="shared" si="126"/>
        <v>10.598914894501013</v>
      </c>
      <c r="L590" s="31">
        <f t="shared" si="127"/>
        <v>10.584034887987514</v>
      </c>
      <c r="M590" s="31">
        <f t="shared" si="128"/>
        <v>10.509634855420023</v>
      </c>
      <c r="N590" s="31">
        <f t="shared" si="129"/>
        <v>10.584034887987514</v>
      </c>
      <c r="O590" s="31">
        <f t="shared" si="130"/>
        <v>10.866755011743974</v>
      </c>
      <c r="P590" s="31">
        <f t="shared" si="131"/>
        <v>11.045315089905948</v>
      </c>
      <c r="Q590" s="9"/>
    </row>
    <row r="591" spans="2:17">
      <c r="B591" s="18"/>
      <c r="C591" s="19">
        <v>2044</v>
      </c>
      <c r="D591" s="9" t="s">
        <v>652</v>
      </c>
      <c r="E591" s="31">
        <f t="shared" si="120"/>
        <v>11.471348460985368</v>
      </c>
      <c r="F591" s="31">
        <f t="shared" si="121"/>
        <v>11.350165687939443</v>
      </c>
      <c r="G591" s="31">
        <f t="shared" si="122"/>
        <v>11.047208755324625</v>
      </c>
      <c r="H591" s="31">
        <f t="shared" si="123"/>
        <v>10.744251822709808</v>
      </c>
      <c r="I591" s="31">
        <f t="shared" si="124"/>
        <v>10.65336474292536</v>
      </c>
      <c r="J591" s="31">
        <f t="shared" si="125"/>
        <v>10.668512589556101</v>
      </c>
      <c r="K591" s="31">
        <f t="shared" si="126"/>
        <v>10.78969536260203</v>
      </c>
      <c r="L591" s="31">
        <f t="shared" si="127"/>
        <v>10.774547515971289</v>
      </c>
      <c r="M591" s="31">
        <f t="shared" si="128"/>
        <v>10.698808282817584</v>
      </c>
      <c r="N591" s="31">
        <f t="shared" si="129"/>
        <v>10.774547515971289</v>
      </c>
      <c r="O591" s="31">
        <f t="shared" si="130"/>
        <v>11.062356601955367</v>
      </c>
      <c r="P591" s="31">
        <f t="shared" si="131"/>
        <v>11.244130761524255</v>
      </c>
      <c r="Q591" s="9"/>
    </row>
    <row r="592" spans="2:17">
      <c r="B592" s="18"/>
      <c r="C592" s="19">
        <v>2045</v>
      </c>
      <c r="D592" s="9" t="s">
        <v>653</v>
      </c>
      <c r="E592" s="31">
        <f t="shared" si="120"/>
        <v>11.677832733283104</v>
      </c>
      <c r="F592" s="31">
        <f t="shared" si="121"/>
        <v>11.554468670322352</v>
      </c>
      <c r="G592" s="31">
        <f t="shared" si="122"/>
        <v>11.246058512920468</v>
      </c>
      <c r="H592" s="31">
        <f t="shared" si="123"/>
        <v>10.937648355518585</v>
      </c>
      <c r="I592" s="31">
        <f t="shared" si="124"/>
        <v>10.845125308298018</v>
      </c>
      <c r="J592" s="31">
        <f t="shared" si="125"/>
        <v>10.860545816168111</v>
      </c>
      <c r="K592" s="31">
        <f t="shared" si="126"/>
        <v>10.983909879128866</v>
      </c>
      <c r="L592" s="31">
        <f t="shared" si="127"/>
        <v>10.968489371258773</v>
      </c>
      <c r="M592" s="31">
        <f t="shared" si="128"/>
        <v>10.891386831908301</v>
      </c>
      <c r="N592" s="31">
        <f t="shared" si="129"/>
        <v>10.968489371258773</v>
      </c>
      <c r="O592" s="31">
        <f t="shared" si="130"/>
        <v>11.261479020790564</v>
      </c>
      <c r="P592" s="31">
        <f t="shared" si="131"/>
        <v>11.446525115231692</v>
      </c>
      <c r="Q592" s="9"/>
    </row>
    <row r="593" spans="2:17">
      <c r="B593" s="18"/>
      <c r="C593" s="19">
        <v>2046</v>
      </c>
      <c r="D593" s="9" t="s">
        <v>654</v>
      </c>
      <c r="E593" s="31">
        <f t="shared" si="120"/>
        <v>11.8880337224822</v>
      </c>
      <c r="F593" s="31">
        <f t="shared" si="121"/>
        <v>11.762449106388155</v>
      </c>
      <c r="G593" s="31">
        <f t="shared" si="122"/>
        <v>11.448487566153037</v>
      </c>
      <c r="H593" s="31">
        <f t="shared" si="123"/>
        <v>11.13452602591792</v>
      </c>
      <c r="I593" s="31">
        <f t="shared" si="124"/>
        <v>11.040337563847382</v>
      </c>
      <c r="J593" s="31">
        <f t="shared" si="125"/>
        <v>11.056035640859138</v>
      </c>
      <c r="K593" s="31">
        <f t="shared" si="126"/>
        <v>11.181620256953186</v>
      </c>
      <c r="L593" s="31">
        <f t="shared" si="127"/>
        <v>11.165922179941431</v>
      </c>
      <c r="M593" s="31">
        <f t="shared" si="128"/>
        <v>11.087431794882651</v>
      </c>
      <c r="N593" s="31">
        <f t="shared" si="129"/>
        <v>11.165922179941431</v>
      </c>
      <c r="O593" s="31">
        <f t="shared" si="130"/>
        <v>11.464185643164793</v>
      </c>
      <c r="P593" s="31">
        <f t="shared" si="131"/>
        <v>11.652562567305862</v>
      </c>
      <c r="Q593" s="9"/>
    </row>
    <row r="594" spans="2:17">
      <c r="B594" s="18"/>
      <c r="C594" s="19">
        <v>2047</v>
      </c>
      <c r="D594" s="9" t="s">
        <v>655</v>
      </c>
      <c r="E594" s="31">
        <f t="shared" si="120"/>
        <v>12.10201832948688</v>
      </c>
      <c r="F594" s="31">
        <f t="shared" si="121"/>
        <v>11.974173190303143</v>
      </c>
      <c r="G594" s="31">
        <f t="shared" si="122"/>
        <v>11.654560342343792</v>
      </c>
      <c r="H594" s="31">
        <f t="shared" si="123"/>
        <v>11.334947494384442</v>
      </c>
      <c r="I594" s="31">
        <f t="shared" si="124"/>
        <v>11.239063639996635</v>
      </c>
      <c r="J594" s="31">
        <f t="shared" si="125"/>
        <v>11.255044282394602</v>
      </c>
      <c r="K594" s="31">
        <f t="shared" si="126"/>
        <v>11.382889421578344</v>
      </c>
      <c r="L594" s="31">
        <f t="shared" si="127"/>
        <v>11.366908779180378</v>
      </c>
      <c r="M594" s="31">
        <f t="shared" si="128"/>
        <v>11.287005567190539</v>
      </c>
      <c r="N594" s="31">
        <f t="shared" si="129"/>
        <v>11.366908779180378</v>
      </c>
      <c r="O594" s="31">
        <f t="shared" si="130"/>
        <v>11.670540984741759</v>
      </c>
      <c r="P594" s="31">
        <f t="shared" si="131"/>
        <v>11.862308693517368</v>
      </c>
      <c r="Q594" s="9"/>
    </row>
    <row r="595" spans="2:17">
      <c r="B595" s="18"/>
      <c r="C595" s="19">
        <v>2048</v>
      </c>
      <c r="D595" s="9" t="s">
        <v>656</v>
      </c>
      <c r="E595" s="31">
        <f t="shared" si="120"/>
        <v>12.319854659417643</v>
      </c>
      <c r="F595" s="31">
        <f t="shared" si="121"/>
        <v>12.189708307728599</v>
      </c>
      <c r="G595" s="31">
        <f t="shared" si="122"/>
        <v>11.864342428505982</v>
      </c>
      <c r="H595" s="31">
        <f t="shared" si="123"/>
        <v>11.538976549283362</v>
      </c>
      <c r="I595" s="31">
        <f t="shared" si="124"/>
        <v>11.441366785516575</v>
      </c>
      <c r="J595" s="31">
        <f t="shared" si="125"/>
        <v>11.457635079477704</v>
      </c>
      <c r="K595" s="31">
        <f t="shared" si="126"/>
        <v>11.587781431166755</v>
      </c>
      <c r="L595" s="31">
        <f t="shared" si="127"/>
        <v>11.571513137205624</v>
      </c>
      <c r="M595" s="31">
        <f t="shared" si="128"/>
        <v>11.490171667399968</v>
      </c>
      <c r="N595" s="31">
        <f t="shared" si="129"/>
        <v>11.571513137205624</v>
      </c>
      <c r="O595" s="31">
        <f t="shared" si="130"/>
        <v>11.880610722467111</v>
      </c>
      <c r="P595" s="31">
        <f t="shared" si="131"/>
        <v>12.075830250000681</v>
      </c>
      <c r="Q595" s="9"/>
    </row>
    <row r="596" spans="2:17">
      <c r="B596" s="18"/>
      <c r="C596" s="19">
        <v>2049</v>
      </c>
      <c r="D596" s="9" t="s">
        <v>657</v>
      </c>
      <c r="E596" s="31">
        <f t="shared" si="120"/>
        <v>12.541612043287161</v>
      </c>
      <c r="F596" s="31">
        <f t="shared" si="121"/>
        <v>12.409123057267715</v>
      </c>
      <c r="G596" s="31">
        <f t="shared" si="122"/>
        <v>12.077900592219089</v>
      </c>
      <c r="H596" s="31">
        <f t="shared" si="123"/>
        <v>11.746678127170462</v>
      </c>
      <c r="I596" s="31">
        <f t="shared" si="124"/>
        <v>11.647311387655874</v>
      </c>
      <c r="J596" s="31">
        <f t="shared" si="125"/>
        <v>11.663872510908304</v>
      </c>
      <c r="K596" s="31">
        <f t="shared" si="126"/>
        <v>11.796361496927757</v>
      </c>
      <c r="L596" s="31">
        <f t="shared" si="127"/>
        <v>11.779800373675325</v>
      </c>
      <c r="M596" s="31">
        <f t="shared" si="128"/>
        <v>11.696994757413169</v>
      </c>
      <c r="N596" s="31">
        <f t="shared" si="129"/>
        <v>11.779800373675325</v>
      </c>
      <c r="O596" s="31">
        <f t="shared" si="130"/>
        <v>12.094461715471519</v>
      </c>
      <c r="P596" s="31">
        <f t="shared" si="131"/>
        <v>12.293195194500694</v>
      </c>
      <c r="Q596" s="9"/>
    </row>
    <row r="597" spans="2:17">
      <c r="B597" s="18"/>
      <c r="C597" s="19">
        <v>2050</v>
      </c>
      <c r="D597" s="9" t="s">
        <v>658</v>
      </c>
      <c r="E597" s="31">
        <f t="shared" si="120"/>
        <v>12.76736106006633</v>
      </c>
      <c r="F597" s="31">
        <f t="shared" si="121"/>
        <v>12.632487272298535</v>
      </c>
      <c r="G597" s="31">
        <f t="shared" si="122"/>
        <v>12.295302802879034</v>
      </c>
      <c r="H597" s="31">
        <f t="shared" si="123"/>
        <v>11.958118333459531</v>
      </c>
      <c r="I597" s="31">
        <f t="shared" si="124"/>
        <v>11.856962992633679</v>
      </c>
      <c r="J597" s="31">
        <f t="shared" si="125"/>
        <v>11.873822216104653</v>
      </c>
      <c r="K597" s="31">
        <f t="shared" si="126"/>
        <v>12.008696003872457</v>
      </c>
      <c r="L597" s="31">
        <f t="shared" si="127"/>
        <v>11.991836780401481</v>
      </c>
      <c r="M597" s="31">
        <f t="shared" si="128"/>
        <v>11.907540663046605</v>
      </c>
      <c r="N597" s="31">
        <f t="shared" si="129"/>
        <v>11.991836780401481</v>
      </c>
      <c r="O597" s="31">
        <f t="shared" si="130"/>
        <v>12.312162026350007</v>
      </c>
      <c r="P597" s="31">
        <f t="shared" si="131"/>
        <v>12.514472708001707</v>
      </c>
      <c r="Q597" s="9"/>
    </row>
    <row r="598" spans="2:17">
      <c r="B598" s="18"/>
      <c r="C598" s="19">
        <v>2051</v>
      </c>
      <c r="D598" s="9" t="s">
        <v>659</v>
      </c>
      <c r="E598" s="31">
        <f t="shared" si="120"/>
        <v>12.997173559147525</v>
      </c>
      <c r="F598" s="31">
        <f t="shared" si="121"/>
        <v>12.859872043199909</v>
      </c>
      <c r="G598" s="31">
        <f t="shared" si="122"/>
        <v>12.516618253330856</v>
      </c>
      <c r="H598" s="31">
        <f t="shared" si="123"/>
        <v>12.173364463461803</v>
      </c>
      <c r="I598" s="31">
        <f t="shared" si="124"/>
        <v>12.070388326501085</v>
      </c>
      <c r="J598" s="31">
        <f t="shared" si="125"/>
        <v>12.087551015994537</v>
      </c>
      <c r="K598" s="31">
        <f t="shared" si="126"/>
        <v>12.224852531942162</v>
      </c>
      <c r="L598" s="31">
        <f t="shared" si="127"/>
        <v>12.207689842448708</v>
      </c>
      <c r="M598" s="31">
        <f t="shared" si="128"/>
        <v>12.121876394981443</v>
      </c>
      <c r="N598" s="31">
        <f t="shared" si="129"/>
        <v>12.207689842448708</v>
      </c>
      <c r="O598" s="31">
        <f t="shared" si="130"/>
        <v>12.533780942824308</v>
      </c>
      <c r="P598" s="31">
        <f t="shared" si="131"/>
        <v>12.739733216745737</v>
      </c>
      <c r="Q598" s="9"/>
    </row>
    <row r="599" spans="2:17">
      <c r="B599" s="18"/>
      <c r="C599" s="19">
        <v>2052</v>
      </c>
      <c r="D599" s="9" t="s">
        <v>660</v>
      </c>
      <c r="E599" s="31">
        <f t="shared" si="120"/>
        <v>13.231122683212181</v>
      </c>
      <c r="F599" s="31">
        <f t="shared" si="121"/>
        <v>13.091349739977508</v>
      </c>
      <c r="G599" s="31">
        <f t="shared" si="122"/>
        <v>12.741917381890811</v>
      </c>
      <c r="H599" s="31">
        <f t="shared" si="123"/>
        <v>12.392485023804117</v>
      </c>
      <c r="I599" s="31">
        <f t="shared" si="124"/>
        <v>12.287655316378105</v>
      </c>
      <c r="J599" s="31">
        <f t="shared" si="125"/>
        <v>12.305126934282439</v>
      </c>
      <c r="K599" s="31">
        <f t="shared" si="126"/>
        <v>12.444899877517122</v>
      </c>
      <c r="L599" s="31">
        <f t="shared" si="127"/>
        <v>12.427428259612785</v>
      </c>
      <c r="M599" s="31">
        <f t="shared" si="128"/>
        <v>12.34007017009111</v>
      </c>
      <c r="N599" s="31">
        <f t="shared" si="129"/>
        <v>12.427428259612785</v>
      </c>
      <c r="O599" s="31">
        <f t="shared" si="130"/>
        <v>12.759388999795146</v>
      </c>
      <c r="P599" s="31">
        <f t="shared" si="131"/>
        <v>12.96904841464716</v>
      </c>
      <c r="Q599" s="9"/>
    </row>
    <row r="600" spans="2:17">
      <c r="B600" s="18"/>
      <c r="C600" s="19">
        <v>2053</v>
      </c>
      <c r="D600" s="9" t="s">
        <v>661</v>
      </c>
      <c r="E600" s="31">
        <f t="shared" si="120"/>
        <v>13.46928289151</v>
      </c>
      <c r="F600" s="31">
        <f t="shared" si="121"/>
        <v>13.326994035297103</v>
      </c>
      <c r="G600" s="31">
        <f t="shared" si="122"/>
        <v>12.971271894764847</v>
      </c>
      <c r="H600" s="31">
        <f t="shared" si="123"/>
        <v>12.615549754232591</v>
      </c>
      <c r="I600" s="31">
        <f t="shared" si="124"/>
        <v>12.508833112072912</v>
      </c>
      <c r="J600" s="31">
        <f t="shared" si="125"/>
        <v>12.526619219099523</v>
      </c>
      <c r="K600" s="31">
        <f t="shared" si="126"/>
        <v>12.66890807531243</v>
      </c>
      <c r="L600" s="31">
        <f t="shared" si="127"/>
        <v>12.651121968285816</v>
      </c>
      <c r="M600" s="31">
        <f t="shared" si="128"/>
        <v>12.56219143315275</v>
      </c>
      <c r="N600" s="31">
        <f t="shared" si="129"/>
        <v>12.651121968285816</v>
      </c>
      <c r="O600" s="31">
        <f t="shared" si="130"/>
        <v>12.989058001791459</v>
      </c>
      <c r="P600" s="31">
        <f t="shared" si="131"/>
        <v>13.20249128611081</v>
      </c>
      <c r="Q600" s="9"/>
    </row>
    <row r="601" spans="2:17">
      <c r="B601" s="18"/>
      <c r="C601" s="19">
        <v>2000</v>
      </c>
      <c r="D601" s="9" t="s">
        <v>662</v>
      </c>
      <c r="E601" s="27">
        <v>2.4360000022252399</v>
      </c>
      <c r="F601" s="27">
        <v>2.6879310482945935</v>
      </c>
      <c r="G601" s="27">
        <v>2.8114516098268569</v>
      </c>
      <c r="H601" s="27">
        <v>3.0509999799728393</v>
      </c>
      <c r="I601" s="27">
        <v>3.6171666193008423</v>
      </c>
      <c r="J601" s="27">
        <v>4.3311666138966878</v>
      </c>
      <c r="K601" s="27">
        <v>4.0696774122791908</v>
      </c>
      <c r="L601" s="27">
        <v>4.4146774255075769</v>
      </c>
      <c r="M601" s="27">
        <v>5.0461666075388596</v>
      </c>
      <c r="N601" s="27">
        <v>5.062096755120062</v>
      </c>
      <c r="O601" s="27">
        <v>5.52350004196167</v>
      </c>
      <c r="P601" s="27">
        <v>8.7195160521230388</v>
      </c>
      <c r="Q601" s="9"/>
    </row>
    <row r="602" spans="2:17">
      <c r="B602" s="18"/>
      <c r="C602" s="19">
        <v>2001</v>
      </c>
      <c r="D602" s="9" t="s">
        <v>663</v>
      </c>
      <c r="E602" s="27">
        <v>8.4791934930124579</v>
      </c>
      <c r="F602" s="27">
        <v>5.6812499707085751</v>
      </c>
      <c r="G602" s="27">
        <v>5.1787096971081148</v>
      </c>
      <c r="H602" s="27">
        <v>5.2291667111714686</v>
      </c>
      <c r="I602" s="27">
        <v>4.2377419450206144</v>
      </c>
      <c r="J602" s="27">
        <v>3.7561666456858314</v>
      </c>
      <c r="K602" s="27">
        <v>3.1035483707920197</v>
      </c>
      <c r="L602" s="27">
        <v>3.0377419357915079</v>
      </c>
      <c r="M602" s="27">
        <v>2.2233333516120908</v>
      </c>
      <c r="N602" s="27">
        <v>2.4545161702555993</v>
      </c>
      <c r="O602" s="27">
        <v>2.3953333226839701</v>
      </c>
      <c r="P602" s="27">
        <v>2.3985483817131286</v>
      </c>
      <c r="Q602" s="9"/>
    </row>
    <row r="603" spans="2:17">
      <c r="B603" s="18"/>
      <c r="C603" s="19">
        <v>2002</v>
      </c>
      <c r="D603" s="9" t="s">
        <v>664</v>
      </c>
      <c r="E603" s="27">
        <v>2.3385483735607515</v>
      </c>
      <c r="F603" s="27">
        <v>2.3021428445407319</v>
      </c>
      <c r="G603" s="27">
        <v>3.048870961281561</v>
      </c>
      <c r="H603" s="27">
        <v>3.4013333209355672</v>
      </c>
      <c r="I603" s="27">
        <v>3.5390322340688396</v>
      </c>
      <c r="J603" s="27">
        <v>3.2319999742507934</v>
      </c>
      <c r="K603" s="27">
        <v>3.024032267601259</v>
      </c>
      <c r="L603" s="27">
        <v>3.1191935363892584</v>
      </c>
      <c r="M603" s="27">
        <v>3.5318333117167153</v>
      </c>
      <c r="N603" s="27">
        <v>4.1051613186251732</v>
      </c>
      <c r="O603" s="27">
        <v>4.0875000286102301</v>
      </c>
      <c r="P603" s="27">
        <v>4.7706451932845582</v>
      </c>
      <c r="Q603" s="9"/>
    </row>
    <row r="604" spans="2:17">
      <c r="B604" s="18"/>
      <c r="C604" s="19">
        <v>2003</v>
      </c>
      <c r="D604" s="9" t="s">
        <v>665</v>
      </c>
      <c r="E604" s="28">
        <v>5.4135484135535457</v>
      </c>
      <c r="F604" s="28">
        <v>7.0326786157063079</v>
      </c>
      <c r="G604" s="28">
        <v>6.3972581026631019</v>
      </c>
      <c r="H604" s="28">
        <v>5.295500068664551</v>
      </c>
      <c r="I604" s="28">
        <v>5.8008064356157858</v>
      </c>
      <c r="J604" s="28">
        <v>5.8288333543141686</v>
      </c>
      <c r="K604" s="28">
        <v>5.065483898655061</v>
      </c>
      <c r="L604" s="28">
        <v>5.0024193542234361</v>
      </c>
      <c r="M604" s="28">
        <v>4.6446666367848719</v>
      </c>
      <c r="N604" s="27">
        <v>4.6845162047109294</v>
      </c>
      <c r="O604" s="27">
        <v>4.4311666695276895</v>
      </c>
      <c r="P604" s="27">
        <v>6.1508064633031045</v>
      </c>
      <c r="Q604" s="9"/>
    </row>
    <row r="605" spans="2:17">
      <c r="B605" s="18"/>
      <c r="C605" s="19">
        <v>2004</v>
      </c>
      <c r="D605" s="9" t="s">
        <v>666</v>
      </c>
      <c r="E605" s="27">
        <v>6.0709676797928349</v>
      </c>
      <c r="F605" s="27">
        <v>5.44051721572876</v>
      </c>
      <c r="G605" s="27">
        <v>5.4068000000000005</v>
      </c>
      <c r="H605" s="27">
        <v>5.7280000000000006</v>
      </c>
      <c r="I605" s="27">
        <v>6.3148</v>
      </c>
      <c r="J605" s="27">
        <v>6.2905000000000006</v>
      </c>
      <c r="K605" s="27">
        <v>5.9506451754416192</v>
      </c>
      <c r="L605" s="27">
        <v>5.4769354844862415</v>
      </c>
      <c r="M605" s="32">
        <v>5.0165000406901044</v>
      </c>
      <c r="N605" s="27">
        <v>6.2720967778851913</v>
      </c>
      <c r="O605" s="27">
        <v>5.9143333244323735</v>
      </c>
      <c r="P605" s="27">
        <v>6.6614515913686443</v>
      </c>
      <c r="Q605" s="9"/>
    </row>
    <row r="606" spans="2:17">
      <c r="B606" s="18"/>
      <c r="C606" s="19">
        <v>2005</v>
      </c>
      <c r="D606" s="9" t="s">
        <v>667</v>
      </c>
      <c r="E606" s="27">
        <v>6.2</v>
      </c>
      <c r="F606" s="27">
        <v>6.12</v>
      </c>
      <c r="G606" s="27">
        <v>6.94</v>
      </c>
      <c r="H606" s="27">
        <v>7.22</v>
      </c>
      <c r="I606" s="27">
        <v>6.94</v>
      </c>
      <c r="J606" s="27">
        <v>7.22</v>
      </c>
      <c r="K606" s="27">
        <v>7.01</v>
      </c>
      <c r="L606" s="27">
        <v>7.68</v>
      </c>
      <c r="M606" s="27">
        <v>10.88</v>
      </c>
      <c r="N606" s="27">
        <v>13.94</v>
      </c>
      <c r="O606" s="27">
        <v>13.86</v>
      </c>
      <c r="P606" s="27">
        <v>12.14</v>
      </c>
      <c r="Q606" s="9"/>
    </row>
    <row r="607" spans="2:17">
      <c r="B607" s="18"/>
      <c r="C607" s="19">
        <v>2006</v>
      </c>
      <c r="D607" s="9" t="s">
        <v>668</v>
      </c>
      <c r="E607" s="27">
        <v>8.7899999999999991</v>
      </c>
      <c r="F607" s="27">
        <v>7.65</v>
      </c>
      <c r="G607" s="27">
        <v>6.91</v>
      </c>
      <c r="H607" s="27">
        <v>7.13</v>
      </c>
      <c r="I607" s="27">
        <v>6.26</v>
      </c>
      <c r="J607" s="27">
        <v>6.29</v>
      </c>
      <c r="K607" s="27">
        <v>6.08</v>
      </c>
      <c r="L607" s="27">
        <v>7.27</v>
      </c>
      <c r="M607" s="27">
        <v>4.9800000000000004</v>
      </c>
      <c r="N607" s="27">
        <v>5.68</v>
      </c>
      <c r="O607" s="27">
        <v>7.35</v>
      </c>
      <c r="P607" s="27">
        <v>6.86</v>
      </c>
      <c r="Q607" s="9"/>
    </row>
    <row r="608" spans="2:17">
      <c r="B608" s="18"/>
      <c r="C608" s="19">
        <v>2007</v>
      </c>
      <c r="D608" s="9" t="s">
        <v>669</v>
      </c>
      <c r="E608" s="27">
        <v>6.3581000000000003</v>
      </c>
      <c r="F608" s="27">
        <v>8.0962999999999994</v>
      </c>
      <c r="G608" s="27">
        <v>7.1265999999999998</v>
      </c>
      <c r="H608" s="27">
        <v>7.6042000000000005</v>
      </c>
      <c r="I608" s="27">
        <v>7.6688999999999998</v>
      </c>
      <c r="J608" s="27">
        <v>7.4270000000000005</v>
      </c>
      <c r="K608" s="27">
        <v>6.2404999999999999</v>
      </c>
      <c r="L608" s="27">
        <v>6.3260000000000005</v>
      </c>
      <c r="M608" s="27">
        <v>6.0145</v>
      </c>
      <c r="N608" s="27">
        <v>6.7111000000000001</v>
      </c>
      <c r="O608" s="27">
        <v>7.0556999999999999</v>
      </c>
      <c r="P608" s="27">
        <v>7.1177000000000001</v>
      </c>
      <c r="Q608" s="9"/>
    </row>
    <row r="609" spans="2:17">
      <c r="B609" s="18"/>
      <c r="C609" s="19">
        <v>2008</v>
      </c>
      <c r="D609" s="9" t="s">
        <v>670</v>
      </c>
      <c r="E609" s="37">
        <v>5.28</v>
      </c>
      <c r="F609" s="37">
        <v>4.5600000000000005</v>
      </c>
      <c r="G609" s="37">
        <v>4.3900000000000006</v>
      </c>
      <c r="H609" s="37">
        <v>4.33</v>
      </c>
      <c r="I609" s="37">
        <v>3.5180000000000002</v>
      </c>
      <c r="J609" s="37">
        <v>3.6220000000000003</v>
      </c>
      <c r="K609" s="37">
        <v>3.71</v>
      </c>
      <c r="L609" s="37">
        <v>3.7739999999999996</v>
      </c>
      <c r="M609" s="37">
        <v>3.0619999999999998</v>
      </c>
      <c r="N609" s="37">
        <v>3.1259999999999999</v>
      </c>
      <c r="O609" s="37">
        <v>3.4299999999999997</v>
      </c>
      <c r="P609" s="37">
        <v>3.6540000000000004</v>
      </c>
      <c r="Q609" s="9"/>
    </row>
    <row r="610" spans="2:17">
      <c r="B610" s="18"/>
      <c r="C610" s="19">
        <v>2009</v>
      </c>
      <c r="D610" s="9" t="s">
        <v>671</v>
      </c>
      <c r="E610" s="37">
        <v>5.28</v>
      </c>
      <c r="F610" s="37">
        <v>4.5655357142857129</v>
      </c>
      <c r="G610" s="37">
        <v>3.9885483870967753</v>
      </c>
      <c r="H610" s="37">
        <v>3.5399999999999996</v>
      </c>
      <c r="I610" s="37">
        <v>3.782258064516129</v>
      </c>
      <c r="J610" s="37">
        <v>3.8196666666666674</v>
      </c>
      <c r="K610" s="37">
        <v>3.4274193548387091</v>
      </c>
      <c r="L610" s="37">
        <v>3.1798387096774201</v>
      </c>
      <c r="M610" s="37">
        <v>2.9299999999999997</v>
      </c>
      <c r="N610" s="37">
        <v>3.94</v>
      </c>
      <c r="O610" s="37">
        <v>3.5655000000000006</v>
      </c>
      <c r="P610" s="37">
        <v>5.3449999999999989</v>
      </c>
      <c r="Q610" s="9"/>
    </row>
    <row r="611" spans="2:17">
      <c r="B611" s="18"/>
      <c r="C611" s="19">
        <v>2010</v>
      </c>
      <c r="D611" s="9" t="s">
        <v>672</v>
      </c>
      <c r="E611" s="37">
        <v>5.8603225806451604</v>
      </c>
      <c r="F611" s="37">
        <v>5.3496428571428574</v>
      </c>
      <c r="G611" s="37">
        <v>4.3251612903225816</v>
      </c>
      <c r="H611" s="37">
        <v>4.020999999999999</v>
      </c>
      <c r="I611" s="37">
        <v>4.1535483870967749</v>
      </c>
      <c r="J611" s="37">
        <v>4.8296666666666672</v>
      </c>
      <c r="K611" s="37">
        <v>4.6529032258064529</v>
      </c>
      <c r="L611" s="37">
        <v>4.3741935483870966</v>
      </c>
      <c r="M611" s="37">
        <v>3.9196666666666662</v>
      </c>
      <c r="N611" s="37">
        <v>3.4672580645161282</v>
      </c>
      <c r="O611" s="37">
        <v>3.7266666666666657</v>
      </c>
      <c r="P611" s="37">
        <v>4.278225806451613</v>
      </c>
      <c r="Q611" s="9"/>
    </row>
    <row r="612" spans="2:17">
      <c r="B612" s="18"/>
      <c r="C612" s="19">
        <v>2011</v>
      </c>
      <c r="D612" s="9" t="s">
        <v>673</v>
      </c>
      <c r="E612" s="37">
        <v>4.5166129032258082</v>
      </c>
      <c r="F612" s="37">
        <v>4.1360714285714302</v>
      </c>
      <c r="G612" s="37">
        <v>3.9972580645161271</v>
      </c>
      <c r="H612" s="37">
        <v>4.2814999999999985</v>
      </c>
      <c r="I612" s="37">
        <v>4.3316935483870971</v>
      </c>
      <c r="J612" s="37">
        <v>4.5876666666666672</v>
      </c>
      <c r="K612" s="37">
        <v>4.4529838709677403</v>
      </c>
      <c r="L612" s="37">
        <v>4.1841018668712797</v>
      </c>
      <c r="M612" s="37">
        <v>4.1251018668712804</v>
      </c>
      <c r="N612" s="37">
        <v>4.1841018668712797</v>
      </c>
      <c r="O612" s="37">
        <v>4.42330186687128</v>
      </c>
      <c r="P612" s="37">
        <v>4.5649018668712804</v>
      </c>
      <c r="Q612" s="9"/>
    </row>
    <row r="613" spans="2:17">
      <c r="B613" s="18"/>
      <c r="C613" s="19">
        <v>2012</v>
      </c>
      <c r="D613" s="9" t="s">
        <v>674</v>
      </c>
      <c r="E613" s="37">
        <v>4.957557893208774</v>
      </c>
      <c r="F613" s="37">
        <v>4.8631578932087756</v>
      </c>
      <c r="G613" s="37">
        <v>4.6271578932087749</v>
      </c>
      <c r="H613" s="37">
        <v>4.3686578932087752</v>
      </c>
      <c r="I613" s="37">
        <v>4.2978578932087741</v>
      </c>
      <c r="J613" s="37">
        <v>4.309657893208775</v>
      </c>
      <c r="K613" s="37">
        <v>4.4040578932087753</v>
      </c>
      <c r="L613" s="37">
        <v>4.3922578932087744</v>
      </c>
      <c r="M613" s="37">
        <v>4.3332578932087751</v>
      </c>
      <c r="N613" s="37">
        <v>4.3922578932087744</v>
      </c>
      <c r="O613" s="37">
        <v>4.6189578932087754</v>
      </c>
      <c r="P613" s="37">
        <v>4.7605578932087758</v>
      </c>
      <c r="Q613" s="9"/>
    </row>
    <row r="614" spans="2:17">
      <c r="B614" s="18"/>
      <c r="C614" s="19">
        <v>2013</v>
      </c>
      <c r="D614" s="9" t="s">
        <v>675</v>
      </c>
      <c r="E614" s="37">
        <v>5.4152955043981628</v>
      </c>
      <c r="F614" s="37">
        <v>5.3208955043981643</v>
      </c>
      <c r="G614" s="37">
        <v>5.0848955043981636</v>
      </c>
      <c r="H614" s="37">
        <v>4.8263955043981639</v>
      </c>
      <c r="I614" s="37">
        <v>4.7555955043981628</v>
      </c>
      <c r="J614" s="37">
        <v>4.7673955043981637</v>
      </c>
      <c r="K614" s="37">
        <v>4.861795504398164</v>
      </c>
      <c r="L614" s="37">
        <v>4.8499955043981631</v>
      </c>
      <c r="M614" s="37">
        <v>4.7909955043981638</v>
      </c>
      <c r="N614" s="37">
        <v>4.8499955043981631</v>
      </c>
      <c r="O614" s="37">
        <v>5.0766955043981641</v>
      </c>
      <c r="P614" s="37">
        <v>5.2182955043981645</v>
      </c>
      <c r="Q614" s="9"/>
    </row>
    <row r="615" spans="2:17">
      <c r="B615" s="18"/>
      <c r="C615" s="19">
        <v>2014</v>
      </c>
      <c r="D615" s="9" t="s">
        <v>676</v>
      </c>
      <c r="E615" s="37">
        <v>5.8506632223327815</v>
      </c>
      <c r="F615" s="37">
        <v>5.756263222332783</v>
      </c>
      <c r="G615" s="37">
        <v>5.5202632223327823</v>
      </c>
      <c r="H615" s="37">
        <v>5.2617632223327826</v>
      </c>
      <c r="I615" s="37">
        <v>5.1909632223327815</v>
      </c>
      <c r="J615" s="37">
        <v>5.2027632223327824</v>
      </c>
      <c r="K615" s="37">
        <v>5.2971632223327827</v>
      </c>
      <c r="L615" s="37">
        <v>5.2853632223327818</v>
      </c>
      <c r="M615" s="37">
        <v>5.2263632223327825</v>
      </c>
      <c r="N615" s="37">
        <v>5.2853632223327818</v>
      </c>
      <c r="O615" s="37">
        <v>5.5120632223327828</v>
      </c>
      <c r="P615" s="37">
        <v>5.6536632223327832</v>
      </c>
      <c r="Q615" s="9"/>
    </row>
    <row r="616" spans="2:17">
      <c r="B616" s="18"/>
      <c r="C616" s="19">
        <v>2015</v>
      </c>
      <c r="D616" s="9" t="s">
        <v>677</v>
      </c>
      <c r="E616" s="37">
        <v>5.9960344450882053</v>
      </c>
      <c r="F616" s="37">
        <v>5.9016344450882068</v>
      </c>
      <c r="G616" s="37">
        <v>5.6656344450882061</v>
      </c>
      <c r="H616" s="37">
        <v>5.4071344450882064</v>
      </c>
      <c r="I616" s="37">
        <v>5.3363344450882053</v>
      </c>
      <c r="J616" s="37">
        <v>5.3481344450882062</v>
      </c>
      <c r="K616" s="37">
        <v>5.4425344450882065</v>
      </c>
      <c r="L616" s="37">
        <v>5.4307344450882056</v>
      </c>
      <c r="M616" s="37">
        <v>5.3717344450882063</v>
      </c>
      <c r="N616" s="37">
        <v>5.4307344450882056</v>
      </c>
      <c r="O616" s="37">
        <v>5.6574344450882066</v>
      </c>
      <c r="P616" s="37">
        <v>5.799034445088207</v>
      </c>
      <c r="Q616" s="9"/>
    </row>
    <row r="617" spans="2:17">
      <c r="B617" s="18"/>
      <c r="C617" s="19">
        <v>2016</v>
      </c>
      <c r="D617" s="9" t="s">
        <v>678</v>
      </c>
      <c r="E617" s="37">
        <v>6.4606087620308186</v>
      </c>
      <c r="F617" s="37">
        <v>6.3662087620308201</v>
      </c>
      <c r="G617" s="37">
        <v>6.1302087620308194</v>
      </c>
      <c r="H617" s="37">
        <v>5.8717087620308197</v>
      </c>
      <c r="I617" s="37">
        <v>5.8009087620308186</v>
      </c>
      <c r="J617" s="37">
        <v>5.8127087620308195</v>
      </c>
      <c r="K617" s="37">
        <v>5.9071087620308198</v>
      </c>
      <c r="L617" s="37">
        <v>5.8953087620308189</v>
      </c>
      <c r="M617" s="37">
        <v>5.8363087620308196</v>
      </c>
      <c r="N617" s="37">
        <v>5.8953087620308189</v>
      </c>
      <c r="O617" s="37">
        <v>6.1220087620308199</v>
      </c>
      <c r="P617" s="37">
        <v>6.2636087620308203</v>
      </c>
      <c r="Q617" s="9"/>
    </row>
    <row r="618" spans="2:17">
      <c r="B618" s="18"/>
      <c r="C618" s="19">
        <v>2017</v>
      </c>
      <c r="D618" s="9" t="s">
        <v>679</v>
      </c>
      <c r="E618" s="37">
        <v>6.6032376734913365</v>
      </c>
      <c r="F618" s="37">
        <v>6.508837673491338</v>
      </c>
      <c r="G618" s="37">
        <v>6.2728376734913374</v>
      </c>
      <c r="H618" s="37">
        <v>6.0143376734913376</v>
      </c>
      <c r="I618" s="37">
        <v>5.9435376734913365</v>
      </c>
      <c r="J618" s="37">
        <v>5.9553376734913375</v>
      </c>
      <c r="K618" s="37">
        <v>6.0497376734913377</v>
      </c>
      <c r="L618" s="37">
        <v>6.0379376734913368</v>
      </c>
      <c r="M618" s="37">
        <v>5.9789376734913375</v>
      </c>
      <c r="N618" s="37">
        <v>6.0379376734913368</v>
      </c>
      <c r="O618" s="37">
        <v>6.2646376734913378</v>
      </c>
      <c r="P618" s="37">
        <v>6.4062376734913382</v>
      </c>
      <c r="Q618" s="9"/>
    </row>
    <row r="619" spans="2:17">
      <c r="B619" s="18"/>
      <c r="C619" s="19">
        <v>2018</v>
      </c>
      <c r="D619" s="9" t="s">
        <v>680</v>
      </c>
      <c r="E619" s="37">
        <v>6.7972694119138275</v>
      </c>
      <c r="F619" s="37">
        <v>6.702869411913829</v>
      </c>
      <c r="G619" s="37">
        <v>6.4668694119138284</v>
      </c>
      <c r="H619" s="37">
        <v>6.2083694119138286</v>
      </c>
      <c r="I619" s="37">
        <v>6.1375694119138275</v>
      </c>
      <c r="J619" s="37">
        <v>6.1493694119138285</v>
      </c>
      <c r="K619" s="37">
        <v>6.2437694119138287</v>
      </c>
      <c r="L619" s="37">
        <v>6.2319694119138278</v>
      </c>
      <c r="M619" s="37">
        <v>6.1729694119138285</v>
      </c>
      <c r="N619" s="37">
        <v>6.2319694119138278</v>
      </c>
      <c r="O619" s="37">
        <v>6.4586694119138288</v>
      </c>
      <c r="P619" s="37">
        <v>6.6002694119138292</v>
      </c>
      <c r="Q619" s="9"/>
    </row>
    <row r="620" spans="2:17">
      <c r="B620" s="18"/>
      <c r="C620" s="19">
        <v>2019</v>
      </c>
      <c r="D620" s="9" t="s">
        <v>681</v>
      </c>
      <c r="E620" s="37">
        <v>6.9340406820288578</v>
      </c>
      <c r="F620" s="37">
        <v>6.8396406820288593</v>
      </c>
      <c r="G620" s="37">
        <v>6.6036406820288587</v>
      </c>
      <c r="H620" s="37">
        <v>6.3451406820288589</v>
      </c>
      <c r="I620" s="37">
        <v>6.2743406820288579</v>
      </c>
      <c r="J620" s="37">
        <v>6.2861406820288588</v>
      </c>
      <c r="K620" s="37">
        <v>6.380540682028859</v>
      </c>
      <c r="L620" s="37">
        <v>6.3687406820288581</v>
      </c>
      <c r="M620" s="37">
        <v>6.3097406820288588</v>
      </c>
      <c r="N620" s="37">
        <v>6.3687406820288581</v>
      </c>
      <c r="O620" s="37">
        <v>6.5954406820288591</v>
      </c>
      <c r="P620" s="37">
        <v>6.7370406820288595</v>
      </c>
      <c r="Q620" s="9"/>
    </row>
    <row r="621" spans="2:17">
      <c r="B621" s="18"/>
      <c r="C621" s="19">
        <v>2020</v>
      </c>
      <c r="D621" s="9" t="s">
        <v>682</v>
      </c>
      <c r="E621" s="37">
        <v>6.9909285472617366</v>
      </c>
      <c r="F621" s="37">
        <v>6.8965285472617381</v>
      </c>
      <c r="G621" s="37">
        <v>6.6605285472617375</v>
      </c>
      <c r="H621" s="37">
        <v>6.4020285472617378</v>
      </c>
      <c r="I621" s="37">
        <v>6.3312285472617367</v>
      </c>
      <c r="J621" s="37">
        <v>6.3430285472617376</v>
      </c>
      <c r="K621" s="37">
        <v>6.4374285472617379</v>
      </c>
      <c r="L621" s="37">
        <v>6.4256285472617369</v>
      </c>
      <c r="M621" s="37">
        <v>6.3666285472617377</v>
      </c>
      <c r="N621" s="37">
        <v>6.4256285472617369</v>
      </c>
      <c r="O621" s="37">
        <v>6.6523285472617379</v>
      </c>
      <c r="P621" s="37">
        <v>6.7939285472617383</v>
      </c>
      <c r="Q621" s="9"/>
    </row>
    <row r="622" spans="2:17">
      <c r="B622" s="18"/>
      <c r="C622" s="19">
        <v>2021</v>
      </c>
      <c r="D622" s="9" t="s">
        <v>683</v>
      </c>
      <c r="E622" s="37">
        <v>7.228968191213756</v>
      </c>
      <c r="F622" s="37">
        <v>7.1345681912137575</v>
      </c>
      <c r="G622" s="37">
        <v>6.8985681912137569</v>
      </c>
      <c r="H622" s="37">
        <v>6.6400681912137571</v>
      </c>
      <c r="I622" s="37">
        <v>6.569268191213756</v>
      </c>
      <c r="J622" s="37">
        <v>6.581068191213757</v>
      </c>
      <c r="K622" s="37">
        <v>6.6754681912137572</v>
      </c>
      <c r="L622" s="37">
        <v>6.6636681912137563</v>
      </c>
      <c r="M622" s="37">
        <v>6.604668191213757</v>
      </c>
      <c r="N622" s="37">
        <v>6.6636681912137563</v>
      </c>
      <c r="O622" s="37">
        <v>6.8903681912137573</v>
      </c>
      <c r="P622" s="37">
        <v>7.0319681912137577</v>
      </c>
      <c r="Q622" s="9"/>
    </row>
    <row r="623" spans="2:17">
      <c r="B623" s="18"/>
      <c r="C623" s="19">
        <v>2022</v>
      </c>
      <c r="D623" s="9" t="s">
        <v>684</v>
      </c>
      <c r="E623" s="37">
        <v>7.5413205625744251</v>
      </c>
      <c r="F623" s="37">
        <v>7.4469205625744266</v>
      </c>
      <c r="G623" s="37">
        <v>7.2109205625744259</v>
      </c>
      <c r="H623" s="37">
        <v>6.9524205625744262</v>
      </c>
      <c r="I623" s="37">
        <v>6.8816205625744251</v>
      </c>
      <c r="J623" s="37">
        <v>6.893420562574426</v>
      </c>
      <c r="K623" s="37">
        <v>6.9878205625744263</v>
      </c>
      <c r="L623" s="37">
        <v>6.9760205625744254</v>
      </c>
      <c r="M623" s="37">
        <v>6.9170205625744261</v>
      </c>
      <c r="N623" s="37">
        <v>6.9760205625744254</v>
      </c>
      <c r="O623" s="37">
        <v>7.2027205625744264</v>
      </c>
      <c r="P623" s="37">
        <v>7.3443205625744268</v>
      </c>
      <c r="Q623" s="9"/>
    </row>
    <row r="624" spans="2:17">
      <c r="B624" s="18"/>
      <c r="C624" s="19">
        <v>2023</v>
      </c>
      <c r="D624" s="9" t="s">
        <v>685</v>
      </c>
      <c r="E624" s="37">
        <v>7.7383947951084044</v>
      </c>
      <c r="F624" s="37">
        <v>7.643994795108406</v>
      </c>
      <c r="G624" s="37">
        <v>7.4079947951084053</v>
      </c>
      <c r="H624" s="37">
        <v>7.1494947951084056</v>
      </c>
      <c r="I624" s="37">
        <v>7.0786947951084045</v>
      </c>
      <c r="J624" s="37">
        <v>7.0904947951084054</v>
      </c>
      <c r="K624" s="37">
        <v>7.1848947951084057</v>
      </c>
      <c r="L624" s="37">
        <v>7.1730947951084048</v>
      </c>
      <c r="M624" s="37">
        <v>7.1140947951084055</v>
      </c>
      <c r="N624" s="37">
        <v>7.1730947951084048</v>
      </c>
      <c r="O624" s="37">
        <v>7.3997947951084058</v>
      </c>
      <c r="P624" s="37">
        <v>7.5413947951084062</v>
      </c>
      <c r="Q624" s="9"/>
    </row>
    <row r="625" spans="2:17">
      <c r="B625" s="18"/>
      <c r="C625" s="19">
        <v>2024</v>
      </c>
      <c r="D625" s="9" t="s">
        <v>686</v>
      </c>
      <c r="E625" s="37">
        <v>7.9839344871216333</v>
      </c>
      <c r="F625" s="37">
        <v>7.8895344871216349</v>
      </c>
      <c r="G625" s="37">
        <v>7.6535344871216342</v>
      </c>
      <c r="H625" s="37">
        <v>7.3950344871216345</v>
      </c>
      <c r="I625" s="37">
        <v>7.3242344871216334</v>
      </c>
      <c r="J625" s="37">
        <v>7.3360344871216343</v>
      </c>
      <c r="K625" s="37">
        <v>7.4304344871216346</v>
      </c>
      <c r="L625" s="37">
        <v>7.4186344871216336</v>
      </c>
      <c r="M625" s="37">
        <v>7.3596344871216344</v>
      </c>
      <c r="N625" s="37">
        <v>7.4186344871216336</v>
      </c>
      <c r="O625" s="37">
        <v>7.6453344871216347</v>
      </c>
      <c r="P625" s="37">
        <v>7.7869344871216351</v>
      </c>
      <c r="Q625" s="9"/>
    </row>
    <row r="626" spans="2:17">
      <c r="B626" s="18"/>
      <c r="C626" s="19">
        <v>2025</v>
      </c>
      <c r="D626" s="9" t="s">
        <v>687</v>
      </c>
      <c r="E626" s="37">
        <v>8.2209351792274461</v>
      </c>
      <c r="F626" s="37">
        <v>8.1265351792274476</v>
      </c>
      <c r="G626" s="37">
        <v>7.890535179227447</v>
      </c>
      <c r="H626" s="37">
        <v>7.6320351792274472</v>
      </c>
      <c r="I626" s="37">
        <v>7.5612351792274461</v>
      </c>
      <c r="J626" s="37">
        <v>7.5730351792274471</v>
      </c>
      <c r="K626" s="37">
        <v>7.6674351792274473</v>
      </c>
      <c r="L626" s="37">
        <v>7.6556351792274464</v>
      </c>
      <c r="M626" s="37">
        <v>7.5966351792274471</v>
      </c>
      <c r="N626" s="37">
        <v>7.6556351792274464</v>
      </c>
      <c r="O626" s="37">
        <v>7.8823351792274474</v>
      </c>
      <c r="P626" s="37">
        <v>8.0239351792274469</v>
      </c>
      <c r="Q626" s="9"/>
    </row>
    <row r="627" spans="2:17">
      <c r="B627" s="18"/>
      <c r="C627" s="19">
        <v>2026</v>
      </c>
      <c r="D627" s="9" t="s">
        <v>688</v>
      </c>
      <c r="E627" s="30">
        <v>8.3253089934488749</v>
      </c>
      <c r="F627" s="30">
        <v>8.2309089934488782</v>
      </c>
      <c r="G627" s="30">
        <v>7.9949089934488766</v>
      </c>
      <c r="H627" s="30">
        <v>7.7364089934488769</v>
      </c>
      <c r="I627" s="30">
        <v>7.6656089934488758</v>
      </c>
      <c r="J627" s="30">
        <v>7.6774089934488767</v>
      </c>
      <c r="K627" s="30">
        <v>7.771808993448877</v>
      </c>
      <c r="L627" s="30">
        <v>7.7600089934488761</v>
      </c>
      <c r="M627" s="30">
        <v>7.7010089934488768</v>
      </c>
      <c r="N627" s="30">
        <v>7.7600089934488761</v>
      </c>
      <c r="O627" s="30">
        <v>7.9867089934488771</v>
      </c>
      <c r="P627" s="30">
        <v>8.1283089934488757</v>
      </c>
      <c r="Q627" s="9"/>
    </row>
    <row r="628" spans="2:17">
      <c r="B628" s="18"/>
      <c r="C628" s="19">
        <v>2027</v>
      </c>
      <c r="D628" s="9" t="s">
        <v>689</v>
      </c>
      <c r="E628" s="30">
        <v>8.5169324513032336</v>
      </c>
      <c r="F628" s="30">
        <v>8.4225324513032351</v>
      </c>
      <c r="G628" s="30">
        <v>8.1865324513032345</v>
      </c>
      <c r="H628" s="30">
        <v>7.9280324513032348</v>
      </c>
      <c r="I628" s="30">
        <v>7.8572324513032337</v>
      </c>
      <c r="J628" s="30">
        <v>7.8690324513032346</v>
      </c>
      <c r="K628" s="30">
        <v>7.9634324513032348</v>
      </c>
      <c r="L628" s="30">
        <v>7.9516324513032339</v>
      </c>
      <c r="M628" s="30">
        <v>7.8926324513032347</v>
      </c>
      <c r="N628" s="30">
        <v>7.9516324513032339</v>
      </c>
      <c r="O628" s="30">
        <v>8.1783324513032323</v>
      </c>
      <c r="P628" s="30">
        <v>8.3199324513032327</v>
      </c>
      <c r="Q628" s="9"/>
    </row>
    <row r="629" spans="2:17">
      <c r="B629" s="18"/>
      <c r="C629" s="19">
        <v>2028</v>
      </c>
      <c r="D629" s="9" t="s">
        <v>690</v>
      </c>
      <c r="E629" s="30">
        <v>8.6961110213015509</v>
      </c>
      <c r="F629" s="30">
        <v>8.6017110213015524</v>
      </c>
      <c r="G629" s="30">
        <v>8.3657110213015518</v>
      </c>
      <c r="H629" s="30">
        <v>8.107211021301552</v>
      </c>
      <c r="I629" s="30">
        <v>8.0364110213015501</v>
      </c>
      <c r="J629" s="30">
        <v>8.048211021301551</v>
      </c>
      <c r="K629" s="30">
        <v>8.1426110213015512</v>
      </c>
      <c r="L629" s="30">
        <v>8.1308110213015503</v>
      </c>
      <c r="M629" s="30">
        <v>8.071811021301551</v>
      </c>
      <c r="N629" s="30">
        <v>8.1308110213015503</v>
      </c>
      <c r="O629" s="30">
        <v>8.3575110213015495</v>
      </c>
      <c r="P629" s="30">
        <v>8.4991110213015499</v>
      </c>
      <c r="Q629" s="9"/>
    </row>
    <row r="630" spans="2:17">
      <c r="B630" s="18"/>
      <c r="C630" s="19">
        <v>2029</v>
      </c>
      <c r="D630" s="9" t="s">
        <v>691</v>
      </c>
      <c r="E630" s="30">
        <v>8.8816613102154456</v>
      </c>
      <c r="F630" s="30">
        <v>8.7872613102154471</v>
      </c>
      <c r="G630" s="30">
        <v>8.5512613102154464</v>
      </c>
      <c r="H630" s="30">
        <v>8.2927613102154467</v>
      </c>
      <c r="I630" s="30">
        <v>8.2219613102154447</v>
      </c>
      <c r="J630" s="30">
        <v>8.2337613102154457</v>
      </c>
      <c r="K630" s="30">
        <v>8.3281613102154459</v>
      </c>
      <c r="L630" s="30">
        <v>8.316361310215445</v>
      </c>
      <c r="M630" s="30">
        <v>8.2573613102154457</v>
      </c>
      <c r="N630" s="30">
        <v>8.316361310215445</v>
      </c>
      <c r="O630" s="30">
        <v>8.5430613102154442</v>
      </c>
      <c r="P630" s="30">
        <v>8.6846613102154446</v>
      </c>
      <c r="Q630" s="9"/>
    </row>
    <row r="631" spans="2:17">
      <c r="B631" s="18"/>
      <c r="C631" s="19">
        <v>2030</v>
      </c>
      <c r="D631" s="9" t="s">
        <v>692</v>
      </c>
      <c r="E631" s="30">
        <v>8.9985497989810437</v>
      </c>
      <c r="F631" s="30">
        <v>8.9041497989810452</v>
      </c>
      <c r="G631" s="30">
        <v>8.6681497989810445</v>
      </c>
      <c r="H631" s="30">
        <v>8.409649798981043</v>
      </c>
      <c r="I631" s="30">
        <v>8.3388497989810428</v>
      </c>
      <c r="J631" s="30">
        <v>8.3506497989810438</v>
      </c>
      <c r="K631" s="30">
        <v>8.445049798981044</v>
      </c>
      <c r="L631" s="30">
        <v>8.4332497989810431</v>
      </c>
      <c r="M631" s="30">
        <v>8.3742497989810438</v>
      </c>
      <c r="N631" s="30">
        <v>8.4332497989810431</v>
      </c>
      <c r="O631" s="30">
        <v>8.6599497989810441</v>
      </c>
      <c r="P631" s="30">
        <v>8.8015497989810445</v>
      </c>
      <c r="Q631" s="9"/>
    </row>
    <row r="632" spans="2:17">
      <c r="B632" s="18"/>
      <c r="C632" s="19">
        <v>2031</v>
      </c>
      <c r="D632" s="9" t="s">
        <v>693</v>
      </c>
      <c r="E632" s="27">
        <f t="shared" ref="E632:E654" si="132">E631*GasInflationFactor</f>
        <v>9.1605236953627021</v>
      </c>
      <c r="F632" s="27">
        <f t="shared" ref="F632:F654" si="133">F631*GasInflationFactor</f>
        <v>9.0644244953627044</v>
      </c>
      <c r="G632" s="27">
        <f t="shared" ref="G632:G654" si="134">G631*GasInflationFactor</f>
        <v>8.8241764953627033</v>
      </c>
      <c r="H632" s="27">
        <f t="shared" ref="H632:H654" si="135">H631*GasInflationFactor</f>
        <v>8.5610234953627025</v>
      </c>
      <c r="I632" s="27">
        <f t="shared" ref="I632:I654" si="136">I631*GasInflationFactor</f>
        <v>8.4889490953627025</v>
      </c>
      <c r="J632" s="27">
        <f t="shared" ref="J632:J654" si="137">J631*GasInflationFactor</f>
        <v>8.5009614953627022</v>
      </c>
      <c r="K632" s="27">
        <f t="shared" ref="K632:K654" si="138">K631*GasInflationFactor</f>
        <v>8.5970606953627033</v>
      </c>
      <c r="L632" s="27">
        <f t="shared" ref="L632:L654" si="139">L631*GasInflationFactor</f>
        <v>8.5850482953627019</v>
      </c>
      <c r="M632" s="27">
        <f t="shared" ref="M632:M654" si="140">M631*GasInflationFactor</f>
        <v>8.5249862953627034</v>
      </c>
      <c r="N632" s="27">
        <f t="shared" ref="N632:N654" si="141">N631*GasInflationFactor</f>
        <v>8.5850482953627019</v>
      </c>
      <c r="O632" s="27">
        <f t="shared" ref="O632:O654" si="142">O631*GasInflationFactor</f>
        <v>8.8158288953627029</v>
      </c>
      <c r="P632" s="27">
        <f t="shared" ref="P632:P654" si="143">P631*GasInflationFactor</f>
        <v>8.9599776953627028</v>
      </c>
      <c r="Q632" s="9"/>
    </row>
    <row r="633" spans="2:17">
      <c r="B633" s="18"/>
      <c r="C633" s="19">
        <v>2032</v>
      </c>
      <c r="D633" s="9" t="s">
        <v>694</v>
      </c>
      <c r="E633" s="27">
        <f t="shared" si="132"/>
        <v>9.3254131218792313</v>
      </c>
      <c r="F633" s="27">
        <f t="shared" si="133"/>
        <v>9.2275841362792335</v>
      </c>
      <c r="G633" s="27">
        <f t="shared" si="134"/>
        <v>8.9830116722792326</v>
      </c>
      <c r="H633" s="27">
        <f t="shared" si="135"/>
        <v>8.7151219182792321</v>
      </c>
      <c r="I633" s="27">
        <f t="shared" si="136"/>
        <v>8.6417501790792315</v>
      </c>
      <c r="J633" s="27">
        <f t="shared" si="137"/>
        <v>8.6539788022792301</v>
      </c>
      <c r="K633" s="27">
        <f t="shared" si="138"/>
        <v>8.7518077878792315</v>
      </c>
      <c r="L633" s="27">
        <f t="shared" si="139"/>
        <v>8.7395791646792311</v>
      </c>
      <c r="M633" s="27">
        <f t="shared" si="140"/>
        <v>8.6784360486792327</v>
      </c>
      <c r="N633" s="27">
        <f t="shared" si="141"/>
        <v>8.7395791646792311</v>
      </c>
      <c r="O633" s="27">
        <f t="shared" si="142"/>
        <v>8.9745138154792308</v>
      </c>
      <c r="P633" s="27">
        <f t="shared" si="143"/>
        <v>9.121257293879232</v>
      </c>
      <c r="Q633" s="9"/>
    </row>
    <row r="634" spans="2:17">
      <c r="B634" s="18"/>
      <c r="C634" s="19">
        <v>2033</v>
      </c>
      <c r="D634" s="9" t="s">
        <v>695</v>
      </c>
      <c r="E634" s="27">
        <f t="shared" si="132"/>
        <v>9.493270558073057</v>
      </c>
      <c r="F634" s="27">
        <f t="shared" si="133"/>
        <v>9.393680650732259</v>
      </c>
      <c r="G634" s="27">
        <f t="shared" si="134"/>
        <v>9.1447058823802596</v>
      </c>
      <c r="H634" s="27">
        <f t="shared" si="135"/>
        <v>8.8719941128082578</v>
      </c>
      <c r="I634" s="27">
        <f t="shared" si="136"/>
        <v>8.797301682302658</v>
      </c>
      <c r="J634" s="27">
        <f t="shared" si="137"/>
        <v>8.8097504207202562</v>
      </c>
      <c r="K634" s="27">
        <f t="shared" si="138"/>
        <v>8.9093403280610577</v>
      </c>
      <c r="L634" s="27">
        <f t="shared" si="139"/>
        <v>8.8968915896434577</v>
      </c>
      <c r="M634" s="27">
        <f t="shared" si="140"/>
        <v>8.8346478975554597</v>
      </c>
      <c r="N634" s="27">
        <f t="shared" si="141"/>
        <v>8.8968915896434577</v>
      </c>
      <c r="O634" s="27">
        <f t="shared" si="142"/>
        <v>9.1360550641578566</v>
      </c>
      <c r="P634" s="27">
        <f t="shared" si="143"/>
        <v>9.285439925169058</v>
      </c>
      <c r="Q634" s="9"/>
    </row>
    <row r="635" spans="2:17">
      <c r="B635" s="18"/>
      <c r="C635" s="19">
        <v>2034</v>
      </c>
      <c r="D635" s="9" t="s">
        <v>696</v>
      </c>
      <c r="E635" s="27">
        <f t="shared" si="132"/>
        <v>9.6641494281183729</v>
      </c>
      <c r="F635" s="27">
        <f t="shared" si="133"/>
        <v>9.5627669024454391</v>
      </c>
      <c r="G635" s="27">
        <f t="shared" si="134"/>
        <v>9.309310588263104</v>
      </c>
      <c r="H635" s="27">
        <f t="shared" si="135"/>
        <v>9.0316900068388062</v>
      </c>
      <c r="I635" s="27">
        <f t="shared" si="136"/>
        <v>8.9556531125841055</v>
      </c>
      <c r="J635" s="27">
        <f t="shared" si="137"/>
        <v>8.9683259282932202</v>
      </c>
      <c r="K635" s="27">
        <f t="shared" si="138"/>
        <v>9.0697084539661574</v>
      </c>
      <c r="L635" s="27">
        <f t="shared" si="139"/>
        <v>9.0570356382570409</v>
      </c>
      <c r="M635" s="27">
        <f t="shared" si="140"/>
        <v>8.9936715597114585</v>
      </c>
      <c r="N635" s="27">
        <f t="shared" si="141"/>
        <v>9.0570356382570409</v>
      </c>
      <c r="O635" s="27">
        <f t="shared" si="142"/>
        <v>9.3005040553126985</v>
      </c>
      <c r="P635" s="27">
        <f t="shared" si="143"/>
        <v>9.4525778438221018</v>
      </c>
      <c r="Q635" s="9"/>
    </row>
    <row r="636" spans="2:17">
      <c r="B636" s="18"/>
      <c r="C636" s="19">
        <v>2035</v>
      </c>
      <c r="D636" s="9" t="s">
        <v>697</v>
      </c>
      <c r="E636" s="31">
        <f t="shared" si="132"/>
        <v>9.8381041178245034</v>
      </c>
      <c r="F636" s="31">
        <f t="shared" si="133"/>
        <v>9.7348967066894581</v>
      </c>
      <c r="G636" s="31">
        <f t="shared" si="134"/>
        <v>9.4768781788518393</v>
      </c>
      <c r="H636" s="31">
        <f t="shared" si="135"/>
        <v>9.1942604269619057</v>
      </c>
      <c r="I636" s="31">
        <f t="shared" si="136"/>
        <v>9.1168548686106199</v>
      </c>
      <c r="J636" s="31">
        <f t="shared" si="137"/>
        <v>9.1297557950024988</v>
      </c>
      <c r="K636" s="31">
        <f t="shared" si="138"/>
        <v>9.2329632061375477</v>
      </c>
      <c r="L636" s="31">
        <f t="shared" si="139"/>
        <v>9.2200622797456671</v>
      </c>
      <c r="M636" s="31">
        <f t="shared" si="140"/>
        <v>9.1555576477862655</v>
      </c>
      <c r="N636" s="31">
        <f t="shared" si="141"/>
        <v>9.2200622797456671</v>
      </c>
      <c r="O636" s="31">
        <f t="shared" si="142"/>
        <v>9.4679131283083269</v>
      </c>
      <c r="P636" s="31">
        <f t="shared" si="143"/>
        <v>9.6227242450109003</v>
      </c>
      <c r="Q636" s="9"/>
    </row>
    <row r="637" spans="2:17">
      <c r="B637" s="18"/>
      <c r="C637" s="19">
        <v>2036</v>
      </c>
      <c r="D637" s="9" t="s">
        <v>698</v>
      </c>
      <c r="E637" s="31">
        <f t="shared" si="132"/>
        <v>10.015189991945345</v>
      </c>
      <c r="F637" s="31">
        <f t="shared" si="133"/>
        <v>9.9101248474098682</v>
      </c>
      <c r="G637" s="31">
        <f t="shared" si="134"/>
        <v>9.647461986071173</v>
      </c>
      <c r="H637" s="31">
        <f t="shared" si="135"/>
        <v>9.3597571146472198</v>
      </c>
      <c r="I637" s="31">
        <f t="shared" si="136"/>
        <v>9.2809582562456114</v>
      </c>
      <c r="J637" s="31">
        <f t="shared" si="137"/>
        <v>9.2940913993125438</v>
      </c>
      <c r="K637" s="31">
        <f t="shared" si="138"/>
        <v>9.399156543848024</v>
      </c>
      <c r="L637" s="31">
        <f t="shared" si="139"/>
        <v>9.3860234007810899</v>
      </c>
      <c r="M637" s="31">
        <f t="shared" si="140"/>
        <v>9.3203576854464192</v>
      </c>
      <c r="N637" s="31">
        <f t="shared" si="141"/>
        <v>9.3860234007810899</v>
      </c>
      <c r="O637" s="31">
        <f t="shared" si="142"/>
        <v>9.6383355646178774</v>
      </c>
      <c r="P637" s="31">
        <f t="shared" si="143"/>
        <v>9.795933281421096</v>
      </c>
      <c r="Q637" s="9"/>
    </row>
    <row r="638" spans="2:17">
      <c r="B638" s="18"/>
      <c r="C638" s="19">
        <v>2037</v>
      </c>
      <c r="D638" s="9" t="s">
        <v>699</v>
      </c>
      <c r="E638" s="31">
        <f t="shared" si="132"/>
        <v>10.195463411800361</v>
      </c>
      <c r="F638" s="31">
        <f t="shared" si="133"/>
        <v>10.088507094663246</v>
      </c>
      <c r="G638" s="31">
        <f t="shared" si="134"/>
        <v>9.8211163018204548</v>
      </c>
      <c r="H638" s="31">
        <f t="shared" si="135"/>
        <v>9.5282327427108697</v>
      </c>
      <c r="I638" s="31">
        <f t="shared" si="136"/>
        <v>9.4480155048580325</v>
      </c>
      <c r="J638" s="31">
        <f t="shared" si="137"/>
        <v>9.4613850445001706</v>
      </c>
      <c r="K638" s="31">
        <f t="shared" si="138"/>
        <v>9.5683413616372892</v>
      </c>
      <c r="L638" s="31">
        <f t="shared" si="139"/>
        <v>9.5549718219951494</v>
      </c>
      <c r="M638" s="31">
        <f t="shared" si="140"/>
        <v>9.4881241237844556</v>
      </c>
      <c r="N638" s="31">
        <f t="shared" si="141"/>
        <v>9.5549718219951494</v>
      </c>
      <c r="O638" s="31">
        <f t="shared" si="142"/>
        <v>9.8118256047809993</v>
      </c>
      <c r="P638" s="31">
        <f t="shared" si="143"/>
        <v>9.9722600804866754</v>
      </c>
      <c r="Q638" s="9"/>
    </row>
    <row r="639" spans="2:17">
      <c r="B639" s="18"/>
      <c r="C639" s="19">
        <v>2038</v>
      </c>
      <c r="D639" s="9" t="s">
        <v>700</v>
      </c>
      <c r="E639" s="31">
        <f t="shared" si="132"/>
        <v>10.378981753212768</v>
      </c>
      <c r="F639" s="31">
        <f t="shared" si="133"/>
        <v>10.270100222367185</v>
      </c>
      <c r="G639" s="31">
        <f t="shared" si="134"/>
        <v>9.9978963952532229</v>
      </c>
      <c r="H639" s="31">
        <f t="shared" si="135"/>
        <v>9.6997409320796653</v>
      </c>
      <c r="I639" s="31">
        <f t="shared" si="136"/>
        <v>9.6180797839454772</v>
      </c>
      <c r="J639" s="31">
        <f t="shared" si="137"/>
        <v>9.6316899753011747</v>
      </c>
      <c r="K639" s="31">
        <f t="shared" si="138"/>
        <v>9.740571506146761</v>
      </c>
      <c r="L639" s="31">
        <f t="shared" si="139"/>
        <v>9.7269613147910619</v>
      </c>
      <c r="M639" s="31">
        <f t="shared" si="140"/>
        <v>9.6589103580125766</v>
      </c>
      <c r="N639" s="31">
        <f t="shared" si="141"/>
        <v>9.7269613147910619</v>
      </c>
      <c r="O639" s="31">
        <f t="shared" si="142"/>
        <v>9.9884384656670573</v>
      </c>
      <c r="P639" s="31">
        <f t="shared" si="143"/>
        <v>10.151760761935435</v>
      </c>
      <c r="Q639" s="9"/>
    </row>
    <row r="640" spans="2:17">
      <c r="B640" s="18"/>
      <c r="C640" s="19">
        <v>2039</v>
      </c>
      <c r="D640" s="9" t="s">
        <v>701</v>
      </c>
      <c r="E640" s="31">
        <f t="shared" si="132"/>
        <v>10.565803424770598</v>
      </c>
      <c r="F640" s="31">
        <f t="shared" si="133"/>
        <v>10.454962026369795</v>
      </c>
      <c r="G640" s="31">
        <f t="shared" si="134"/>
        <v>10.17785853036778</v>
      </c>
      <c r="H640" s="31">
        <f t="shared" si="135"/>
        <v>9.8743362688570997</v>
      </c>
      <c r="I640" s="31">
        <f t="shared" si="136"/>
        <v>9.7912052200564954</v>
      </c>
      <c r="J640" s="31">
        <f t="shared" si="137"/>
        <v>9.8050603948565964</v>
      </c>
      <c r="K640" s="31">
        <f t="shared" si="138"/>
        <v>9.9159017932574027</v>
      </c>
      <c r="L640" s="31">
        <f t="shared" si="139"/>
        <v>9.9020466184573017</v>
      </c>
      <c r="M640" s="33">
        <f t="shared" si="140"/>
        <v>9.8327707444568038</v>
      </c>
      <c r="N640" s="31">
        <f t="shared" si="141"/>
        <v>9.9020466184573017</v>
      </c>
      <c r="O640" s="31">
        <f t="shared" si="142"/>
        <v>10.168230358049064</v>
      </c>
      <c r="P640" s="31">
        <f t="shared" si="143"/>
        <v>10.334492455650272</v>
      </c>
      <c r="Q640" s="9"/>
    </row>
    <row r="641" spans="2:17">
      <c r="B641" s="18"/>
      <c r="C641" s="19">
        <v>2040</v>
      </c>
      <c r="D641" s="9" t="s">
        <v>702</v>
      </c>
      <c r="E641" s="31">
        <f t="shared" si="132"/>
        <v>10.755987886416468</v>
      </c>
      <c r="F641" s="31">
        <f t="shared" si="133"/>
        <v>10.643151342844451</v>
      </c>
      <c r="G641" s="31">
        <f t="shared" si="134"/>
        <v>10.361059983914402</v>
      </c>
      <c r="H641" s="31">
        <f t="shared" si="135"/>
        <v>10.052074321696528</v>
      </c>
      <c r="I641" s="31">
        <f t="shared" si="136"/>
        <v>9.967446914017513</v>
      </c>
      <c r="J641" s="31">
        <f t="shared" si="137"/>
        <v>9.981551481964015</v>
      </c>
      <c r="K641" s="31">
        <f t="shared" si="138"/>
        <v>10.094388025536036</v>
      </c>
      <c r="L641" s="31">
        <f t="shared" si="139"/>
        <v>10.080283457589534</v>
      </c>
      <c r="M641" s="31">
        <f t="shared" si="140"/>
        <v>10.009760617857026</v>
      </c>
      <c r="N641" s="31">
        <f t="shared" si="141"/>
        <v>10.080283457589534</v>
      </c>
      <c r="O641" s="31">
        <f t="shared" si="142"/>
        <v>10.351258504493947</v>
      </c>
      <c r="P641" s="31">
        <f t="shared" si="143"/>
        <v>10.520513319851977</v>
      </c>
      <c r="Q641" s="9"/>
    </row>
    <row r="642" spans="2:17">
      <c r="B642" s="18"/>
      <c r="C642" s="19">
        <v>2041</v>
      </c>
      <c r="D642" s="9" t="s">
        <v>703</v>
      </c>
      <c r="E642" s="31">
        <f t="shared" si="132"/>
        <v>10.949595668371964</v>
      </c>
      <c r="F642" s="31">
        <f t="shared" si="133"/>
        <v>10.834728067015652</v>
      </c>
      <c r="G642" s="31">
        <f t="shared" si="134"/>
        <v>10.547559063624862</v>
      </c>
      <c r="H642" s="31">
        <f t="shared" si="135"/>
        <v>10.233011659487065</v>
      </c>
      <c r="I642" s="31">
        <f t="shared" si="136"/>
        <v>10.146860958469828</v>
      </c>
      <c r="J642" s="31">
        <f t="shared" si="137"/>
        <v>10.161219408639367</v>
      </c>
      <c r="K642" s="31">
        <f t="shared" si="138"/>
        <v>10.276087009995685</v>
      </c>
      <c r="L642" s="31">
        <f t="shared" si="139"/>
        <v>10.261728559826146</v>
      </c>
      <c r="M642" s="31">
        <f t="shared" si="140"/>
        <v>10.189936308978453</v>
      </c>
      <c r="N642" s="31">
        <f t="shared" si="141"/>
        <v>10.261728559826146</v>
      </c>
      <c r="O642" s="31">
        <f t="shared" si="142"/>
        <v>10.537581157574838</v>
      </c>
      <c r="P642" s="31">
        <f t="shared" si="143"/>
        <v>10.709882559609312</v>
      </c>
      <c r="Q642" s="9"/>
    </row>
    <row r="643" spans="2:17">
      <c r="B643" s="18"/>
      <c r="C643" s="19">
        <v>2042</v>
      </c>
      <c r="D643" s="9" t="s">
        <v>704</v>
      </c>
      <c r="E643" s="31">
        <f t="shared" si="132"/>
        <v>11.146688390402661</v>
      </c>
      <c r="F643" s="31">
        <f t="shared" si="133"/>
        <v>11.029753172221934</v>
      </c>
      <c r="G643" s="31">
        <f t="shared" si="134"/>
        <v>10.737415126770109</v>
      </c>
      <c r="H643" s="31">
        <f t="shared" si="135"/>
        <v>10.417205869357833</v>
      </c>
      <c r="I643" s="31">
        <f t="shared" si="136"/>
        <v>10.329504455722285</v>
      </c>
      <c r="J643" s="31">
        <f t="shared" si="137"/>
        <v>10.344121357994876</v>
      </c>
      <c r="K643" s="31">
        <f t="shared" si="138"/>
        <v>10.461056576175608</v>
      </c>
      <c r="L643" s="31">
        <f t="shared" si="139"/>
        <v>10.446439673903017</v>
      </c>
      <c r="M643" s="31">
        <f t="shared" si="140"/>
        <v>10.373355162540065</v>
      </c>
      <c r="N643" s="31">
        <f t="shared" si="141"/>
        <v>10.446439673903017</v>
      </c>
      <c r="O643" s="31">
        <f t="shared" si="142"/>
        <v>10.727257618411185</v>
      </c>
      <c r="P643" s="31">
        <f t="shared" si="143"/>
        <v>10.90266044568228</v>
      </c>
      <c r="Q643" s="9"/>
    </row>
    <row r="644" spans="2:17">
      <c r="B644" s="18"/>
      <c r="C644" s="19">
        <v>2043</v>
      </c>
      <c r="D644" s="9" t="s">
        <v>705</v>
      </c>
      <c r="E644" s="31">
        <f t="shared" si="132"/>
        <v>11.347328781429908</v>
      </c>
      <c r="F644" s="31">
        <f t="shared" si="133"/>
        <v>11.228288729321928</v>
      </c>
      <c r="G644" s="31">
        <f t="shared" si="134"/>
        <v>10.930688599051972</v>
      </c>
      <c r="H644" s="31">
        <f t="shared" si="135"/>
        <v>10.604715575006274</v>
      </c>
      <c r="I644" s="31">
        <f t="shared" si="136"/>
        <v>10.515435535925286</v>
      </c>
      <c r="J644" s="31">
        <f t="shared" si="137"/>
        <v>10.530315542438784</v>
      </c>
      <c r="K644" s="31">
        <f t="shared" si="138"/>
        <v>10.649355594546769</v>
      </c>
      <c r="L644" s="31">
        <f t="shared" si="139"/>
        <v>10.634475588033272</v>
      </c>
      <c r="M644" s="31">
        <f t="shared" si="140"/>
        <v>10.560075555465787</v>
      </c>
      <c r="N644" s="31">
        <f t="shared" si="141"/>
        <v>10.634475588033272</v>
      </c>
      <c r="O644" s="31">
        <f t="shared" si="142"/>
        <v>10.920348255542587</v>
      </c>
      <c r="P644" s="31">
        <f t="shared" si="143"/>
        <v>11.098908333704561</v>
      </c>
      <c r="Q644" s="9"/>
    </row>
    <row r="645" spans="2:17">
      <c r="B645" s="18"/>
      <c r="C645" s="19">
        <v>2044</v>
      </c>
      <c r="D645" s="9" t="s">
        <v>706</v>
      </c>
      <c r="E645" s="31">
        <f t="shared" si="132"/>
        <v>11.551580699495647</v>
      </c>
      <c r="F645" s="31">
        <f t="shared" si="133"/>
        <v>11.430397926449723</v>
      </c>
      <c r="G645" s="31">
        <f t="shared" si="134"/>
        <v>11.127440993834908</v>
      </c>
      <c r="H645" s="31">
        <f t="shared" si="135"/>
        <v>10.795600455356388</v>
      </c>
      <c r="I645" s="31">
        <f t="shared" si="136"/>
        <v>10.704713375571941</v>
      </c>
      <c r="J645" s="31">
        <f t="shared" si="137"/>
        <v>10.719861222202681</v>
      </c>
      <c r="K645" s="31">
        <f t="shared" si="138"/>
        <v>10.841043995248612</v>
      </c>
      <c r="L645" s="31">
        <f t="shared" si="139"/>
        <v>10.82589614861787</v>
      </c>
      <c r="M645" s="31">
        <f t="shared" si="140"/>
        <v>10.750156915464171</v>
      </c>
      <c r="N645" s="31">
        <f t="shared" si="141"/>
        <v>10.82589614861787</v>
      </c>
      <c r="O645" s="31">
        <f t="shared" si="142"/>
        <v>11.116914524142354</v>
      </c>
      <c r="P645" s="31">
        <f t="shared" si="143"/>
        <v>11.298688683711243</v>
      </c>
      <c r="Q645" s="9"/>
    </row>
    <row r="646" spans="2:17">
      <c r="B646" s="18"/>
      <c r="C646" s="19">
        <v>2045</v>
      </c>
      <c r="D646" s="9" t="s">
        <v>707</v>
      </c>
      <c r="E646" s="31">
        <f t="shared" si="132"/>
        <v>11.759509152086569</v>
      </c>
      <c r="F646" s="31">
        <f t="shared" si="133"/>
        <v>11.636145089125819</v>
      </c>
      <c r="G646" s="31">
        <f t="shared" si="134"/>
        <v>11.327734931723937</v>
      </c>
      <c r="H646" s="31">
        <f t="shared" si="135"/>
        <v>10.989921263552803</v>
      </c>
      <c r="I646" s="31">
        <f t="shared" si="136"/>
        <v>10.897398216332236</v>
      </c>
      <c r="J646" s="31">
        <f t="shared" si="137"/>
        <v>10.91281872420233</v>
      </c>
      <c r="K646" s="31">
        <f t="shared" si="138"/>
        <v>11.036182787163087</v>
      </c>
      <c r="L646" s="31">
        <f t="shared" si="139"/>
        <v>11.020762279292992</v>
      </c>
      <c r="M646" s="31">
        <f t="shared" si="140"/>
        <v>10.943659739942525</v>
      </c>
      <c r="N646" s="31">
        <f t="shared" si="141"/>
        <v>11.020762279292992</v>
      </c>
      <c r="O646" s="31">
        <f t="shared" si="142"/>
        <v>11.317018985576917</v>
      </c>
      <c r="P646" s="31">
        <f t="shared" si="143"/>
        <v>11.502065080018046</v>
      </c>
      <c r="Q646" s="9"/>
    </row>
    <row r="647" spans="2:17">
      <c r="B647" s="18"/>
      <c r="C647" s="19">
        <v>2046</v>
      </c>
      <c r="D647" s="9" t="s">
        <v>708</v>
      </c>
      <c r="E647" s="31">
        <f t="shared" si="132"/>
        <v>11.971180316824126</v>
      </c>
      <c r="F647" s="31">
        <f t="shared" si="133"/>
        <v>11.845595700730083</v>
      </c>
      <c r="G647" s="31">
        <f t="shared" si="134"/>
        <v>11.531634160494967</v>
      </c>
      <c r="H647" s="31">
        <f t="shared" si="135"/>
        <v>11.187739846296754</v>
      </c>
      <c r="I647" s="31">
        <f t="shared" si="136"/>
        <v>11.093551384226217</v>
      </c>
      <c r="J647" s="31">
        <f t="shared" si="137"/>
        <v>11.109249461237972</v>
      </c>
      <c r="K647" s="31">
        <f t="shared" si="138"/>
        <v>11.234834077332023</v>
      </c>
      <c r="L647" s="31">
        <f t="shared" si="139"/>
        <v>11.219136000320265</v>
      </c>
      <c r="M647" s="31">
        <f t="shared" si="140"/>
        <v>11.140645615261491</v>
      </c>
      <c r="N647" s="31">
        <f t="shared" si="141"/>
        <v>11.219136000320265</v>
      </c>
      <c r="O647" s="31">
        <f t="shared" si="142"/>
        <v>11.520725327317301</v>
      </c>
      <c r="P647" s="31">
        <f t="shared" si="143"/>
        <v>11.70910225145837</v>
      </c>
      <c r="Q647" s="9"/>
    </row>
    <row r="648" spans="2:17">
      <c r="B648" s="18"/>
      <c r="C648" s="19">
        <v>2047</v>
      </c>
      <c r="D648" s="9" t="s">
        <v>709</v>
      </c>
      <c r="E648" s="31">
        <f t="shared" si="132"/>
        <v>12.186661562526961</v>
      </c>
      <c r="F648" s="31">
        <f t="shared" si="133"/>
        <v>12.058816423343226</v>
      </c>
      <c r="G648" s="31">
        <f t="shared" si="134"/>
        <v>11.739203575383877</v>
      </c>
      <c r="H648" s="31">
        <f t="shared" si="135"/>
        <v>11.389119163530095</v>
      </c>
      <c r="I648" s="31">
        <f t="shared" si="136"/>
        <v>11.29323530914229</v>
      </c>
      <c r="J648" s="31">
        <f t="shared" si="137"/>
        <v>11.309215951540256</v>
      </c>
      <c r="K648" s="31">
        <f t="shared" si="138"/>
        <v>11.437061090723999</v>
      </c>
      <c r="L648" s="31">
        <f t="shared" si="139"/>
        <v>11.42108044832603</v>
      </c>
      <c r="M648" s="31">
        <f t="shared" si="140"/>
        <v>11.341177236336199</v>
      </c>
      <c r="N648" s="31">
        <f t="shared" si="141"/>
        <v>11.42108044832603</v>
      </c>
      <c r="O648" s="31">
        <f t="shared" si="142"/>
        <v>11.728098383209012</v>
      </c>
      <c r="P648" s="31">
        <f t="shared" si="143"/>
        <v>11.919866091984622</v>
      </c>
      <c r="Q648" s="9"/>
    </row>
    <row r="649" spans="2:17">
      <c r="B649" s="18"/>
      <c r="C649" s="19">
        <v>2048</v>
      </c>
      <c r="D649" s="9" t="s">
        <v>710</v>
      </c>
      <c r="E649" s="31">
        <f t="shared" si="132"/>
        <v>12.406021470652446</v>
      </c>
      <c r="F649" s="31">
        <f t="shared" si="133"/>
        <v>12.275875118963404</v>
      </c>
      <c r="G649" s="31">
        <f t="shared" si="134"/>
        <v>11.950509239740787</v>
      </c>
      <c r="H649" s="31">
        <f t="shared" si="135"/>
        <v>11.594123308473637</v>
      </c>
      <c r="I649" s="31">
        <f t="shared" si="136"/>
        <v>11.49651354470685</v>
      </c>
      <c r="J649" s="31">
        <f t="shared" si="137"/>
        <v>11.512781838667982</v>
      </c>
      <c r="K649" s="31">
        <f t="shared" si="138"/>
        <v>11.642928190357031</v>
      </c>
      <c r="L649" s="31">
        <f t="shared" si="139"/>
        <v>11.6266598963959</v>
      </c>
      <c r="M649" s="31">
        <f t="shared" si="140"/>
        <v>11.545318426590251</v>
      </c>
      <c r="N649" s="31">
        <f t="shared" si="141"/>
        <v>11.6266598963959</v>
      </c>
      <c r="O649" s="31">
        <f t="shared" si="142"/>
        <v>11.939204154106775</v>
      </c>
      <c r="P649" s="31">
        <f t="shared" si="143"/>
        <v>12.134423681640344</v>
      </c>
      <c r="Q649" s="9"/>
    </row>
    <row r="650" spans="2:17">
      <c r="B650" s="18"/>
      <c r="C650" s="19">
        <v>2049</v>
      </c>
      <c r="D650" s="9" t="s">
        <v>711</v>
      </c>
      <c r="E650" s="31">
        <f t="shared" si="132"/>
        <v>12.629329857124191</v>
      </c>
      <c r="F650" s="31">
        <f t="shared" si="133"/>
        <v>12.496840871104745</v>
      </c>
      <c r="G650" s="31">
        <f t="shared" si="134"/>
        <v>12.165618406056122</v>
      </c>
      <c r="H650" s="31">
        <f t="shared" si="135"/>
        <v>11.802817528026162</v>
      </c>
      <c r="I650" s="31">
        <f t="shared" si="136"/>
        <v>11.703450788511574</v>
      </c>
      <c r="J650" s="31">
        <f t="shared" si="137"/>
        <v>11.720011911764006</v>
      </c>
      <c r="K650" s="31">
        <f t="shared" si="138"/>
        <v>11.852500897783457</v>
      </c>
      <c r="L650" s="31">
        <f t="shared" si="139"/>
        <v>11.835939774531026</v>
      </c>
      <c r="M650" s="31">
        <f t="shared" si="140"/>
        <v>11.753134158268876</v>
      </c>
      <c r="N650" s="31">
        <f t="shared" si="141"/>
        <v>11.835939774531026</v>
      </c>
      <c r="O650" s="31">
        <f t="shared" si="142"/>
        <v>12.154109828880697</v>
      </c>
      <c r="P650" s="31">
        <f t="shared" si="143"/>
        <v>12.35284330790987</v>
      </c>
      <c r="Q650" s="9"/>
    </row>
    <row r="651" spans="2:17">
      <c r="B651" s="18"/>
      <c r="C651" s="19">
        <v>2050</v>
      </c>
      <c r="D651" s="9" t="s">
        <v>712</v>
      </c>
      <c r="E651" s="31">
        <f t="shared" si="132"/>
        <v>12.856657794552426</v>
      </c>
      <c r="F651" s="31">
        <f t="shared" si="133"/>
        <v>12.721784006784629</v>
      </c>
      <c r="G651" s="31">
        <f t="shared" si="134"/>
        <v>12.384599537365133</v>
      </c>
      <c r="H651" s="31">
        <f t="shared" si="135"/>
        <v>12.015268243530633</v>
      </c>
      <c r="I651" s="31">
        <f t="shared" si="136"/>
        <v>11.914112902704783</v>
      </c>
      <c r="J651" s="31">
        <f t="shared" si="137"/>
        <v>11.930972126175758</v>
      </c>
      <c r="K651" s="31">
        <f t="shared" si="138"/>
        <v>12.06584591394356</v>
      </c>
      <c r="L651" s="31">
        <f t="shared" si="139"/>
        <v>12.048986690472585</v>
      </c>
      <c r="M651" s="31">
        <f t="shared" si="140"/>
        <v>11.964690573117716</v>
      </c>
      <c r="N651" s="31">
        <f t="shared" si="141"/>
        <v>12.048986690472585</v>
      </c>
      <c r="O651" s="31">
        <f t="shared" si="142"/>
        <v>12.37288380580055</v>
      </c>
      <c r="P651" s="31">
        <f t="shared" si="143"/>
        <v>12.575194487452247</v>
      </c>
      <c r="Q651" s="9"/>
    </row>
    <row r="652" spans="2:17">
      <c r="B652" s="18"/>
      <c r="C652" s="19">
        <v>2051</v>
      </c>
      <c r="D652" s="9" t="s">
        <v>713</v>
      </c>
      <c r="E652" s="31">
        <f t="shared" si="132"/>
        <v>13.08807763485437</v>
      </c>
      <c r="F652" s="31">
        <f t="shared" si="133"/>
        <v>12.950776118906752</v>
      </c>
      <c r="G652" s="31">
        <f t="shared" si="134"/>
        <v>12.607522329037707</v>
      </c>
      <c r="H652" s="31">
        <f t="shared" si="135"/>
        <v>12.231543071914185</v>
      </c>
      <c r="I652" s="31">
        <f t="shared" si="136"/>
        <v>12.128566934953469</v>
      </c>
      <c r="J652" s="31">
        <f t="shared" si="137"/>
        <v>12.145729624446922</v>
      </c>
      <c r="K652" s="31">
        <f t="shared" si="138"/>
        <v>12.283031140394545</v>
      </c>
      <c r="L652" s="31">
        <f t="shared" si="139"/>
        <v>12.265868450901092</v>
      </c>
      <c r="M652" s="31">
        <f t="shared" si="140"/>
        <v>12.180055003433836</v>
      </c>
      <c r="N652" s="31">
        <f t="shared" si="141"/>
        <v>12.265868450901092</v>
      </c>
      <c r="O652" s="31">
        <f t="shared" si="142"/>
        <v>12.59559571430496</v>
      </c>
      <c r="P652" s="31">
        <f t="shared" si="143"/>
        <v>12.801547988226387</v>
      </c>
      <c r="Q652" s="9"/>
    </row>
    <row r="653" spans="2:17">
      <c r="B653" s="18"/>
      <c r="C653" s="19">
        <v>2052</v>
      </c>
      <c r="D653" s="9" t="s">
        <v>714</v>
      </c>
      <c r="E653" s="31">
        <f t="shared" si="132"/>
        <v>13.323663032281749</v>
      </c>
      <c r="F653" s="31">
        <f t="shared" si="133"/>
        <v>13.183890089047074</v>
      </c>
      <c r="G653" s="31">
        <f t="shared" si="134"/>
        <v>12.834457730960386</v>
      </c>
      <c r="H653" s="31">
        <f t="shared" si="135"/>
        <v>12.451710847208641</v>
      </c>
      <c r="I653" s="31">
        <f t="shared" si="136"/>
        <v>12.346881139782631</v>
      </c>
      <c r="J653" s="31">
        <f t="shared" si="137"/>
        <v>12.364352757686968</v>
      </c>
      <c r="K653" s="31">
        <f t="shared" si="138"/>
        <v>12.504125700921648</v>
      </c>
      <c r="L653" s="31">
        <f t="shared" si="139"/>
        <v>12.486654083017312</v>
      </c>
      <c r="M653" s="31">
        <f t="shared" si="140"/>
        <v>12.399295993495645</v>
      </c>
      <c r="N653" s="31">
        <f t="shared" si="141"/>
        <v>12.486654083017312</v>
      </c>
      <c r="O653" s="31">
        <f t="shared" si="142"/>
        <v>12.822316437162449</v>
      </c>
      <c r="P653" s="31">
        <f t="shared" si="143"/>
        <v>13.031975852014462</v>
      </c>
      <c r="Q653" s="9"/>
    </row>
    <row r="654" spans="2:17">
      <c r="B654" s="18"/>
      <c r="C654" s="19">
        <v>2053</v>
      </c>
      <c r="D654" s="9" t="s">
        <v>715</v>
      </c>
      <c r="E654" s="31">
        <f t="shared" si="132"/>
        <v>13.56348896686282</v>
      </c>
      <c r="F654" s="31">
        <f t="shared" si="133"/>
        <v>13.421200110649922</v>
      </c>
      <c r="G654" s="31">
        <f t="shared" si="134"/>
        <v>13.065477970117673</v>
      </c>
      <c r="H654" s="31">
        <f t="shared" si="135"/>
        <v>12.675841642458398</v>
      </c>
      <c r="I654" s="31">
        <f t="shared" si="136"/>
        <v>12.569125000298719</v>
      </c>
      <c r="J654" s="31">
        <f t="shared" si="137"/>
        <v>12.586911107325333</v>
      </c>
      <c r="K654" s="31">
        <f t="shared" si="138"/>
        <v>12.729199963538237</v>
      </c>
      <c r="L654" s="31">
        <f t="shared" si="139"/>
        <v>12.711413856511623</v>
      </c>
      <c r="M654" s="31">
        <f t="shared" si="140"/>
        <v>12.622483321378567</v>
      </c>
      <c r="N654" s="31">
        <f t="shared" si="141"/>
        <v>12.711413856511623</v>
      </c>
      <c r="O654" s="31">
        <f t="shared" si="142"/>
        <v>13.053118133031374</v>
      </c>
      <c r="P654" s="31">
        <f t="shared" si="143"/>
        <v>13.266551417350723</v>
      </c>
      <c r="Q654" s="9"/>
    </row>
    <row r="655" spans="2:17">
      <c r="B655" s="18"/>
      <c r="C655" s="19">
        <v>2000</v>
      </c>
      <c r="D655" s="9" t="s">
        <v>716</v>
      </c>
      <c r="E655" s="27">
        <v>2.7556407392274722</v>
      </c>
      <c r="F655" s="27">
        <v>3.0135026082851524</v>
      </c>
      <c r="G655" s="27">
        <v>3.1399310233642348</v>
      </c>
      <c r="H655" s="27">
        <v>3.3851187103099689</v>
      </c>
      <c r="I655" s="27">
        <v>3.9646137352106887</v>
      </c>
      <c r="J655" s="27">
        <v>4.6954223274275204</v>
      </c>
      <c r="K655" s="27">
        <v>4.4277772899479944</v>
      </c>
      <c r="L655" s="27">
        <v>4.7808991049207545</v>
      </c>
      <c r="M655" s="27">
        <v>5.4272544601216577</v>
      </c>
      <c r="N655" s="27">
        <v>5.4435596265302575</v>
      </c>
      <c r="O655" s="27">
        <v>5.9158250173609721</v>
      </c>
      <c r="P655" s="27">
        <v>9.1870798895834582</v>
      </c>
      <c r="Q655" s="9"/>
    </row>
    <row r="656" spans="2:17">
      <c r="B656" s="18"/>
      <c r="C656" s="19">
        <v>2001</v>
      </c>
      <c r="D656" s="9" t="s">
        <v>717</v>
      </c>
      <c r="E656" s="27">
        <v>8.9410997881396703</v>
      </c>
      <c r="F656" s="27">
        <v>6.0772886087088791</v>
      </c>
      <c r="G656" s="27">
        <v>5.562917806661325</v>
      </c>
      <c r="H656" s="27">
        <v>5.6145626521714114</v>
      </c>
      <c r="I656" s="27">
        <v>4.5997983060599941</v>
      </c>
      <c r="J656" s="27">
        <v>4.1068860242434297</v>
      </c>
      <c r="K656" s="27">
        <v>3.4389041666243809</v>
      </c>
      <c r="L656" s="27">
        <v>3.371548552498985</v>
      </c>
      <c r="M656" s="27">
        <v>2.5379676065630412</v>
      </c>
      <c r="N656" s="27">
        <v>2.7745928047651991</v>
      </c>
      <c r="O656" s="27">
        <v>2.7140167069436751</v>
      </c>
      <c r="P656" s="27">
        <v>2.7173074531352395</v>
      </c>
      <c r="Q656" s="9"/>
    </row>
    <row r="657" spans="2:17">
      <c r="B657" s="18"/>
      <c r="C657" s="19">
        <v>2002</v>
      </c>
      <c r="D657" s="9" t="s">
        <v>718</v>
      </c>
      <c r="E657" s="27">
        <v>2.655894957585212</v>
      </c>
      <c r="F657" s="27">
        <v>2.6186323894992141</v>
      </c>
      <c r="G657" s="27">
        <v>3.3829395714243207</v>
      </c>
      <c r="H657" s="27">
        <v>3.743699407303549</v>
      </c>
      <c r="I657" s="27">
        <v>3.8846399529875537</v>
      </c>
      <c r="J657" s="27">
        <v>3.5703797075238421</v>
      </c>
      <c r="K657" s="27">
        <v>3.35751613879351</v>
      </c>
      <c r="L657" s="27">
        <v>3.4549176421589141</v>
      </c>
      <c r="M657" s="27">
        <v>3.8772715575401389</v>
      </c>
      <c r="N657" s="27">
        <v>4.4640965390226954</v>
      </c>
      <c r="O657" s="27">
        <v>4.4460194765713714</v>
      </c>
      <c r="P657" s="27">
        <v>5.1452468713250337</v>
      </c>
      <c r="Q657" s="9"/>
    </row>
    <row r="658" spans="2:17">
      <c r="B658" s="18"/>
      <c r="C658" s="19">
        <v>2003</v>
      </c>
      <c r="D658" s="9" t="s">
        <v>719</v>
      </c>
      <c r="E658" s="28">
        <v>5.8028849678132506</v>
      </c>
      <c r="F658" s="28">
        <v>7.4601318482152585</v>
      </c>
      <c r="G658" s="28">
        <v>6.8097526127565011</v>
      </c>
      <c r="H658" s="28">
        <v>5.6820575933106969</v>
      </c>
      <c r="I658" s="28">
        <v>6.1992596065668231</v>
      </c>
      <c r="J658" s="28">
        <v>6.2279463196664979</v>
      </c>
      <c r="K658" s="28">
        <v>5.4466265083470429</v>
      </c>
      <c r="L658" s="28">
        <v>5.3820773328796685</v>
      </c>
      <c r="M658" s="28">
        <v>5.0163025965044747</v>
      </c>
      <c r="N658" s="27">
        <v>5.0570902811780236</v>
      </c>
      <c r="O658" s="27">
        <v>4.7977765297110437</v>
      </c>
      <c r="P658" s="27">
        <v>6.5578991436060434</v>
      </c>
      <c r="Q658" s="9"/>
    </row>
    <row r="659" spans="2:17">
      <c r="B659" s="18"/>
      <c r="C659" s="19">
        <v>2004</v>
      </c>
      <c r="D659" s="9" t="s">
        <v>720</v>
      </c>
      <c r="E659" s="27">
        <v>6.47618083909195</v>
      </c>
      <c r="F659" s="27">
        <v>5.8308886547889047</v>
      </c>
      <c r="G659" s="27">
        <v>5.7963776867963155</v>
      </c>
      <c r="H659" s="27">
        <v>6.1251392016376673</v>
      </c>
      <c r="I659" s="27">
        <v>6.7257533265097234</v>
      </c>
      <c r="J659" s="27">
        <v>6.7008812691914033</v>
      </c>
      <c r="K659" s="27">
        <v>6.3530257681081057</v>
      </c>
      <c r="L659" s="27">
        <v>5.8681642625243002</v>
      </c>
      <c r="M659" s="27">
        <v>5.3968894991710386</v>
      </c>
      <c r="N659" s="27">
        <v>6.6820448084802369</v>
      </c>
      <c r="O659" s="27">
        <v>6.3158590833494097</v>
      </c>
      <c r="P659" s="27">
        <v>7.0805656001726147</v>
      </c>
      <c r="Q659" s="9"/>
    </row>
    <row r="660" spans="2:17">
      <c r="B660" s="18"/>
      <c r="C660" s="19">
        <v>2005</v>
      </c>
      <c r="D660" s="9" t="s">
        <v>721</v>
      </c>
      <c r="E660" s="27">
        <v>6.61</v>
      </c>
      <c r="F660" s="27">
        <v>6.53</v>
      </c>
      <c r="G660" s="27">
        <v>7.37</v>
      </c>
      <c r="H660" s="27">
        <v>7.65</v>
      </c>
      <c r="I660" s="27">
        <v>7.37</v>
      </c>
      <c r="J660" s="27">
        <v>7.65</v>
      </c>
      <c r="K660" s="27">
        <v>7.38</v>
      </c>
      <c r="L660" s="27">
        <v>8.0500000000000007</v>
      </c>
      <c r="M660" s="27">
        <v>11.25</v>
      </c>
      <c r="N660" s="27">
        <v>14.31</v>
      </c>
      <c r="O660" s="27">
        <v>14.23</v>
      </c>
      <c r="P660" s="27">
        <v>12.69</v>
      </c>
      <c r="Q660" s="9"/>
    </row>
    <row r="661" spans="2:17">
      <c r="B661" s="18"/>
      <c r="C661" s="19">
        <v>2006</v>
      </c>
      <c r="D661" s="9" t="s">
        <v>722</v>
      </c>
      <c r="E661" s="27">
        <v>9.2200000000000006</v>
      </c>
      <c r="F661" s="27">
        <v>8.07</v>
      </c>
      <c r="G661" s="27">
        <v>7.32</v>
      </c>
      <c r="H661" s="27">
        <v>7.54</v>
      </c>
      <c r="I661" s="27">
        <v>6.66</v>
      </c>
      <c r="J661" s="27">
        <v>6.68</v>
      </c>
      <c r="K661" s="27">
        <v>6.47</v>
      </c>
      <c r="L661" s="27">
        <v>7.69</v>
      </c>
      <c r="M661" s="27">
        <v>5.36</v>
      </c>
      <c r="N661" s="27">
        <v>6.07</v>
      </c>
      <c r="O661" s="27">
        <v>7.76</v>
      </c>
      <c r="P661" s="27">
        <v>7.27</v>
      </c>
      <c r="Q661" s="9"/>
    </row>
    <row r="662" spans="2:17">
      <c r="B662" s="18"/>
      <c r="C662" s="19">
        <v>2007</v>
      </c>
      <c r="D662" s="9" t="s">
        <v>723</v>
      </c>
      <c r="E662" s="27">
        <v>6.7557298120873543</v>
      </c>
      <c r="F662" s="27">
        <v>8.5212960893854746</v>
      </c>
      <c r="G662" s="27">
        <v>7.5363291010665305</v>
      </c>
      <c r="H662" s="27">
        <v>8.0214484509903503</v>
      </c>
      <c r="I662" s="27">
        <v>8.0871670898933452</v>
      </c>
      <c r="J662" s="27">
        <v>7.8414586084306759</v>
      </c>
      <c r="K662" s="27">
        <v>6.6362783138649055</v>
      </c>
      <c r="L662" s="27">
        <v>6.723124428643982</v>
      </c>
      <c r="M662" s="27">
        <v>6.4067201625190453</v>
      </c>
      <c r="N662" s="27">
        <v>7.1142874555611986</v>
      </c>
      <c r="O662" s="27">
        <v>7.4643128491620105</v>
      </c>
      <c r="P662" s="27">
        <v>7.5272889791772473</v>
      </c>
      <c r="Q662" s="9"/>
    </row>
    <row r="663" spans="2:17">
      <c r="B663" s="18"/>
      <c r="C663" s="19">
        <v>2008</v>
      </c>
      <c r="D663" s="9" t="s">
        <v>724</v>
      </c>
      <c r="E663" s="37">
        <v>5.6606561706449972</v>
      </c>
      <c r="F663" s="37">
        <v>4.9293204672422553</v>
      </c>
      <c r="G663" s="37">
        <v>4.756643981716608</v>
      </c>
      <c r="H663" s="37">
        <v>4.6956993397663789</v>
      </c>
      <c r="I663" s="37">
        <v>3.8709151853732862</v>
      </c>
      <c r="J663" s="37">
        <v>3.9765525647536824</v>
      </c>
      <c r="K663" s="37">
        <v>4.065938039614017</v>
      </c>
      <c r="L663" s="37">
        <v>4.1309456576942605</v>
      </c>
      <c r="M663" s="37">
        <v>3.4077359065515487</v>
      </c>
      <c r="N663" s="37">
        <v>3.4727435246317926</v>
      </c>
      <c r="O663" s="37">
        <v>3.7815297105129502</v>
      </c>
      <c r="P663" s="37">
        <v>4.0090563737938041</v>
      </c>
      <c r="Q663" s="9"/>
    </row>
    <row r="664" spans="2:17">
      <c r="B664" s="18"/>
      <c r="C664" s="19">
        <v>2009</v>
      </c>
      <c r="D664" s="9" t="s">
        <v>725</v>
      </c>
      <c r="E664" s="37">
        <v>5.6606561706449972</v>
      </c>
      <c r="F664" s="37">
        <v>4.9349433359936139</v>
      </c>
      <c r="G664" s="37">
        <v>4.3488719015711279</v>
      </c>
      <c r="H664" s="37">
        <v>3.8932615540883693</v>
      </c>
      <c r="I664" s="37">
        <v>4.1393337374465506</v>
      </c>
      <c r="J664" s="37">
        <v>4.1773313018452694</v>
      </c>
      <c r="K664" s="37">
        <v>3.7789084355903597</v>
      </c>
      <c r="L664" s="37">
        <v>3.5274298727043374</v>
      </c>
      <c r="M664" s="37">
        <v>3.273657694261046</v>
      </c>
      <c r="N664" s="37">
        <v>4.2995591670898943</v>
      </c>
      <c r="O664" s="37">
        <v>3.9191630269172175</v>
      </c>
      <c r="P664" s="37">
        <v>5.7266795327577436</v>
      </c>
      <c r="Q664" s="9"/>
    </row>
    <row r="665" spans="2:17">
      <c r="B665" s="18"/>
      <c r="C665" s="19">
        <v>2010</v>
      </c>
      <c r="D665" s="9" t="s">
        <v>726</v>
      </c>
      <c r="E665" s="37">
        <v>6.2501153688625291</v>
      </c>
      <c r="F665" s="37">
        <v>5.7313954871943702</v>
      </c>
      <c r="G665" s="37">
        <v>4.6907844492865225</v>
      </c>
      <c r="H665" s="37">
        <v>4.3818344337227</v>
      </c>
      <c r="I665" s="37">
        <v>4.5164696669342561</v>
      </c>
      <c r="J665" s="37">
        <v>5.2032327746741158</v>
      </c>
      <c r="K665" s="37">
        <v>5.0236863644555134</v>
      </c>
      <c r="L665" s="37">
        <v>4.7405886728157407</v>
      </c>
      <c r="M665" s="37">
        <v>4.2789057050956485</v>
      </c>
      <c r="N665" s="37">
        <v>3.8193743672078497</v>
      </c>
      <c r="O665" s="37">
        <v>4.0828671068224125</v>
      </c>
      <c r="P665" s="37">
        <v>4.6431100116319071</v>
      </c>
      <c r="Q665" s="9"/>
    </row>
    <row r="666" spans="2:17">
      <c r="B666" s="18"/>
      <c r="C666" s="19">
        <v>2011</v>
      </c>
      <c r="D666" s="9" t="s">
        <v>727</v>
      </c>
      <c r="E666" s="37">
        <v>4.8852502826062043</v>
      </c>
      <c r="F666" s="37">
        <v>4.4987175506058206</v>
      </c>
      <c r="G666" s="37">
        <v>4.357718704434868</v>
      </c>
      <c r="H666" s="37">
        <v>4.6464357541899428</v>
      </c>
      <c r="I666" s="37">
        <v>4.6974195514343293</v>
      </c>
      <c r="J666" s="37">
        <v>4.9574227188081945</v>
      </c>
      <c r="K666" s="37">
        <v>4.8206194727960794</v>
      </c>
      <c r="L666" s="37">
        <v>4.5475041816874349</v>
      </c>
      <c r="M666" s="37">
        <v>4.4875752837697105</v>
      </c>
      <c r="N666" s="37">
        <v>4.5475041816874349</v>
      </c>
      <c r="O666" s="37">
        <v>4.790470154262346</v>
      </c>
      <c r="P666" s="37">
        <v>4.9342995092648856</v>
      </c>
      <c r="Q666" s="9"/>
    </row>
    <row r="667" spans="2:17">
      <c r="B667" s="18"/>
      <c r="C667" s="19">
        <v>2012</v>
      </c>
      <c r="D667" s="9" t="s">
        <v>728</v>
      </c>
      <c r="E667" s="37">
        <v>5.3331375248438535</v>
      </c>
      <c r="F667" s="37">
        <v>5.2372512881754956</v>
      </c>
      <c r="G667" s="37">
        <v>4.9975356965045963</v>
      </c>
      <c r="H667" s="37">
        <v>4.734965864102362</v>
      </c>
      <c r="I667" s="37">
        <v>4.6630511866010913</v>
      </c>
      <c r="J667" s="37">
        <v>4.6750369661846367</v>
      </c>
      <c r="K667" s="37">
        <v>4.7709232028529964</v>
      </c>
      <c r="L667" s="37">
        <v>4.758937423269451</v>
      </c>
      <c r="M667" s="37">
        <v>4.6990085253517266</v>
      </c>
      <c r="N667" s="37">
        <v>4.758937423269451</v>
      </c>
      <c r="O667" s="37">
        <v>4.9892065954380653</v>
      </c>
      <c r="P667" s="37">
        <v>5.1330359504406049</v>
      </c>
      <c r="Q667" s="9"/>
    </row>
    <row r="668" spans="2:17">
      <c r="B668" s="18"/>
      <c r="C668" s="19">
        <v>2013</v>
      </c>
      <c r="D668" s="9" t="s">
        <v>729</v>
      </c>
      <c r="E668" s="37">
        <v>5.7980817718620239</v>
      </c>
      <c r="F668" s="37">
        <v>5.702195535193666</v>
      </c>
      <c r="G668" s="37">
        <v>5.4624799435227667</v>
      </c>
      <c r="H668" s="37">
        <v>5.1999101111205324</v>
      </c>
      <c r="I668" s="37">
        <v>5.1279954336192608</v>
      </c>
      <c r="J668" s="37">
        <v>5.1399812132028071</v>
      </c>
      <c r="K668" s="37">
        <v>5.2358674498711668</v>
      </c>
      <c r="L668" s="37">
        <v>5.2238816702876214</v>
      </c>
      <c r="M668" s="37">
        <v>5.163952772369897</v>
      </c>
      <c r="N668" s="37">
        <v>5.2238816702876214</v>
      </c>
      <c r="O668" s="37">
        <v>5.4541508424562357</v>
      </c>
      <c r="P668" s="37">
        <v>5.5979801974587753</v>
      </c>
      <c r="Q668" s="9"/>
    </row>
    <row r="669" spans="2:17">
      <c r="B669" s="18"/>
      <c r="C669" s="19">
        <v>2014</v>
      </c>
      <c r="D669" s="9" t="s">
        <v>730</v>
      </c>
      <c r="E669" s="37">
        <v>6.2403039332989145</v>
      </c>
      <c r="F669" s="37">
        <v>6.1444176966305566</v>
      </c>
      <c r="G669" s="37">
        <v>5.9047021049596564</v>
      </c>
      <c r="H669" s="37">
        <v>5.6421322725574221</v>
      </c>
      <c r="I669" s="37">
        <v>5.5702175950561514</v>
      </c>
      <c r="J669" s="37">
        <v>5.5822033746396977</v>
      </c>
      <c r="K669" s="37">
        <v>5.6780896113080574</v>
      </c>
      <c r="L669" s="37">
        <v>5.6661038317245112</v>
      </c>
      <c r="M669" s="37">
        <v>5.6061749338067877</v>
      </c>
      <c r="N669" s="37">
        <v>5.6661038317245112</v>
      </c>
      <c r="O669" s="37">
        <v>5.8963730038931264</v>
      </c>
      <c r="P669" s="37">
        <v>6.0402023588956659</v>
      </c>
      <c r="Q669" s="9"/>
    </row>
    <row r="670" spans="2:17">
      <c r="B670" s="18"/>
      <c r="C670" s="19">
        <v>2015</v>
      </c>
      <c r="D670" s="9" t="s">
        <v>731</v>
      </c>
      <c r="E670" s="37">
        <v>6.3879638853105183</v>
      </c>
      <c r="F670" s="37">
        <v>6.2920776486421603</v>
      </c>
      <c r="G670" s="37">
        <v>6.0523620569712602</v>
      </c>
      <c r="H670" s="37">
        <v>5.7897922245690259</v>
      </c>
      <c r="I670" s="37">
        <v>5.7178775470677552</v>
      </c>
      <c r="J670" s="37">
        <v>5.7298633266513015</v>
      </c>
      <c r="K670" s="37">
        <v>5.8257495633196612</v>
      </c>
      <c r="L670" s="37">
        <v>5.8137637837361149</v>
      </c>
      <c r="M670" s="37">
        <v>5.7538348858183914</v>
      </c>
      <c r="N670" s="37">
        <v>5.8137637837361149</v>
      </c>
      <c r="O670" s="37">
        <v>6.0440329559047301</v>
      </c>
      <c r="P670" s="37">
        <v>6.1878623109072697</v>
      </c>
      <c r="Q670" s="9"/>
    </row>
    <row r="671" spans="2:17">
      <c r="B671" s="18"/>
      <c r="C671" s="19">
        <v>2016</v>
      </c>
      <c r="D671" s="9" t="s">
        <v>732</v>
      </c>
      <c r="E671" s="37">
        <v>6.8598524753995109</v>
      </c>
      <c r="F671" s="37">
        <v>6.763966238731153</v>
      </c>
      <c r="G671" s="37">
        <v>6.5242506470602528</v>
      </c>
      <c r="H671" s="37">
        <v>6.2616808146580185</v>
      </c>
      <c r="I671" s="37">
        <v>6.1897661371567478</v>
      </c>
      <c r="J671" s="37">
        <v>6.2017519167402941</v>
      </c>
      <c r="K671" s="37">
        <v>6.2976381534086538</v>
      </c>
      <c r="L671" s="37">
        <v>6.2856523738251076</v>
      </c>
      <c r="M671" s="37">
        <v>6.2257234759073841</v>
      </c>
      <c r="N671" s="37">
        <v>6.2856523738251076</v>
      </c>
      <c r="O671" s="37">
        <v>6.5159215459937228</v>
      </c>
      <c r="P671" s="37">
        <v>6.6597509009962623</v>
      </c>
      <c r="Q671" s="9"/>
    </row>
    <row r="672" spans="2:17">
      <c r="B672" s="18"/>
      <c r="C672" s="19">
        <v>2017</v>
      </c>
      <c r="D672" s="9" t="s">
        <v>733</v>
      </c>
      <c r="E672" s="37">
        <v>7.0047269410780464</v>
      </c>
      <c r="F672" s="37">
        <v>6.9088407044096876</v>
      </c>
      <c r="G672" s="37">
        <v>6.6691251127387883</v>
      </c>
      <c r="H672" s="37">
        <v>6.406555280336554</v>
      </c>
      <c r="I672" s="37">
        <v>6.3346406028352833</v>
      </c>
      <c r="J672" s="37">
        <v>6.3466263824188287</v>
      </c>
      <c r="K672" s="37">
        <v>6.4425126190871893</v>
      </c>
      <c r="L672" s="37">
        <v>6.430526839503643</v>
      </c>
      <c r="M672" s="37">
        <v>6.3705979415859186</v>
      </c>
      <c r="N672" s="37">
        <v>6.430526839503643</v>
      </c>
      <c r="O672" s="37">
        <v>6.6607960116722573</v>
      </c>
      <c r="P672" s="37">
        <v>6.8046253666747978</v>
      </c>
      <c r="Q672" s="9"/>
    </row>
    <row r="673" spans="2:17">
      <c r="B673" s="18"/>
      <c r="C673" s="19">
        <v>2018</v>
      </c>
      <c r="D673" s="9" t="s">
        <v>734</v>
      </c>
      <c r="E673" s="37">
        <v>7.2018135214970309</v>
      </c>
      <c r="F673" s="37">
        <v>7.105927284828673</v>
      </c>
      <c r="G673" s="37">
        <v>6.8662116931577737</v>
      </c>
      <c r="H673" s="37">
        <v>6.6036418607555394</v>
      </c>
      <c r="I673" s="37">
        <v>6.5317271832542687</v>
      </c>
      <c r="J673" s="37">
        <v>6.5437129628378141</v>
      </c>
      <c r="K673" s="37">
        <v>6.6395991995061738</v>
      </c>
      <c r="L673" s="37">
        <v>6.6276134199226284</v>
      </c>
      <c r="M673" s="37">
        <v>6.567684522004904</v>
      </c>
      <c r="N673" s="37">
        <v>6.6276134199226284</v>
      </c>
      <c r="O673" s="37">
        <v>6.8578825920912427</v>
      </c>
      <c r="P673" s="37">
        <v>7.0017119470937823</v>
      </c>
      <c r="Q673" s="9"/>
    </row>
    <row r="674" spans="2:17">
      <c r="B674" s="18"/>
      <c r="C674" s="19">
        <v>2019</v>
      </c>
      <c r="D674" s="9" t="s">
        <v>735</v>
      </c>
      <c r="E674" s="37">
        <v>7.34073812293434</v>
      </c>
      <c r="F674" s="37">
        <v>7.2448518862659821</v>
      </c>
      <c r="G674" s="37">
        <v>7.0051362945950819</v>
      </c>
      <c r="H674" s="37">
        <v>6.7425664621928476</v>
      </c>
      <c r="I674" s="37">
        <v>6.6706517846915769</v>
      </c>
      <c r="J674" s="37">
        <v>6.6826375642751232</v>
      </c>
      <c r="K674" s="37">
        <v>6.7785238009434829</v>
      </c>
      <c r="L674" s="37">
        <v>6.7665380213599366</v>
      </c>
      <c r="M674" s="37">
        <v>6.7066091234422132</v>
      </c>
      <c r="N674" s="37">
        <v>6.7665380213599366</v>
      </c>
      <c r="O674" s="37">
        <v>6.9968071935285518</v>
      </c>
      <c r="P674" s="37">
        <v>7.1406365485310914</v>
      </c>
      <c r="Q674" s="9"/>
    </row>
    <row r="675" spans="2:17">
      <c r="B675" s="18"/>
      <c r="C675" s="19">
        <v>2020</v>
      </c>
      <c r="D675" s="9" t="s">
        <v>736</v>
      </c>
      <c r="E675" s="37">
        <v>7.3985216325665171</v>
      </c>
      <c r="F675" s="37">
        <v>7.3026353958981591</v>
      </c>
      <c r="G675" s="37">
        <v>7.0629198042272598</v>
      </c>
      <c r="H675" s="37">
        <v>6.8003499718250255</v>
      </c>
      <c r="I675" s="37">
        <v>6.7284352943237549</v>
      </c>
      <c r="J675" s="37">
        <v>6.7404210739073003</v>
      </c>
      <c r="K675" s="37">
        <v>6.83630731057566</v>
      </c>
      <c r="L675" s="37">
        <v>6.8243215309921146</v>
      </c>
      <c r="M675" s="37">
        <v>6.7643926330743902</v>
      </c>
      <c r="N675" s="37">
        <v>6.8243215309921146</v>
      </c>
      <c r="O675" s="37">
        <v>7.0545907031607289</v>
      </c>
      <c r="P675" s="37">
        <v>7.1984200581632685</v>
      </c>
      <c r="Q675" s="9"/>
    </row>
    <row r="676" spans="2:17">
      <c r="B676" s="18"/>
      <c r="C676" s="19">
        <v>2021</v>
      </c>
      <c r="D676" s="9" t="s">
        <v>737</v>
      </c>
      <c r="E676" s="37">
        <v>7.6403089804101123</v>
      </c>
      <c r="F676" s="37">
        <v>7.5444227437417544</v>
      </c>
      <c r="G676" s="37">
        <v>7.3047071520708551</v>
      </c>
      <c r="H676" s="37">
        <v>7.0421373196686208</v>
      </c>
      <c r="I676" s="37">
        <v>6.9702226421673501</v>
      </c>
      <c r="J676" s="37">
        <v>6.9822084217508955</v>
      </c>
      <c r="K676" s="37">
        <v>7.0780946584192552</v>
      </c>
      <c r="L676" s="37">
        <v>7.0661088788357098</v>
      </c>
      <c r="M676" s="37">
        <v>7.0061799809179854</v>
      </c>
      <c r="N676" s="37">
        <v>7.0661088788357098</v>
      </c>
      <c r="O676" s="37">
        <v>7.2963780510043241</v>
      </c>
      <c r="P676" s="37">
        <v>7.4402074060068637</v>
      </c>
      <c r="Q676" s="9"/>
    </row>
    <row r="677" spans="2:17">
      <c r="B677" s="18"/>
      <c r="C677" s="19">
        <v>2022</v>
      </c>
      <c r="D677" s="9" t="s">
        <v>738</v>
      </c>
      <c r="E677" s="37">
        <v>7.9575790376581255</v>
      </c>
      <c r="F677" s="37">
        <v>7.8616928009897675</v>
      </c>
      <c r="G677" s="37">
        <v>7.6219772093188682</v>
      </c>
      <c r="H677" s="37">
        <v>7.3594073769166339</v>
      </c>
      <c r="I677" s="37">
        <v>7.2874926994153633</v>
      </c>
      <c r="J677" s="37">
        <v>7.2994784789989087</v>
      </c>
      <c r="K677" s="37">
        <v>7.3953647156672684</v>
      </c>
      <c r="L677" s="37">
        <v>7.383378936083723</v>
      </c>
      <c r="M677" s="37">
        <v>7.3234500381659986</v>
      </c>
      <c r="N677" s="37">
        <v>7.383378936083723</v>
      </c>
      <c r="O677" s="37">
        <v>7.6136481082523373</v>
      </c>
      <c r="P677" s="37">
        <v>7.7574774632548769</v>
      </c>
      <c r="Q677" s="9"/>
    </row>
    <row r="678" spans="2:17">
      <c r="B678" s="18"/>
      <c r="C678" s="19">
        <v>2023</v>
      </c>
      <c r="D678" s="9" t="s">
        <v>739</v>
      </c>
      <c r="E678" s="37">
        <v>8.1577560133147813</v>
      </c>
      <c r="F678" s="37">
        <v>8.0618697766464251</v>
      </c>
      <c r="G678" s="37">
        <v>7.8221541849755258</v>
      </c>
      <c r="H678" s="37">
        <v>7.5595843525732915</v>
      </c>
      <c r="I678" s="37">
        <v>7.4876696750720209</v>
      </c>
      <c r="J678" s="37">
        <v>7.4996554546555663</v>
      </c>
      <c r="K678" s="37">
        <v>7.595541691323926</v>
      </c>
      <c r="L678" s="37">
        <v>7.5835559117403806</v>
      </c>
      <c r="M678" s="37">
        <v>7.5236270138226562</v>
      </c>
      <c r="N678" s="37">
        <v>7.5835559117403806</v>
      </c>
      <c r="O678" s="37">
        <v>7.8138250839089949</v>
      </c>
      <c r="P678" s="37">
        <v>7.9576544389115345</v>
      </c>
      <c r="Q678" s="9"/>
    </row>
    <row r="679" spans="2:17">
      <c r="B679" s="18"/>
      <c r="C679" s="19">
        <v>2024</v>
      </c>
      <c r="D679" s="9" t="s">
        <v>740</v>
      </c>
      <c r="E679" s="37">
        <v>8.4071614902200444</v>
      </c>
      <c r="F679" s="37">
        <v>8.3112752535516847</v>
      </c>
      <c r="G679" s="37">
        <v>8.0715596618807872</v>
      </c>
      <c r="H679" s="37">
        <v>7.808989829478552</v>
      </c>
      <c r="I679" s="37">
        <v>7.7370751519772814</v>
      </c>
      <c r="J679" s="37">
        <v>7.7490609315608268</v>
      </c>
      <c r="K679" s="37">
        <v>7.8449471682291865</v>
      </c>
      <c r="L679" s="37">
        <v>7.8329613886456411</v>
      </c>
      <c r="M679" s="37">
        <v>7.7730324907279167</v>
      </c>
      <c r="N679" s="37">
        <v>7.8329613886456411</v>
      </c>
      <c r="O679" s="37">
        <v>8.0632305608142545</v>
      </c>
      <c r="P679" s="37">
        <v>8.2070599158167941</v>
      </c>
      <c r="Q679" s="9"/>
    </row>
    <row r="680" spans="2:17">
      <c r="B680" s="18"/>
      <c r="C680" s="19">
        <v>2025</v>
      </c>
      <c r="D680" s="9" t="s">
        <v>741</v>
      </c>
      <c r="E680" s="37">
        <v>8.6478935289257954</v>
      </c>
      <c r="F680" s="37">
        <v>8.5520072922574375</v>
      </c>
      <c r="G680" s="37">
        <v>8.3122917005865382</v>
      </c>
      <c r="H680" s="37">
        <v>8.049721868184303</v>
      </c>
      <c r="I680" s="37">
        <v>7.9778071906830332</v>
      </c>
      <c r="J680" s="37">
        <v>7.9897929702665786</v>
      </c>
      <c r="K680" s="37">
        <v>8.0856792069349375</v>
      </c>
      <c r="L680" s="37">
        <v>8.0736934273513938</v>
      </c>
      <c r="M680" s="37">
        <v>8.0137645294336686</v>
      </c>
      <c r="N680" s="37">
        <v>8.0736934273513938</v>
      </c>
      <c r="O680" s="37">
        <v>8.3039625995200055</v>
      </c>
      <c r="P680" s="37">
        <v>8.4477919545225468</v>
      </c>
      <c r="Q680" s="9"/>
    </row>
    <row r="681" spans="2:17">
      <c r="B681" s="18"/>
      <c r="C681" s="19">
        <v>2026</v>
      </c>
      <c r="D681" s="9" t="s">
        <v>742</v>
      </c>
      <c r="E681" s="30">
        <v>8.7539106078708731</v>
      </c>
      <c r="F681" s="30">
        <v>8.6580243712025169</v>
      </c>
      <c r="G681" s="30">
        <v>8.4183087795316158</v>
      </c>
      <c r="H681" s="30">
        <v>8.1557389471293824</v>
      </c>
      <c r="I681" s="30">
        <v>8.08382426962811</v>
      </c>
      <c r="J681" s="30">
        <v>8.0958100492116571</v>
      </c>
      <c r="K681" s="30">
        <v>8.1916962858800169</v>
      </c>
      <c r="L681" s="30">
        <v>8.1797105062964715</v>
      </c>
      <c r="M681" s="30">
        <v>8.119781608378748</v>
      </c>
      <c r="N681" s="30">
        <v>8.1797105062964715</v>
      </c>
      <c r="O681" s="30">
        <v>8.4099796784650849</v>
      </c>
      <c r="P681" s="30">
        <v>8.5538090334676244</v>
      </c>
      <c r="Q681" s="9"/>
    </row>
    <row r="682" spans="2:17">
      <c r="B682" s="18"/>
      <c r="C682" s="19">
        <v>2027</v>
      </c>
      <c r="D682" s="9" t="s">
        <v>743</v>
      </c>
      <c r="E682" s="30">
        <v>8.9485509916741837</v>
      </c>
      <c r="F682" s="30">
        <v>8.8526647550058257</v>
      </c>
      <c r="G682" s="30">
        <v>8.6129491633349247</v>
      </c>
      <c r="H682" s="30">
        <v>8.3503793309326895</v>
      </c>
      <c r="I682" s="30">
        <v>8.2784646534314206</v>
      </c>
      <c r="J682" s="30">
        <v>8.2904504330149642</v>
      </c>
      <c r="K682" s="30">
        <v>8.3863366696833257</v>
      </c>
      <c r="L682" s="30">
        <v>8.3743508900997785</v>
      </c>
      <c r="M682" s="30">
        <v>8.314421992182055</v>
      </c>
      <c r="N682" s="30">
        <v>8.3743508900997785</v>
      </c>
      <c r="O682" s="30">
        <v>8.6046200622683919</v>
      </c>
      <c r="P682" s="30">
        <v>8.7484494172709315</v>
      </c>
      <c r="Q682" s="9"/>
    </row>
    <row r="683" spans="2:17">
      <c r="B683" s="18"/>
      <c r="C683" s="19">
        <v>2028</v>
      </c>
      <c r="D683" s="9" t="s">
        <v>744</v>
      </c>
      <c r="E683" s="30">
        <v>9.1305505549025394</v>
      </c>
      <c r="F683" s="30">
        <v>9.0346643182341815</v>
      </c>
      <c r="G683" s="30">
        <v>8.7949487265632822</v>
      </c>
      <c r="H683" s="30">
        <v>8.5323788941610488</v>
      </c>
      <c r="I683" s="30">
        <v>8.4604642166597763</v>
      </c>
      <c r="J683" s="30">
        <v>8.4724499962433217</v>
      </c>
      <c r="K683" s="30">
        <v>8.5683362329116814</v>
      </c>
      <c r="L683" s="30">
        <v>8.556350453328136</v>
      </c>
      <c r="M683" s="30">
        <v>8.4964215554104126</v>
      </c>
      <c r="N683" s="30">
        <v>8.556350453328136</v>
      </c>
      <c r="O683" s="30">
        <v>8.7866196254967495</v>
      </c>
      <c r="P683" s="30">
        <v>8.930448980499289</v>
      </c>
      <c r="Q683" s="9"/>
    </row>
    <row r="684" spans="2:17">
      <c r="B684" s="18"/>
      <c r="C684" s="19">
        <v>2029</v>
      </c>
      <c r="D684" s="9" t="s">
        <v>745</v>
      </c>
      <c r="E684" s="30">
        <v>9.3190221535961868</v>
      </c>
      <c r="F684" s="30">
        <v>9.2231359169278289</v>
      </c>
      <c r="G684" s="30">
        <v>8.9834203252569278</v>
      </c>
      <c r="H684" s="30">
        <v>8.7208504928546944</v>
      </c>
      <c r="I684" s="30">
        <v>8.6489358153534219</v>
      </c>
      <c r="J684" s="30">
        <v>8.6609215949369691</v>
      </c>
      <c r="K684" s="30">
        <v>8.7568078316053288</v>
      </c>
      <c r="L684" s="30">
        <v>8.7448220520217816</v>
      </c>
      <c r="M684" s="30">
        <v>8.6848931541040582</v>
      </c>
      <c r="N684" s="30">
        <v>8.7448220520217816</v>
      </c>
      <c r="O684" s="30">
        <v>8.9750912241903951</v>
      </c>
      <c r="P684" s="30">
        <v>9.1189205791929346</v>
      </c>
      <c r="Q684" s="9"/>
    </row>
    <row r="685" spans="2:17">
      <c r="B685" s="18"/>
      <c r="C685" s="19">
        <v>2030</v>
      </c>
      <c r="D685" s="9" t="s">
        <v>746</v>
      </c>
      <c r="E685" s="30">
        <v>9.4377509385282305</v>
      </c>
      <c r="F685" s="30">
        <v>9.3418647018598726</v>
      </c>
      <c r="G685" s="30">
        <v>9.1021491101889733</v>
      </c>
      <c r="H685" s="30">
        <v>8.8395792777867364</v>
      </c>
      <c r="I685" s="30">
        <v>8.7676646002854675</v>
      </c>
      <c r="J685" s="30">
        <v>8.7796503798690129</v>
      </c>
      <c r="K685" s="30">
        <v>8.8755366165373726</v>
      </c>
      <c r="L685" s="30">
        <v>8.8635508369538272</v>
      </c>
      <c r="M685" s="30">
        <v>8.8036219390361037</v>
      </c>
      <c r="N685" s="30">
        <v>8.8635508369538272</v>
      </c>
      <c r="O685" s="30">
        <v>9.0938200091224424</v>
      </c>
      <c r="P685" s="30">
        <v>9.2376493641249819</v>
      </c>
      <c r="Q685" s="9"/>
    </row>
    <row r="686" spans="2:17">
      <c r="B686" s="18"/>
      <c r="C686" s="19">
        <v>2031</v>
      </c>
      <c r="D686" s="9" t="s">
        <v>747</v>
      </c>
      <c r="E686" s="27">
        <f t="shared" ref="E686:E708" si="144">E685*GasInflationFactor</f>
        <v>9.607630455421738</v>
      </c>
      <c r="F686" s="27">
        <f t="shared" ref="F686:F708" si="145">F685*GasInflationFactor</f>
        <v>9.5100182664933506</v>
      </c>
      <c r="G686" s="27">
        <f t="shared" ref="G686:G708" si="146">G685*GasInflationFactor</f>
        <v>9.2659877941723749</v>
      </c>
      <c r="H686" s="27">
        <f t="shared" ref="H686:H708" si="147">H685*GasInflationFactor</f>
        <v>8.9986917047868982</v>
      </c>
      <c r="I686" s="27">
        <f t="shared" ref="I686:I708" si="148">I685*GasInflationFactor</f>
        <v>8.9254825630906058</v>
      </c>
      <c r="J686" s="27">
        <f t="shared" ref="J686:J708" si="149">J685*GasInflationFactor</f>
        <v>8.9376840867066552</v>
      </c>
      <c r="K686" s="27">
        <f t="shared" ref="K686:K708" si="150">K685*GasInflationFactor</f>
        <v>9.0352962756350461</v>
      </c>
      <c r="L686" s="27">
        <f t="shared" ref="L686:L708" si="151">L685*GasInflationFactor</f>
        <v>9.0230947520189968</v>
      </c>
      <c r="M686" s="27">
        <f t="shared" ref="M686:M708" si="152">M685*GasInflationFactor</f>
        <v>8.9620871339387538</v>
      </c>
      <c r="N686" s="27">
        <f t="shared" ref="N686:N708" si="153">N685*GasInflationFactor</f>
        <v>9.0230947520189968</v>
      </c>
      <c r="O686" s="27">
        <f t="shared" ref="O686:O708" si="154">O685*GasInflationFactor</f>
        <v>9.2575087692866465</v>
      </c>
      <c r="P686" s="27">
        <f t="shared" ref="P686:P708" si="155">P685*GasInflationFactor</f>
        <v>9.4039270526792311</v>
      </c>
      <c r="Q686" s="9"/>
    </row>
    <row r="687" spans="2:17">
      <c r="B687" s="18"/>
      <c r="C687" s="19">
        <v>2032</v>
      </c>
      <c r="D687" s="9" t="s">
        <v>748</v>
      </c>
      <c r="E687" s="27">
        <f t="shared" si="144"/>
        <v>9.7805678036193289</v>
      </c>
      <c r="F687" s="27">
        <f t="shared" si="145"/>
        <v>9.6811985952902315</v>
      </c>
      <c r="G687" s="27">
        <f t="shared" si="146"/>
        <v>9.4327755744674775</v>
      </c>
      <c r="H687" s="27">
        <f t="shared" si="147"/>
        <v>9.1606681554730631</v>
      </c>
      <c r="I687" s="27">
        <f t="shared" si="148"/>
        <v>9.0861412492262374</v>
      </c>
      <c r="J687" s="27">
        <f t="shared" si="149"/>
        <v>9.0985624002673759</v>
      </c>
      <c r="K687" s="27">
        <f t="shared" si="150"/>
        <v>9.1979316085964768</v>
      </c>
      <c r="L687" s="27">
        <f t="shared" si="151"/>
        <v>9.1855104575553383</v>
      </c>
      <c r="M687" s="27">
        <f t="shared" si="152"/>
        <v>9.1234047023496512</v>
      </c>
      <c r="N687" s="27">
        <f t="shared" si="153"/>
        <v>9.1855104575553383</v>
      </c>
      <c r="O687" s="27">
        <f t="shared" si="154"/>
        <v>9.424143927133807</v>
      </c>
      <c r="P687" s="27">
        <f t="shared" si="155"/>
        <v>9.5731977396274566</v>
      </c>
      <c r="Q687" s="9"/>
    </row>
    <row r="688" spans="2:17">
      <c r="B688" s="18"/>
      <c r="C688" s="19">
        <v>2033</v>
      </c>
      <c r="D688" s="9" t="s">
        <v>749</v>
      </c>
      <c r="E688" s="27">
        <f t="shared" si="144"/>
        <v>9.9566180240844773</v>
      </c>
      <c r="F688" s="27">
        <f t="shared" si="145"/>
        <v>9.8554601700054558</v>
      </c>
      <c r="G688" s="27">
        <f t="shared" si="146"/>
        <v>9.6025655348078924</v>
      </c>
      <c r="H688" s="27">
        <f t="shared" si="147"/>
        <v>9.3255601822715786</v>
      </c>
      <c r="I688" s="27">
        <f t="shared" si="148"/>
        <v>9.2496917917123103</v>
      </c>
      <c r="J688" s="27">
        <f t="shared" si="149"/>
        <v>9.2623365234721895</v>
      </c>
      <c r="K688" s="27">
        <f t="shared" si="150"/>
        <v>9.3634943775512127</v>
      </c>
      <c r="L688" s="27">
        <f t="shared" si="151"/>
        <v>9.3508496457913353</v>
      </c>
      <c r="M688" s="27">
        <f t="shared" si="152"/>
        <v>9.2876259869919444</v>
      </c>
      <c r="N688" s="27">
        <f t="shared" si="153"/>
        <v>9.3508496457913353</v>
      </c>
      <c r="O688" s="27">
        <f t="shared" si="154"/>
        <v>9.5937785178222157</v>
      </c>
      <c r="P688" s="27">
        <f t="shared" si="155"/>
        <v>9.7455152989407505</v>
      </c>
      <c r="Q688" s="9"/>
    </row>
    <row r="689" spans="2:17">
      <c r="B689" s="18"/>
      <c r="C689" s="19">
        <v>2034</v>
      </c>
      <c r="D689" s="9" t="s">
        <v>750</v>
      </c>
      <c r="E689" s="27">
        <f t="shared" si="144"/>
        <v>10.135837148517998</v>
      </c>
      <c r="F689" s="27">
        <f t="shared" si="145"/>
        <v>10.032858453065554</v>
      </c>
      <c r="G689" s="27">
        <f t="shared" si="146"/>
        <v>9.7754117144344352</v>
      </c>
      <c r="H689" s="27">
        <f t="shared" si="147"/>
        <v>9.4934202655524675</v>
      </c>
      <c r="I689" s="27">
        <f t="shared" si="148"/>
        <v>9.4161862439631321</v>
      </c>
      <c r="J689" s="27">
        <f t="shared" si="149"/>
        <v>9.4290585808946883</v>
      </c>
      <c r="K689" s="27">
        <f t="shared" si="150"/>
        <v>9.5320372763471344</v>
      </c>
      <c r="L689" s="27">
        <f t="shared" si="151"/>
        <v>9.51916493941558</v>
      </c>
      <c r="M689" s="27">
        <f t="shared" si="152"/>
        <v>9.4548032547577989</v>
      </c>
      <c r="N689" s="27">
        <f t="shared" si="153"/>
        <v>9.51916493941558</v>
      </c>
      <c r="O689" s="27">
        <f t="shared" si="154"/>
        <v>9.7664665311430152</v>
      </c>
      <c r="P689" s="27">
        <f t="shared" si="155"/>
        <v>9.9209345743216844</v>
      </c>
      <c r="Q689" s="9"/>
    </row>
    <row r="690" spans="2:17">
      <c r="B690" s="18"/>
      <c r="C690" s="19">
        <v>2035</v>
      </c>
      <c r="D690" s="9" t="s">
        <v>751</v>
      </c>
      <c r="E690" s="31">
        <f t="shared" si="144"/>
        <v>10.318282217191323</v>
      </c>
      <c r="F690" s="31">
        <f t="shared" si="145"/>
        <v>10.213449905220735</v>
      </c>
      <c r="G690" s="31">
        <f t="shared" si="146"/>
        <v>9.9513691252942547</v>
      </c>
      <c r="H690" s="31">
        <f t="shared" si="147"/>
        <v>9.6643018303324126</v>
      </c>
      <c r="I690" s="31">
        <f t="shared" si="148"/>
        <v>9.5856775963544685</v>
      </c>
      <c r="J690" s="31">
        <f t="shared" si="149"/>
        <v>9.5987816353507931</v>
      </c>
      <c r="K690" s="31">
        <f t="shared" si="150"/>
        <v>9.7036139473213829</v>
      </c>
      <c r="L690" s="31">
        <f t="shared" si="151"/>
        <v>9.6905099083250601</v>
      </c>
      <c r="M690" s="31">
        <f t="shared" si="152"/>
        <v>9.6249897133434388</v>
      </c>
      <c r="N690" s="31">
        <f t="shared" si="153"/>
        <v>9.6905099083250601</v>
      </c>
      <c r="O690" s="31">
        <f t="shared" si="154"/>
        <v>9.94226292870359</v>
      </c>
      <c r="P690" s="31">
        <f t="shared" si="155"/>
        <v>10.099511396659475</v>
      </c>
      <c r="Q690" s="9"/>
    </row>
    <row r="691" spans="2:17">
      <c r="B691" s="18"/>
      <c r="C691" s="19">
        <v>2036</v>
      </c>
      <c r="D691" s="9" t="s">
        <v>752</v>
      </c>
      <c r="E691" s="31">
        <f t="shared" si="144"/>
        <v>10.504011297100767</v>
      </c>
      <c r="F691" s="31">
        <f t="shared" si="145"/>
        <v>10.397292003514709</v>
      </c>
      <c r="G691" s="31">
        <f t="shared" si="146"/>
        <v>10.130493769549551</v>
      </c>
      <c r="H691" s="31">
        <f t="shared" si="147"/>
        <v>9.8382592632783954</v>
      </c>
      <c r="I691" s="31">
        <f t="shared" si="148"/>
        <v>9.7582197930888483</v>
      </c>
      <c r="J691" s="31">
        <f t="shared" si="149"/>
        <v>9.7715597047871068</v>
      </c>
      <c r="K691" s="31">
        <f t="shared" si="150"/>
        <v>9.8782789983731671</v>
      </c>
      <c r="L691" s="31">
        <f t="shared" si="151"/>
        <v>9.8649390866749105</v>
      </c>
      <c r="M691" s="31">
        <f t="shared" si="152"/>
        <v>9.7982395281836201</v>
      </c>
      <c r="N691" s="31">
        <f t="shared" si="153"/>
        <v>9.8649390866749105</v>
      </c>
      <c r="O691" s="31">
        <f t="shared" si="154"/>
        <v>10.121223661420254</v>
      </c>
      <c r="P691" s="31">
        <f t="shared" si="155"/>
        <v>10.281302601799345</v>
      </c>
      <c r="Q691" s="9"/>
    </row>
    <row r="692" spans="2:17">
      <c r="B692" s="18"/>
      <c r="C692" s="19">
        <v>2037</v>
      </c>
      <c r="D692" s="9" t="s">
        <v>753</v>
      </c>
      <c r="E692" s="31">
        <f t="shared" si="144"/>
        <v>10.693083500448582</v>
      </c>
      <c r="F692" s="31">
        <f t="shared" si="145"/>
        <v>10.584443259577974</v>
      </c>
      <c r="G692" s="31">
        <f t="shared" si="146"/>
        <v>10.312842657401443</v>
      </c>
      <c r="H692" s="31">
        <f t="shared" si="147"/>
        <v>10.015347930017407</v>
      </c>
      <c r="I692" s="31">
        <f t="shared" si="148"/>
        <v>9.9338677493644472</v>
      </c>
      <c r="J692" s="31">
        <f t="shared" si="149"/>
        <v>9.9474477794732756</v>
      </c>
      <c r="K692" s="31">
        <f t="shared" si="150"/>
        <v>10.056088020343884</v>
      </c>
      <c r="L692" s="31">
        <f t="shared" si="151"/>
        <v>10.042507990235059</v>
      </c>
      <c r="M692" s="31">
        <f t="shared" si="152"/>
        <v>9.9746078396909255</v>
      </c>
      <c r="N692" s="31">
        <f t="shared" si="153"/>
        <v>10.042507990235059</v>
      </c>
      <c r="O692" s="31">
        <f t="shared" si="154"/>
        <v>10.303405687325819</v>
      </c>
      <c r="P692" s="31">
        <f t="shared" si="155"/>
        <v>10.466366048631732</v>
      </c>
      <c r="Q692" s="9"/>
    </row>
    <row r="693" spans="2:17">
      <c r="B693" s="18"/>
      <c r="C693" s="19">
        <v>2038</v>
      </c>
      <c r="D693" s="9" t="s">
        <v>754</v>
      </c>
      <c r="E693" s="31">
        <f t="shared" si="144"/>
        <v>10.885559003456656</v>
      </c>
      <c r="F693" s="31">
        <f t="shared" si="145"/>
        <v>10.774963238250377</v>
      </c>
      <c r="G693" s="31">
        <f t="shared" si="146"/>
        <v>10.498473825234669</v>
      </c>
      <c r="H693" s="31">
        <f t="shared" si="147"/>
        <v>10.195624192757721</v>
      </c>
      <c r="I693" s="31">
        <f t="shared" si="148"/>
        <v>10.112677368853006</v>
      </c>
      <c r="J693" s="31">
        <f t="shared" si="149"/>
        <v>10.126501839503796</v>
      </c>
      <c r="K693" s="31">
        <f t="shared" si="150"/>
        <v>10.237097604710074</v>
      </c>
      <c r="L693" s="31">
        <f t="shared" si="151"/>
        <v>10.223273134059291</v>
      </c>
      <c r="M693" s="31">
        <f t="shared" si="152"/>
        <v>10.154150780805363</v>
      </c>
      <c r="N693" s="31">
        <f t="shared" si="153"/>
        <v>10.223273134059291</v>
      </c>
      <c r="O693" s="31">
        <f t="shared" si="154"/>
        <v>10.488866989697684</v>
      </c>
      <c r="P693" s="31">
        <f t="shared" si="155"/>
        <v>10.654760637507104</v>
      </c>
      <c r="Q693" s="9"/>
    </row>
    <row r="694" spans="2:17">
      <c r="B694" s="18"/>
      <c r="C694" s="19">
        <v>2039</v>
      </c>
      <c r="D694" s="9" t="s">
        <v>755</v>
      </c>
      <c r="E694" s="31">
        <f t="shared" si="144"/>
        <v>11.081499065518877</v>
      </c>
      <c r="F694" s="31">
        <f t="shared" si="145"/>
        <v>10.968912576538884</v>
      </c>
      <c r="G694" s="31">
        <f t="shared" si="146"/>
        <v>10.687446354088893</v>
      </c>
      <c r="H694" s="31">
        <f t="shared" si="147"/>
        <v>10.379145428227361</v>
      </c>
      <c r="I694" s="31">
        <f t="shared" si="148"/>
        <v>10.294705561492361</v>
      </c>
      <c r="J694" s="31">
        <f t="shared" si="149"/>
        <v>10.308778872614864</v>
      </c>
      <c r="K694" s="31">
        <f t="shared" si="150"/>
        <v>10.421365361594855</v>
      </c>
      <c r="L694" s="31">
        <f t="shared" si="151"/>
        <v>10.407292050472359</v>
      </c>
      <c r="M694" s="31">
        <f t="shared" si="152"/>
        <v>10.336925494859861</v>
      </c>
      <c r="N694" s="31">
        <f t="shared" si="153"/>
        <v>10.407292050472359</v>
      </c>
      <c r="O694" s="31">
        <f t="shared" si="154"/>
        <v>10.677666595512243</v>
      </c>
      <c r="P694" s="31">
        <f t="shared" si="155"/>
        <v>10.846546328982232</v>
      </c>
      <c r="Q694" s="9"/>
    </row>
    <row r="695" spans="2:17">
      <c r="B695" s="18"/>
      <c r="C695" s="19">
        <v>2040</v>
      </c>
      <c r="D695" s="9" t="s">
        <v>756</v>
      </c>
      <c r="E695" s="31">
        <f t="shared" si="144"/>
        <v>11.280966048698216</v>
      </c>
      <c r="F695" s="31">
        <f t="shared" si="145"/>
        <v>11.166353002916583</v>
      </c>
      <c r="G695" s="31">
        <f t="shared" si="146"/>
        <v>10.879820388462493</v>
      </c>
      <c r="H695" s="31">
        <f t="shared" si="147"/>
        <v>10.565970045935453</v>
      </c>
      <c r="I695" s="31">
        <f t="shared" si="148"/>
        <v>10.480010261599224</v>
      </c>
      <c r="J695" s="31">
        <f t="shared" si="149"/>
        <v>10.494336892321932</v>
      </c>
      <c r="K695" s="31">
        <f t="shared" si="150"/>
        <v>10.608949938103562</v>
      </c>
      <c r="L695" s="31">
        <f t="shared" si="151"/>
        <v>10.594623307380861</v>
      </c>
      <c r="M695" s="31">
        <f t="shared" si="152"/>
        <v>10.522990153767338</v>
      </c>
      <c r="N695" s="31">
        <f t="shared" si="153"/>
        <v>10.594623307380861</v>
      </c>
      <c r="O695" s="31">
        <f t="shared" si="154"/>
        <v>10.869864594231464</v>
      </c>
      <c r="P695" s="31">
        <f t="shared" si="155"/>
        <v>11.041784162903912</v>
      </c>
      <c r="Q695" s="9"/>
    </row>
    <row r="696" spans="2:17">
      <c r="B696" s="18"/>
      <c r="C696" s="19">
        <v>2041</v>
      </c>
      <c r="D696" s="9" t="s">
        <v>757</v>
      </c>
      <c r="E696" s="31">
        <f t="shared" si="144"/>
        <v>11.484023437574784</v>
      </c>
      <c r="F696" s="31">
        <f t="shared" si="145"/>
        <v>11.367347356969082</v>
      </c>
      <c r="G696" s="31">
        <f t="shared" si="146"/>
        <v>11.075657155454818</v>
      </c>
      <c r="H696" s="31">
        <f t="shared" si="147"/>
        <v>10.756157506762291</v>
      </c>
      <c r="I696" s="31">
        <f t="shared" si="148"/>
        <v>10.668650446308011</v>
      </c>
      <c r="J696" s="31">
        <f t="shared" si="149"/>
        <v>10.683234956383727</v>
      </c>
      <c r="K696" s="31">
        <f t="shared" si="150"/>
        <v>10.799911036989426</v>
      </c>
      <c r="L696" s="31">
        <f t="shared" si="151"/>
        <v>10.785326526913716</v>
      </c>
      <c r="M696" s="31">
        <f t="shared" si="152"/>
        <v>10.712403976535152</v>
      </c>
      <c r="N696" s="31">
        <f t="shared" si="153"/>
        <v>10.785326526913716</v>
      </c>
      <c r="O696" s="31">
        <f t="shared" si="154"/>
        <v>11.06552215692763</v>
      </c>
      <c r="P696" s="31">
        <f t="shared" si="155"/>
        <v>11.240536277836183</v>
      </c>
      <c r="Q696" s="9"/>
    </row>
    <row r="697" spans="2:17">
      <c r="B697" s="18"/>
      <c r="C697" s="19">
        <v>2042</v>
      </c>
      <c r="D697" s="9" t="s">
        <v>758</v>
      </c>
      <c r="E697" s="31">
        <f t="shared" si="144"/>
        <v>11.690735859451131</v>
      </c>
      <c r="F697" s="31">
        <f t="shared" si="145"/>
        <v>11.571959609394526</v>
      </c>
      <c r="G697" s="31">
        <f t="shared" si="146"/>
        <v>11.275018984253006</v>
      </c>
      <c r="H697" s="31">
        <f t="shared" si="147"/>
        <v>10.949768341884011</v>
      </c>
      <c r="I697" s="31">
        <f t="shared" si="148"/>
        <v>10.860686154341554</v>
      </c>
      <c r="J697" s="31">
        <f t="shared" si="149"/>
        <v>10.875533185598634</v>
      </c>
      <c r="K697" s="31">
        <f t="shared" si="150"/>
        <v>10.994309435655236</v>
      </c>
      <c r="L697" s="31">
        <f t="shared" si="151"/>
        <v>10.979462404398163</v>
      </c>
      <c r="M697" s="31">
        <f t="shared" si="152"/>
        <v>10.905227248112784</v>
      </c>
      <c r="N697" s="31">
        <f t="shared" si="153"/>
        <v>10.979462404398163</v>
      </c>
      <c r="O697" s="31">
        <f t="shared" si="154"/>
        <v>11.264701555752326</v>
      </c>
      <c r="P697" s="31">
        <f t="shared" si="155"/>
        <v>11.442865930837234</v>
      </c>
      <c r="Q697" s="9"/>
    </row>
    <row r="698" spans="2:17">
      <c r="B698" s="18"/>
      <c r="C698" s="19">
        <v>2043</v>
      </c>
      <c r="D698" s="9" t="s">
        <v>759</v>
      </c>
      <c r="E698" s="31">
        <f t="shared" si="144"/>
        <v>11.901169104921252</v>
      </c>
      <c r="F698" s="31">
        <f t="shared" si="145"/>
        <v>11.780254882363627</v>
      </c>
      <c r="G698" s="31">
        <f t="shared" si="146"/>
        <v>11.477969325969561</v>
      </c>
      <c r="H698" s="31">
        <f t="shared" si="147"/>
        <v>11.146864172037924</v>
      </c>
      <c r="I698" s="31">
        <f t="shared" si="148"/>
        <v>11.056178505119702</v>
      </c>
      <c r="J698" s="31">
        <f t="shared" si="149"/>
        <v>11.071292782939409</v>
      </c>
      <c r="K698" s="31">
        <f t="shared" si="150"/>
        <v>11.19220700549703</v>
      </c>
      <c r="L698" s="31">
        <f t="shared" si="151"/>
        <v>11.17709272767733</v>
      </c>
      <c r="M698" s="31">
        <f t="shared" si="152"/>
        <v>11.101521338578815</v>
      </c>
      <c r="N698" s="31">
        <f t="shared" si="153"/>
        <v>11.17709272767733</v>
      </c>
      <c r="O698" s="31">
        <f t="shared" si="154"/>
        <v>11.467466183755869</v>
      </c>
      <c r="P698" s="31">
        <f t="shared" si="155"/>
        <v>11.648837517592305</v>
      </c>
      <c r="Q698" s="9"/>
    </row>
    <row r="699" spans="2:17">
      <c r="B699" s="18"/>
      <c r="C699" s="19">
        <v>2044</v>
      </c>
      <c r="D699" s="9" t="s">
        <v>760</v>
      </c>
      <c r="E699" s="31">
        <f t="shared" si="144"/>
        <v>12.115390148809833</v>
      </c>
      <c r="F699" s="31">
        <f t="shared" si="145"/>
        <v>11.992299470246172</v>
      </c>
      <c r="G699" s="31">
        <f t="shared" si="146"/>
        <v>11.684572773837013</v>
      </c>
      <c r="H699" s="31">
        <f t="shared" si="147"/>
        <v>11.347507727134607</v>
      </c>
      <c r="I699" s="31">
        <f t="shared" si="148"/>
        <v>11.255189718211856</v>
      </c>
      <c r="J699" s="31">
        <f t="shared" si="149"/>
        <v>11.270576053032318</v>
      </c>
      <c r="K699" s="31">
        <f t="shared" si="150"/>
        <v>11.393666731595976</v>
      </c>
      <c r="L699" s="31">
        <f t="shared" si="151"/>
        <v>11.378280396775523</v>
      </c>
      <c r="M699" s="31">
        <f t="shared" si="152"/>
        <v>11.301348722673234</v>
      </c>
      <c r="N699" s="31">
        <f t="shared" si="153"/>
        <v>11.378280396775523</v>
      </c>
      <c r="O699" s="31">
        <f t="shared" si="154"/>
        <v>11.673880575063475</v>
      </c>
      <c r="P699" s="31">
        <f t="shared" si="155"/>
        <v>11.858516592908966</v>
      </c>
      <c r="Q699" s="9"/>
    </row>
    <row r="700" spans="2:17">
      <c r="B700" s="18"/>
      <c r="C700" s="19">
        <v>2045</v>
      </c>
      <c r="D700" s="9" t="s">
        <v>761</v>
      </c>
      <c r="E700" s="31">
        <f t="shared" si="144"/>
        <v>12.33346717148841</v>
      </c>
      <c r="F700" s="31">
        <f t="shared" si="145"/>
        <v>12.208160860710603</v>
      </c>
      <c r="G700" s="31">
        <f t="shared" si="146"/>
        <v>11.89489508376608</v>
      </c>
      <c r="H700" s="31">
        <f t="shared" si="147"/>
        <v>11.551762866223029</v>
      </c>
      <c r="I700" s="31">
        <f t="shared" si="148"/>
        <v>11.457783133139669</v>
      </c>
      <c r="J700" s="31">
        <f t="shared" si="149"/>
        <v>11.4734464219869</v>
      </c>
      <c r="K700" s="31">
        <f t="shared" si="150"/>
        <v>11.598752732764703</v>
      </c>
      <c r="L700" s="31">
        <f t="shared" si="151"/>
        <v>11.583089443917482</v>
      </c>
      <c r="M700" s="31">
        <f t="shared" si="152"/>
        <v>11.504772999681352</v>
      </c>
      <c r="N700" s="31">
        <f t="shared" si="153"/>
        <v>11.583089443917482</v>
      </c>
      <c r="O700" s="31">
        <f t="shared" si="154"/>
        <v>11.884010425414617</v>
      </c>
      <c r="P700" s="31">
        <f t="shared" si="155"/>
        <v>12.071969891581327</v>
      </c>
      <c r="Q700" s="9"/>
    </row>
    <row r="701" spans="2:17">
      <c r="B701" s="18"/>
      <c r="C701" s="19">
        <v>2046</v>
      </c>
      <c r="D701" s="9" t="s">
        <v>762</v>
      </c>
      <c r="E701" s="31">
        <f t="shared" si="144"/>
        <v>12.555469580575201</v>
      </c>
      <c r="F701" s="31">
        <f t="shared" si="145"/>
        <v>12.427907756203394</v>
      </c>
      <c r="G701" s="31">
        <f t="shared" si="146"/>
        <v>12.109003195273869</v>
      </c>
      <c r="H701" s="31">
        <f t="shared" si="147"/>
        <v>11.759694597815043</v>
      </c>
      <c r="I701" s="31">
        <f t="shared" si="148"/>
        <v>11.664023229536184</v>
      </c>
      <c r="J701" s="31">
        <f t="shared" si="149"/>
        <v>11.679968457582664</v>
      </c>
      <c r="K701" s="31">
        <f t="shared" si="150"/>
        <v>11.807530281954469</v>
      </c>
      <c r="L701" s="31">
        <f t="shared" si="151"/>
        <v>11.791585053907996</v>
      </c>
      <c r="M701" s="31">
        <f t="shared" si="152"/>
        <v>11.711858913675616</v>
      </c>
      <c r="N701" s="31">
        <f t="shared" si="153"/>
        <v>11.791585053907996</v>
      </c>
      <c r="O701" s="31">
        <f t="shared" si="154"/>
        <v>12.097922613072081</v>
      </c>
      <c r="P701" s="31">
        <f t="shared" si="155"/>
        <v>12.289265349629792</v>
      </c>
      <c r="Q701" s="9"/>
    </row>
    <row r="702" spans="2:17">
      <c r="B702" s="18"/>
      <c r="C702" s="19">
        <v>2047</v>
      </c>
      <c r="D702" s="9" t="s">
        <v>763</v>
      </c>
      <c r="E702" s="31">
        <f t="shared" si="144"/>
        <v>12.781468033025554</v>
      </c>
      <c r="F702" s="31">
        <f t="shared" si="145"/>
        <v>12.651610095815055</v>
      </c>
      <c r="G702" s="31">
        <f t="shared" si="146"/>
        <v>12.326965252788799</v>
      </c>
      <c r="H702" s="31">
        <f t="shared" si="147"/>
        <v>11.971369100575714</v>
      </c>
      <c r="I702" s="31">
        <f t="shared" si="148"/>
        <v>11.873975647667836</v>
      </c>
      <c r="J702" s="31">
        <f t="shared" si="149"/>
        <v>11.890207889819152</v>
      </c>
      <c r="K702" s="31">
        <f t="shared" si="150"/>
        <v>12.020065827029649</v>
      </c>
      <c r="L702" s="31">
        <f t="shared" si="151"/>
        <v>12.00383358487834</v>
      </c>
      <c r="M702" s="31">
        <f t="shared" si="152"/>
        <v>11.922672374121777</v>
      </c>
      <c r="N702" s="31">
        <f t="shared" si="153"/>
        <v>12.00383358487834</v>
      </c>
      <c r="O702" s="31">
        <f t="shared" si="154"/>
        <v>12.315685220107378</v>
      </c>
      <c r="P702" s="31">
        <f t="shared" si="155"/>
        <v>12.510472125923128</v>
      </c>
      <c r="Q702" s="9"/>
    </row>
    <row r="703" spans="2:17">
      <c r="B703" s="18"/>
      <c r="C703" s="19">
        <v>2048</v>
      </c>
      <c r="D703" s="9" t="s">
        <v>764</v>
      </c>
      <c r="E703" s="31">
        <f t="shared" si="144"/>
        <v>13.011534457620014</v>
      </c>
      <c r="F703" s="31">
        <f t="shared" si="145"/>
        <v>12.879339077539726</v>
      </c>
      <c r="G703" s="31">
        <f t="shared" si="146"/>
        <v>12.548850627338998</v>
      </c>
      <c r="H703" s="31">
        <f t="shared" si="147"/>
        <v>12.186853744386077</v>
      </c>
      <c r="I703" s="31">
        <f t="shared" si="148"/>
        <v>12.087707209325856</v>
      </c>
      <c r="J703" s="31">
        <f t="shared" si="149"/>
        <v>12.104231631835896</v>
      </c>
      <c r="K703" s="31">
        <f t="shared" si="150"/>
        <v>12.236427011916183</v>
      </c>
      <c r="L703" s="31">
        <f t="shared" si="151"/>
        <v>12.21990258940615</v>
      </c>
      <c r="M703" s="31">
        <f t="shared" si="152"/>
        <v>12.13728047685597</v>
      </c>
      <c r="N703" s="31">
        <f t="shared" si="153"/>
        <v>12.21990258940615</v>
      </c>
      <c r="O703" s="31">
        <f t="shared" si="154"/>
        <v>12.537367554069311</v>
      </c>
      <c r="P703" s="31">
        <f t="shared" si="155"/>
        <v>12.735660624189745</v>
      </c>
      <c r="Q703" s="9"/>
    </row>
    <row r="704" spans="2:17">
      <c r="B704" s="18"/>
      <c r="C704" s="19">
        <v>2049</v>
      </c>
      <c r="D704" s="9" t="s">
        <v>765</v>
      </c>
      <c r="E704" s="31">
        <f t="shared" si="144"/>
        <v>13.245742077857175</v>
      </c>
      <c r="F704" s="31">
        <f t="shared" si="145"/>
        <v>13.111167180935441</v>
      </c>
      <c r="G704" s="31">
        <f t="shared" si="146"/>
        <v>12.774729938631101</v>
      </c>
      <c r="H704" s="31">
        <f t="shared" si="147"/>
        <v>12.406217111785027</v>
      </c>
      <c r="I704" s="31">
        <f t="shared" si="148"/>
        <v>12.305285939093721</v>
      </c>
      <c r="J704" s="31">
        <f t="shared" si="149"/>
        <v>12.322107801208942</v>
      </c>
      <c r="K704" s="31">
        <f t="shared" si="150"/>
        <v>12.456682698130674</v>
      </c>
      <c r="L704" s="31">
        <f t="shared" si="151"/>
        <v>12.439860836015461</v>
      </c>
      <c r="M704" s="31">
        <f t="shared" si="152"/>
        <v>12.355751525439379</v>
      </c>
      <c r="N704" s="31">
        <f t="shared" si="153"/>
        <v>12.439860836015461</v>
      </c>
      <c r="O704" s="31">
        <f t="shared" si="154"/>
        <v>12.763040170042558</v>
      </c>
      <c r="P704" s="31">
        <f t="shared" si="155"/>
        <v>12.964902515425161</v>
      </c>
      <c r="Q704" s="9"/>
    </row>
    <row r="705" spans="2:17">
      <c r="B705" s="18"/>
      <c r="C705" s="19">
        <v>2050</v>
      </c>
      <c r="D705" s="9" t="s">
        <v>766</v>
      </c>
      <c r="E705" s="31">
        <f t="shared" si="144"/>
        <v>13.484165435258603</v>
      </c>
      <c r="F705" s="31">
        <f t="shared" si="145"/>
        <v>13.34716819019228</v>
      </c>
      <c r="G705" s="31">
        <f t="shared" si="146"/>
        <v>13.004675077526461</v>
      </c>
      <c r="H705" s="31">
        <f t="shared" si="147"/>
        <v>12.629529019797157</v>
      </c>
      <c r="I705" s="31">
        <f t="shared" si="148"/>
        <v>12.526781085997408</v>
      </c>
      <c r="J705" s="31">
        <f t="shared" si="149"/>
        <v>12.543905741630702</v>
      </c>
      <c r="K705" s="31">
        <f t="shared" si="150"/>
        <v>12.680902986697026</v>
      </c>
      <c r="L705" s="31">
        <f t="shared" si="151"/>
        <v>12.663778331063739</v>
      </c>
      <c r="M705" s="31">
        <f t="shared" si="152"/>
        <v>12.578155052897287</v>
      </c>
      <c r="N705" s="31">
        <f t="shared" si="153"/>
        <v>12.663778331063739</v>
      </c>
      <c r="O705" s="31">
        <f t="shared" si="154"/>
        <v>12.992774893103324</v>
      </c>
      <c r="P705" s="31">
        <f t="shared" si="155"/>
        <v>13.198270760702814</v>
      </c>
      <c r="Q705" s="9"/>
    </row>
    <row r="706" spans="2:17">
      <c r="B706" s="18"/>
      <c r="C706" s="19">
        <v>2051</v>
      </c>
      <c r="D706" s="9" t="s">
        <v>767</v>
      </c>
      <c r="E706" s="31">
        <f t="shared" si="144"/>
        <v>13.726880413093259</v>
      </c>
      <c r="F706" s="31">
        <f t="shared" si="145"/>
        <v>13.587417217615741</v>
      </c>
      <c r="G706" s="31">
        <f t="shared" si="146"/>
        <v>13.238759228921937</v>
      </c>
      <c r="H706" s="31">
        <f t="shared" si="147"/>
        <v>12.856860542153507</v>
      </c>
      <c r="I706" s="31">
        <f t="shared" si="148"/>
        <v>12.752263145545362</v>
      </c>
      <c r="J706" s="31">
        <f t="shared" si="149"/>
        <v>12.769696044980055</v>
      </c>
      <c r="K706" s="31">
        <f t="shared" si="150"/>
        <v>12.909159240457573</v>
      </c>
      <c r="L706" s="31">
        <f t="shared" si="151"/>
        <v>12.891726341022887</v>
      </c>
      <c r="M706" s="31">
        <f t="shared" si="152"/>
        <v>12.804561843849438</v>
      </c>
      <c r="N706" s="31">
        <f t="shared" si="153"/>
        <v>12.891726341022887</v>
      </c>
      <c r="O706" s="31">
        <f t="shared" si="154"/>
        <v>13.226644841179183</v>
      </c>
      <c r="P706" s="31">
        <f t="shared" si="155"/>
        <v>13.435839634395464</v>
      </c>
      <c r="Q706" s="9"/>
    </row>
    <row r="707" spans="2:17">
      <c r="B707" s="18"/>
      <c r="C707" s="19">
        <v>2052</v>
      </c>
      <c r="D707" s="9" t="s">
        <v>768</v>
      </c>
      <c r="E707" s="31">
        <f t="shared" si="144"/>
        <v>13.973964260528938</v>
      </c>
      <c r="F707" s="31">
        <f t="shared" si="145"/>
        <v>13.831990727532824</v>
      </c>
      <c r="G707" s="31">
        <f t="shared" si="146"/>
        <v>13.477056895042532</v>
      </c>
      <c r="H707" s="31">
        <f t="shared" si="147"/>
        <v>13.08828403191227</v>
      </c>
      <c r="I707" s="31">
        <f t="shared" si="148"/>
        <v>12.981803882165178</v>
      </c>
      <c r="J707" s="31">
        <f t="shared" si="149"/>
        <v>12.999550573789696</v>
      </c>
      <c r="K707" s="31">
        <f t="shared" si="150"/>
        <v>13.141524106785809</v>
      </c>
      <c r="L707" s="31">
        <f t="shared" si="151"/>
        <v>13.1237774151613</v>
      </c>
      <c r="M707" s="31">
        <f t="shared" si="152"/>
        <v>13.035043957038727</v>
      </c>
      <c r="N707" s="31">
        <f t="shared" si="153"/>
        <v>13.1237774151613</v>
      </c>
      <c r="O707" s="31">
        <f t="shared" si="154"/>
        <v>13.464724448320409</v>
      </c>
      <c r="P707" s="31">
        <f t="shared" si="155"/>
        <v>13.677684747814583</v>
      </c>
      <c r="Q707" s="9"/>
    </row>
    <row r="708" spans="2:17">
      <c r="B708" s="18"/>
      <c r="C708" s="19">
        <v>2053</v>
      </c>
      <c r="D708" s="9" t="s">
        <v>769</v>
      </c>
      <c r="E708" s="31">
        <f t="shared" si="144"/>
        <v>14.225495617218458</v>
      </c>
      <c r="F708" s="31">
        <f t="shared" si="145"/>
        <v>14.080966560628415</v>
      </c>
      <c r="G708" s="31">
        <f t="shared" si="146"/>
        <v>13.719643919153297</v>
      </c>
      <c r="H708" s="31">
        <f t="shared" si="147"/>
        <v>13.323873144486692</v>
      </c>
      <c r="I708" s="31">
        <f t="shared" si="148"/>
        <v>13.215476352044151</v>
      </c>
      <c r="J708" s="31">
        <f t="shared" si="149"/>
        <v>13.23354248411791</v>
      </c>
      <c r="K708" s="31">
        <f t="shared" si="150"/>
        <v>13.378071540707953</v>
      </c>
      <c r="L708" s="31">
        <f t="shared" si="151"/>
        <v>13.360005408634203</v>
      </c>
      <c r="M708" s="31">
        <f t="shared" si="152"/>
        <v>13.269674748265425</v>
      </c>
      <c r="N708" s="31">
        <f t="shared" si="153"/>
        <v>13.360005408634203</v>
      </c>
      <c r="O708" s="31">
        <f t="shared" si="154"/>
        <v>13.707089488390176</v>
      </c>
      <c r="P708" s="31">
        <f t="shared" si="155"/>
        <v>13.923883073275245</v>
      </c>
      <c r="Q708" s="9"/>
    </row>
    <row r="709" spans="2:17">
      <c r="B709" s="18"/>
      <c r="C709" s="19">
        <v>2000</v>
      </c>
      <c r="D709" s="9" t="s">
        <v>770</v>
      </c>
      <c r="E709" s="27">
        <v>2.862225874974579</v>
      </c>
      <c r="F709" s="27">
        <v>3.1208819797685767</v>
      </c>
      <c r="G709" s="27">
        <v>3.2476998047503667</v>
      </c>
      <c r="H709" s="27">
        <v>3.4936426899105126</v>
      </c>
      <c r="I709" s="27">
        <v>4.0749226070850533</v>
      </c>
      <c r="J709" s="27">
        <v>4.8079821497912612</v>
      </c>
      <c r="K709" s="27">
        <v>4.5395127436131322</v>
      </c>
      <c r="L709" s="27">
        <v>4.8937222027798537</v>
      </c>
      <c r="M709" s="27">
        <v>5.5420683855635113</v>
      </c>
      <c r="N709" s="27">
        <v>5.5584237732238835</v>
      </c>
      <c r="O709" s="27">
        <v>6.0321437802481217</v>
      </c>
      <c r="P709" s="27">
        <v>9.3134743861632838</v>
      </c>
      <c r="Q709" s="9"/>
    </row>
    <row r="710" spans="2:17">
      <c r="B710" s="18"/>
      <c r="C710" s="19">
        <v>2001</v>
      </c>
      <c r="D710" s="9" t="s">
        <v>771</v>
      </c>
      <c r="E710" s="27">
        <v>9.0667366458033456</v>
      </c>
      <c r="F710" s="27">
        <v>6.1941046927192769</v>
      </c>
      <c r="G710" s="27">
        <v>5.6781495863533005</v>
      </c>
      <c r="H710" s="27">
        <v>5.7299535022294341</v>
      </c>
      <c r="I710" s="27">
        <v>4.7120635985837929</v>
      </c>
      <c r="J710" s="27">
        <v>4.2176331064536257</v>
      </c>
      <c r="K710" s="27">
        <v>3.5475938098480699</v>
      </c>
      <c r="L710" s="27">
        <v>3.4800307348988788</v>
      </c>
      <c r="M710" s="32">
        <v>2.643882291182845</v>
      </c>
      <c r="N710" s="27">
        <v>2.8812363144308004</v>
      </c>
      <c r="O710" s="27">
        <v>2.8204736372525363</v>
      </c>
      <c r="P710" s="27">
        <v>2.823774519212658</v>
      </c>
      <c r="Q710" s="9"/>
    </row>
    <row r="711" spans="2:17">
      <c r="B711" s="18"/>
      <c r="C711" s="19">
        <v>2002</v>
      </c>
      <c r="D711" s="9" t="s">
        <v>772</v>
      </c>
      <c r="E711" s="27">
        <v>2.7621728681321884</v>
      </c>
      <c r="F711" s="27">
        <v>2.7247955282759055</v>
      </c>
      <c r="G711" s="27">
        <v>3.4914568390981122</v>
      </c>
      <c r="H711" s="27">
        <v>3.8533278449030464</v>
      </c>
      <c r="I711" s="27">
        <v>3.9947024990439832</v>
      </c>
      <c r="J711" s="27">
        <v>3.6794743062123136</v>
      </c>
      <c r="K711" s="27">
        <v>3.4659551002066316</v>
      </c>
      <c r="L711" s="27">
        <v>3.5636566082025243</v>
      </c>
      <c r="M711" s="27">
        <v>3.9873114083333836</v>
      </c>
      <c r="N711" s="27">
        <v>4.5759438589580839</v>
      </c>
      <c r="O711" s="27">
        <v>4.5578111176696412</v>
      </c>
      <c r="P711" s="27">
        <v>5.2591921902305527</v>
      </c>
      <c r="Q711" s="9"/>
    </row>
    <row r="712" spans="2:17">
      <c r="B712" s="18"/>
      <c r="C712" s="19">
        <v>2003</v>
      </c>
      <c r="D712" s="9" t="s">
        <v>773</v>
      </c>
      <c r="E712" s="28">
        <v>5.9188570981042563</v>
      </c>
      <c r="F712" s="28">
        <v>7.5812084350167437</v>
      </c>
      <c r="G712" s="28">
        <v>6.928825978093534</v>
      </c>
      <c r="H712" s="28">
        <v>5.7976575653640161</v>
      </c>
      <c r="I712" s="28">
        <v>6.3164526033016282</v>
      </c>
      <c r="J712" s="28">
        <v>6.3452276738338487</v>
      </c>
      <c r="K712" s="28">
        <v>5.5615013333214183</v>
      </c>
      <c r="L712" s="28">
        <v>5.4967533410918241</v>
      </c>
      <c r="M712" s="28">
        <v>5.1298507564526403</v>
      </c>
      <c r="N712" s="27">
        <v>5.1707640705451023</v>
      </c>
      <c r="O712" s="27">
        <v>4.9106516114247327</v>
      </c>
      <c r="P712" s="27">
        <v>6.6761955475391224</v>
      </c>
      <c r="Q712" s="9"/>
    </row>
    <row r="713" spans="2:17">
      <c r="B713" s="18"/>
      <c r="C713" s="19">
        <v>2004</v>
      </c>
      <c r="D713" s="9" t="s">
        <v>774</v>
      </c>
      <c r="E713" s="27">
        <v>6.5942255439351491</v>
      </c>
      <c r="F713" s="27">
        <v>5.946945806703039</v>
      </c>
      <c r="G713" s="27">
        <v>5.9123285420944569</v>
      </c>
      <c r="H713" s="27">
        <v>6.2421026694045185</v>
      </c>
      <c r="I713" s="27">
        <v>6.8445667351129362</v>
      </c>
      <c r="J713" s="27">
        <v>6.8196180698151956</v>
      </c>
      <c r="K713" s="27">
        <v>6.4706911452172688</v>
      </c>
      <c r="L713" s="27">
        <v>5.9843362263719113</v>
      </c>
      <c r="M713" s="27">
        <v>5.5116098980391222</v>
      </c>
      <c r="N713" s="27">
        <v>6.8007235912578965</v>
      </c>
      <c r="O713" s="27">
        <v>6.4334099840168104</v>
      </c>
      <c r="P713" s="27">
        <v>7.200471859721401</v>
      </c>
      <c r="Q713" s="9"/>
    </row>
    <row r="714" spans="2:17">
      <c r="B714" s="18"/>
      <c r="C714" s="19">
        <v>2005</v>
      </c>
      <c r="D714" s="9" t="s">
        <v>775</v>
      </c>
      <c r="E714" s="27">
        <v>6.73</v>
      </c>
      <c r="F714" s="27">
        <v>6.65</v>
      </c>
      <c r="G714" s="27">
        <v>7.49</v>
      </c>
      <c r="H714" s="27">
        <v>7.77</v>
      </c>
      <c r="I714" s="27">
        <v>7.49</v>
      </c>
      <c r="J714" s="27">
        <v>7.77</v>
      </c>
      <c r="K714" s="27">
        <v>7.48</v>
      </c>
      <c r="L714" s="27">
        <v>8.15</v>
      </c>
      <c r="M714" s="27">
        <v>11.35</v>
      </c>
      <c r="N714" s="27">
        <v>14.41</v>
      </c>
      <c r="O714" s="27">
        <v>14.33</v>
      </c>
      <c r="P714" s="27">
        <v>12.82</v>
      </c>
      <c r="Q714" s="9"/>
    </row>
    <row r="715" spans="2:17">
      <c r="B715" s="18"/>
      <c r="C715" s="19">
        <v>2006</v>
      </c>
      <c r="D715" s="9" t="s">
        <v>776</v>
      </c>
      <c r="E715" s="27">
        <v>9.3699999999999992</v>
      </c>
      <c r="F715" s="27">
        <v>8.2100000000000009</v>
      </c>
      <c r="G715" s="27">
        <v>7.46</v>
      </c>
      <c r="H715" s="27">
        <v>7.68</v>
      </c>
      <c r="I715" s="27">
        <v>6.8</v>
      </c>
      <c r="J715" s="27">
        <v>6.82</v>
      </c>
      <c r="K715" s="27">
        <v>6.61</v>
      </c>
      <c r="L715" s="27">
        <v>7.83</v>
      </c>
      <c r="M715" s="27">
        <v>5.49</v>
      </c>
      <c r="N715" s="27">
        <v>6.21</v>
      </c>
      <c r="O715" s="27">
        <v>7.9</v>
      </c>
      <c r="P715" s="27">
        <v>7.41</v>
      </c>
      <c r="Q715" s="9"/>
    </row>
    <row r="716" spans="2:17">
      <c r="B716" s="18"/>
      <c r="C716" s="19">
        <v>2007</v>
      </c>
      <c r="D716" s="9" t="s">
        <v>777</v>
      </c>
      <c r="E716" s="27">
        <v>6.8927815108939123</v>
      </c>
      <c r="F716" s="27">
        <v>8.6624821828548146</v>
      </c>
      <c r="G716" s="27">
        <v>7.675208715129302</v>
      </c>
      <c r="H716" s="27">
        <v>8.1614640602728574</v>
      </c>
      <c r="I716" s="27">
        <v>8.2273365913255958</v>
      </c>
      <c r="J716" s="27">
        <v>7.9810527387497459</v>
      </c>
      <c r="K716" s="27">
        <v>6.7730502952555485</v>
      </c>
      <c r="L716" s="27">
        <v>6.8600997760130324</v>
      </c>
      <c r="M716" s="27">
        <v>6.5429545917328449</v>
      </c>
      <c r="N716" s="27">
        <v>7.2521787823253918</v>
      </c>
      <c r="O716" s="27">
        <v>7.6030238240684183</v>
      </c>
      <c r="P716" s="27">
        <v>7.6661474241498677</v>
      </c>
      <c r="Q716" s="9"/>
    </row>
    <row r="717" spans="2:17">
      <c r="B717" s="18"/>
      <c r="C717" s="19">
        <v>2008</v>
      </c>
      <c r="D717" s="9" t="s">
        <v>778</v>
      </c>
      <c r="E717" s="37">
        <v>5.7951435552840564</v>
      </c>
      <c r="F717" s="37">
        <v>5.0620952962736716</v>
      </c>
      <c r="G717" s="37">
        <v>4.8890144573406644</v>
      </c>
      <c r="H717" s="37">
        <v>4.8279271024231321</v>
      </c>
      <c r="I717" s="37">
        <v>4.0012115658725325</v>
      </c>
      <c r="J717" s="37">
        <v>4.1070963143962542</v>
      </c>
      <c r="K717" s="37">
        <v>4.1966911016086339</v>
      </c>
      <c r="L717" s="37">
        <v>4.2618509468540013</v>
      </c>
      <c r="M717" s="37">
        <v>3.5369476684992875</v>
      </c>
      <c r="N717" s="37">
        <v>3.6021075137446554</v>
      </c>
      <c r="O717" s="37">
        <v>3.911616778660151</v>
      </c>
      <c r="P717" s="37">
        <v>4.1396762370189375</v>
      </c>
      <c r="Q717" s="9"/>
    </row>
    <row r="718" spans="2:17">
      <c r="B718" s="18"/>
      <c r="C718" s="19">
        <v>2009</v>
      </c>
      <c r="D718" s="9" t="s">
        <v>779</v>
      </c>
      <c r="E718" s="37">
        <v>5.7951435552840564</v>
      </c>
      <c r="F718" s="37">
        <v>5.067731331995228</v>
      </c>
      <c r="G718" s="37">
        <v>4.4802875046800814</v>
      </c>
      <c r="H718" s="37">
        <v>4.0236102626756267</v>
      </c>
      <c r="I718" s="37">
        <v>4.2702586688211461</v>
      </c>
      <c r="J718" s="37">
        <v>4.3083452114301242</v>
      </c>
      <c r="K718" s="37">
        <v>3.908989365545418</v>
      </c>
      <c r="L718" s="37">
        <v>3.6569219198507641</v>
      </c>
      <c r="M718" s="37">
        <v>3.4025554876807171</v>
      </c>
      <c r="N718" s="37">
        <v>4.4308592954591735</v>
      </c>
      <c r="O718" s="37">
        <v>4.0495723885155783</v>
      </c>
      <c r="P718" s="37">
        <v>5.861321523111382</v>
      </c>
      <c r="Q718" s="9"/>
    </row>
    <row r="719" spans="2:17">
      <c r="B719" s="18"/>
      <c r="C719" s="19">
        <v>2010</v>
      </c>
      <c r="D719" s="9" t="s">
        <v>780</v>
      </c>
      <c r="E719" s="37">
        <v>6.3859830794595407</v>
      </c>
      <c r="F719" s="37">
        <v>5.8660485208133348</v>
      </c>
      <c r="G719" s="37">
        <v>4.8230007028330091</v>
      </c>
      <c r="H719" s="37">
        <v>4.5133272245978411</v>
      </c>
      <c r="I719" s="37">
        <v>4.6482777307032936</v>
      </c>
      <c r="J719" s="37">
        <v>5.33664901920858</v>
      </c>
      <c r="K719" s="37">
        <v>5.1566821684040454</v>
      </c>
      <c r="L719" s="37">
        <v>4.8729215520129268</v>
      </c>
      <c r="M719" s="37">
        <v>4.4101574696260091</v>
      </c>
      <c r="N719" s="37">
        <v>3.9495500555041017</v>
      </c>
      <c r="O719" s="37">
        <v>4.2136598113079469</v>
      </c>
      <c r="P719" s="37">
        <v>4.7752146268088103</v>
      </c>
      <c r="Q719" s="9"/>
    </row>
    <row r="720" spans="2:17">
      <c r="B720" s="18"/>
      <c r="C720" s="19">
        <v>2011</v>
      </c>
      <c r="D720" s="9" t="s">
        <v>781</v>
      </c>
      <c r="E720" s="37">
        <v>5.0179219132822324</v>
      </c>
      <c r="F720" s="37">
        <v>4.6304840445646818</v>
      </c>
      <c r="G720" s="37">
        <v>4.4891550239423008</v>
      </c>
      <c r="H720" s="37">
        <v>4.7785481571981254</v>
      </c>
      <c r="I720" s="37">
        <v>4.829651342279675</v>
      </c>
      <c r="J720" s="37">
        <v>5.0902633543745344</v>
      </c>
      <c r="K720" s="37">
        <v>4.953139758672104</v>
      </c>
      <c r="L720" s="37">
        <v>4.6793849184191405</v>
      </c>
      <c r="M720" s="37">
        <v>4.619315686083568</v>
      </c>
      <c r="N720" s="37">
        <v>4.6793849184191405</v>
      </c>
      <c r="O720" s="37">
        <v>4.9229198400237024</v>
      </c>
      <c r="P720" s="37">
        <v>5.0670859976290785</v>
      </c>
      <c r="Q720" s="9"/>
    </row>
    <row r="721" spans="2:17">
      <c r="B721" s="18"/>
      <c r="C721" s="19">
        <v>2012</v>
      </c>
      <c r="D721" s="9" t="s">
        <v>782</v>
      </c>
      <c r="E721" s="37">
        <v>5.4668579649855165</v>
      </c>
      <c r="F721" s="37">
        <v>5.3707471932486008</v>
      </c>
      <c r="G721" s="37">
        <v>5.1304702639063073</v>
      </c>
      <c r="H721" s="37">
        <v>4.8672855764699401</v>
      </c>
      <c r="I721" s="37">
        <v>4.7952024976672512</v>
      </c>
      <c r="J721" s="37">
        <v>4.8072163441343667</v>
      </c>
      <c r="K721" s="37">
        <v>4.9033271158712841</v>
      </c>
      <c r="L721" s="37">
        <v>4.8913132694041686</v>
      </c>
      <c r="M721" s="37">
        <v>4.8312440370685961</v>
      </c>
      <c r="N721" s="37">
        <v>4.8913132694041686</v>
      </c>
      <c r="O721" s="37">
        <v>5.1221216587342449</v>
      </c>
      <c r="P721" s="37">
        <v>5.266287816339621</v>
      </c>
      <c r="Q721" s="9"/>
    </row>
    <row r="722" spans="2:17">
      <c r="B722" s="18"/>
      <c r="C722" s="19">
        <v>2013</v>
      </c>
      <c r="D722" s="9" t="s">
        <v>783</v>
      </c>
      <c r="E722" s="37">
        <v>5.9328909635493412</v>
      </c>
      <c r="F722" s="37">
        <v>5.8367801918124256</v>
      </c>
      <c r="G722" s="37">
        <v>5.5965032624701321</v>
      </c>
      <c r="H722" s="37">
        <v>5.3333185750337648</v>
      </c>
      <c r="I722" s="37">
        <v>5.2612354962310759</v>
      </c>
      <c r="J722" s="37">
        <v>5.2732493426981915</v>
      </c>
      <c r="K722" s="37">
        <v>5.3693601144351089</v>
      </c>
      <c r="L722" s="37">
        <v>5.3573462679679933</v>
      </c>
      <c r="M722" s="37">
        <v>5.2972770356324208</v>
      </c>
      <c r="N722" s="37">
        <v>5.3573462679679933</v>
      </c>
      <c r="O722" s="37">
        <v>5.5881546572980696</v>
      </c>
      <c r="P722" s="37">
        <v>5.7323208149034457</v>
      </c>
      <c r="Q722" s="9"/>
    </row>
    <row r="723" spans="2:17">
      <c r="B723" s="18"/>
      <c r="C723" s="19">
        <v>2014</v>
      </c>
      <c r="D723" s="9" t="s">
        <v>784</v>
      </c>
      <c r="E723" s="37">
        <v>6.3761486686344755</v>
      </c>
      <c r="F723" s="37">
        <v>6.2800378968975599</v>
      </c>
      <c r="G723" s="37">
        <v>6.0397609675552664</v>
      </c>
      <c r="H723" s="37">
        <v>5.7765762801188991</v>
      </c>
      <c r="I723" s="37">
        <v>5.7044932013162102</v>
      </c>
      <c r="J723" s="37">
        <v>5.7165070477833257</v>
      </c>
      <c r="K723" s="37">
        <v>5.8126178195202431</v>
      </c>
      <c r="L723" s="37">
        <v>5.8006039730531276</v>
      </c>
      <c r="M723" s="37">
        <v>5.7405347407175551</v>
      </c>
      <c r="N723" s="37">
        <v>5.8006039730531276</v>
      </c>
      <c r="O723" s="37">
        <v>6.0314123623832039</v>
      </c>
      <c r="P723" s="37">
        <v>6.17557851998858</v>
      </c>
      <c r="Q723" s="9"/>
    </row>
    <row r="724" spans="2:17">
      <c r="B724" s="18"/>
      <c r="C724" s="19">
        <v>2015</v>
      </c>
      <c r="D724" s="9" t="s">
        <v>785</v>
      </c>
      <c r="E724" s="37">
        <v>6.5241543932887449</v>
      </c>
      <c r="F724" s="37">
        <v>6.4280436215518293</v>
      </c>
      <c r="G724" s="37">
        <v>6.1877666922095358</v>
      </c>
      <c r="H724" s="37">
        <v>5.9245820047731685</v>
      </c>
      <c r="I724" s="37">
        <v>5.8524989259704796</v>
      </c>
      <c r="J724" s="37">
        <v>5.8645127724375952</v>
      </c>
      <c r="K724" s="37">
        <v>5.9606235441745126</v>
      </c>
      <c r="L724" s="37">
        <v>5.948609697707397</v>
      </c>
      <c r="M724" s="37">
        <v>5.8885404653718245</v>
      </c>
      <c r="N724" s="37">
        <v>5.948609697707397</v>
      </c>
      <c r="O724" s="37">
        <v>6.1794180870374742</v>
      </c>
      <c r="P724" s="37">
        <v>6.3235842446428503</v>
      </c>
      <c r="Q724" s="9"/>
    </row>
    <row r="725" spans="2:17">
      <c r="B725" s="18"/>
      <c r="C725" s="19">
        <v>2016</v>
      </c>
      <c r="D725" s="9" t="s">
        <v>786</v>
      </c>
      <c r="E725" s="37">
        <v>6.9971479963661363</v>
      </c>
      <c r="F725" s="37">
        <v>6.9010372246292206</v>
      </c>
      <c r="G725" s="37">
        <v>6.6607602952869271</v>
      </c>
      <c r="H725" s="37">
        <v>6.3975756078505599</v>
      </c>
      <c r="I725" s="37">
        <v>6.325492529047871</v>
      </c>
      <c r="J725" s="37">
        <v>6.3375063755149865</v>
      </c>
      <c r="K725" s="37">
        <v>6.4336171472519039</v>
      </c>
      <c r="L725" s="37">
        <v>6.4216033007847884</v>
      </c>
      <c r="M725" s="37">
        <v>6.3615340684492159</v>
      </c>
      <c r="N725" s="37">
        <v>6.4216033007847884</v>
      </c>
      <c r="O725" s="37">
        <v>6.6524116901148647</v>
      </c>
      <c r="P725" s="37">
        <v>6.7965778477202408</v>
      </c>
      <c r="Q725" s="9"/>
    </row>
    <row r="726" spans="2:17">
      <c r="B726" s="18"/>
      <c r="C726" s="19">
        <v>2017</v>
      </c>
      <c r="D726" s="9" t="s">
        <v>787</v>
      </c>
      <c r="E726" s="37">
        <v>7.142361711964301</v>
      </c>
      <c r="F726" s="37">
        <v>7.0462509402273854</v>
      </c>
      <c r="G726" s="37">
        <v>6.8059740108850919</v>
      </c>
      <c r="H726" s="37">
        <v>6.5427893234487247</v>
      </c>
      <c r="I726" s="37">
        <v>6.4707062446460357</v>
      </c>
      <c r="J726" s="37">
        <v>6.4827200911131513</v>
      </c>
      <c r="K726" s="37">
        <v>6.5788308628500687</v>
      </c>
      <c r="L726" s="37">
        <v>6.5668170163829531</v>
      </c>
      <c r="M726" s="37">
        <v>6.5067477840473806</v>
      </c>
      <c r="N726" s="37">
        <v>6.5668170163829531</v>
      </c>
      <c r="O726" s="37">
        <v>6.7976254057130303</v>
      </c>
      <c r="P726" s="37">
        <v>6.9417915633184064</v>
      </c>
      <c r="Q726" s="9"/>
    </row>
    <row r="727" spans="2:17">
      <c r="B727" s="18"/>
      <c r="C727" s="19">
        <v>2018</v>
      </c>
      <c r="D727" s="9" t="s">
        <v>788</v>
      </c>
      <c r="E727" s="37">
        <v>7.3399098064689756</v>
      </c>
      <c r="F727" s="37">
        <v>7.24379903473206</v>
      </c>
      <c r="G727" s="37">
        <v>7.0035221053897665</v>
      </c>
      <c r="H727" s="37">
        <v>6.7403374179533992</v>
      </c>
      <c r="I727" s="37">
        <v>6.6682543391507103</v>
      </c>
      <c r="J727" s="37">
        <v>6.6802681856178259</v>
      </c>
      <c r="K727" s="37">
        <v>6.7763789573547433</v>
      </c>
      <c r="L727" s="37">
        <v>6.7643651108876277</v>
      </c>
      <c r="M727" s="37">
        <v>6.7042958785520552</v>
      </c>
      <c r="N727" s="37">
        <v>6.7643651108876277</v>
      </c>
      <c r="O727" s="37">
        <v>6.995173500217704</v>
      </c>
      <c r="P727" s="37">
        <v>7.1393396578230801</v>
      </c>
      <c r="Q727" s="9"/>
    </row>
    <row r="728" spans="2:17">
      <c r="B728" s="18"/>
      <c r="C728" s="19">
        <v>2019</v>
      </c>
      <c r="D728" s="9" t="s">
        <v>789</v>
      </c>
      <c r="E728" s="37">
        <v>7.4791597251362836</v>
      </c>
      <c r="F728" s="37">
        <v>7.383048953399368</v>
      </c>
      <c r="G728" s="37">
        <v>7.1427720240570745</v>
      </c>
      <c r="H728" s="37">
        <v>6.8795873366207081</v>
      </c>
      <c r="I728" s="37">
        <v>6.8075042578180192</v>
      </c>
      <c r="J728" s="37">
        <v>6.8195181042851347</v>
      </c>
      <c r="K728" s="37">
        <v>6.9156288760220521</v>
      </c>
      <c r="L728" s="37">
        <v>6.9036150295549366</v>
      </c>
      <c r="M728" s="37">
        <v>6.8435457972193641</v>
      </c>
      <c r="N728" s="37">
        <v>6.9036150295549366</v>
      </c>
      <c r="O728" s="37">
        <v>7.1344234188850129</v>
      </c>
      <c r="P728" s="37">
        <v>7.278589576490389</v>
      </c>
      <c r="Q728" s="9"/>
    </row>
    <row r="729" spans="2:17">
      <c r="B729" s="18"/>
      <c r="C729" s="19">
        <v>2020</v>
      </c>
      <c r="D729" s="9" t="s">
        <v>790</v>
      </c>
      <c r="E729" s="37">
        <v>7.5370785453693108</v>
      </c>
      <c r="F729" s="37">
        <v>7.4409677736323951</v>
      </c>
      <c r="G729" s="37">
        <v>7.2006908442901016</v>
      </c>
      <c r="H729" s="37">
        <v>6.9375061568537344</v>
      </c>
      <c r="I729" s="37">
        <v>6.8654230780510455</v>
      </c>
      <c r="J729" s="37">
        <v>6.877436924518161</v>
      </c>
      <c r="K729" s="37">
        <v>6.9735476962550784</v>
      </c>
      <c r="L729" s="37">
        <v>6.9615338497879629</v>
      </c>
      <c r="M729" s="37">
        <v>6.9014646174523904</v>
      </c>
      <c r="N729" s="37">
        <v>6.9615338497879629</v>
      </c>
      <c r="O729" s="37">
        <v>7.1923422391180392</v>
      </c>
      <c r="P729" s="37">
        <v>7.3365083967234153</v>
      </c>
      <c r="Q729" s="9"/>
    </row>
    <row r="730" spans="2:17">
      <c r="B730" s="18"/>
      <c r="C730" s="19">
        <v>2021</v>
      </c>
      <c r="D730" s="9" t="s">
        <v>791</v>
      </c>
      <c r="E730" s="37">
        <v>7.7794320822783103</v>
      </c>
      <c r="F730" s="37">
        <v>7.6833213105413947</v>
      </c>
      <c r="G730" s="37">
        <v>7.4430443811991012</v>
      </c>
      <c r="H730" s="37">
        <v>7.1798596937627339</v>
      </c>
      <c r="I730" s="37">
        <v>7.107776614960045</v>
      </c>
      <c r="J730" s="37">
        <v>7.1197904614271605</v>
      </c>
      <c r="K730" s="37">
        <v>7.2159012331640779</v>
      </c>
      <c r="L730" s="37">
        <v>7.2038873866969624</v>
      </c>
      <c r="M730" s="37">
        <v>7.1438181543613899</v>
      </c>
      <c r="N730" s="37">
        <v>7.2038873866969624</v>
      </c>
      <c r="O730" s="37">
        <v>7.4346957760270387</v>
      </c>
      <c r="P730" s="37">
        <v>7.5788619336324148</v>
      </c>
      <c r="Q730" s="9"/>
    </row>
    <row r="731" spans="2:17">
      <c r="B731" s="18"/>
      <c r="C731" s="19">
        <v>2022</v>
      </c>
      <c r="D731" s="9" t="s">
        <v>792</v>
      </c>
      <c r="E731" s="37">
        <v>8.0974450850890101</v>
      </c>
      <c r="F731" s="37">
        <v>8.0013343133520944</v>
      </c>
      <c r="G731" s="37">
        <v>7.7610573840098009</v>
      </c>
      <c r="H731" s="37">
        <v>7.4978726965734337</v>
      </c>
      <c r="I731" s="37">
        <v>7.4257896177707448</v>
      </c>
      <c r="J731" s="37">
        <v>7.4378034642378603</v>
      </c>
      <c r="K731" s="37">
        <v>7.5339142359747777</v>
      </c>
      <c r="L731" s="37">
        <v>7.5219003895076622</v>
      </c>
      <c r="M731" s="37">
        <v>7.4618311571720897</v>
      </c>
      <c r="N731" s="37">
        <v>7.5219003895076622</v>
      </c>
      <c r="O731" s="37">
        <v>7.7527087788377385</v>
      </c>
      <c r="P731" s="37">
        <v>7.8968749364431146</v>
      </c>
      <c r="Q731" s="9"/>
    </row>
    <row r="732" spans="2:17">
      <c r="B732" s="18"/>
      <c r="C732" s="19">
        <v>2023</v>
      </c>
      <c r="D732" s="9" t="s">
        <v>793</v>
      </c>
      <c r="E732" s="37">
        <v>8.298090811554065</v>
      </c>
      <c r="F732" s="37">
        <v>8.2019800398171512</v>
      </c>
      <c r="G732" s="37">
        <v>7.9617031104748577</v>
      </c>
      <c r="H732" s="37">
        <v>7.6985184230384913</v>
      </c>
      <c r="I732" s="37">
        <v>7.6264353442358024</v>
      </c>
      <c r="J732" s="37">
        <v>7.6384491907029179</v>
      </c>
      <c r="K732" s="37">
        <v>7.7345599624398353</v>
      </c>
      <c r="L732" s="37">
        <v>7.7225461159727198</v>
      </c>
      <c r="M732" s="37">
        <v>7.6624768836371473</v>
      </c>
      <c r="N732" s="37">
        <v>7.7225461159727198</v>
      </c>
      <c r="O732" s="37">
        <v>7.9533545053027961</v>
      </c>
      <c r="P732" s="37">
        <v>8.0975206629081722</v>
      </c>
      <c r="Q732" s="9"/>
    </row>
    <row r="733" spans="2:17">
      <c r="B733" s="18"/>
      <c r="C733" s="19">
        <v>2024</v>
      </c>
      <c r="D733" s="9" t="s">
        <v>794</v>
      </c>
      <c r="E733" s="37">
        <v>8.5480803167599611</v>
      </c>
      <c r="F733" s="37">
        <v>8.4519695450230437</v>
      </c>
      <c r="G733" s="37">
        <v>8.2116926156807519</v>
      </c>
      <c r="H733" s="37">
        <v>7.9485079282443847</v>
      </c>
      <c r="I733" s="37">
        <v>7.8764248494416957</v>
      </c>
      <c r="J733" s="37">
        <v>7.8884386959088113</v>
      </c>
      <c r="K733" s="37">
        <v>7.9845494676457287</v>
      </c>
      <c r="L733" s="37">
        <v>7.9725356211786131</v>
      </c>
      <c r="M733" s="37">
        <v>7.9124663888430407</v>
      </c>
      <c r="N733" s="37">
        <v>7.9725356211786131</v>
      </c>
      <c r="O733" s="37">
        <v>8.2033440105086886</v>
      </c>
      <c r="P733" s="37">
        <v>8.3475101681140647</v>
      </c>
      <c r="Q733" s="9"/>
    </row>
    <row r="734" spans="2:17">
      <c r="B734" s="18"/>
      <c r="C734" s="19">
        <v>2025</v>
      </c>
      <c r="D734" s="9" t="s">
        <v>795</v>
      </c>
      <c r="E734" s="37">
        <v>8.7893760733327699</v>
      </c>
      <c r="F734" s="37">
        <v>8.6932653015958543</v>
      </c>
      <c r="G734" s="37">
        <v>8.4529883722535608</v>
      </c>
      <c r="H734" s="37">
        <v>8.1898036848171927</v>
      </c>
      <c r="I734" s="37">
        <v>8.1177206060145046</v>
      </c>
      <c r="J734" s="37">
        <v>8.1297344524816211</v>
      </c>
      <c r="K734" s="37">
        <v>8.2258452242185367</v>
      </c>
      <c r="L734" s="37">
        <v>8.213831377751422</v>
      </c>
      <c r="M734" s="37">
        <v>8.1537621454158487</v>
      </c>
      <c r="N734" s="37">
        <v>8.213831377751422</v>
      </c>
      <c r="O734" s="37">
        <v>8.4446397670814974</v>
      </c>
      <c r="P734" s="37">
        <v>8.5888059246868735</v>
      </c>
      <c r="Q734" s="9"/>
    </row>
    <row r="735" spans="2:17">
      <c r="B735" s="18"/>
      <c r="C735" s="19">
        <v>2026</v>
      </c>
      <c r="D735" s="9" t="s">
        <v>796</v>
      </c>
      <c r="E735" s="30">
        <v>8.8956414105567863</v>
      </c>
      <c r="F735" s="30">
        <v>8.7995306388198724</v>
      </c>
      <c r="G735" s="30">
        <v>8.5592537094775771</v>
      </c>
      <c r="H735" s="30">
        <v>8.296069022041209</v>
      </c>
      <c r="I735" s="30">
        <v>8.2239859432385209</v>
      </c>
      <c r="J735" s="30">
        <v>8.2359997897056374</v>
      </c>
      <c r="K735" s="30">
        <v>8.3321105614425548</v>
      </c>
      <c r="L735" s="30">
        <v>8.3200967149754383</v>
      </c>
      <c r="M735" s="30">
        <v>8.2600274826398667</v>
      </c>
      <c r="N735" s="30">
        <v>8.3200967149754383</v>
      </c>
      <c r="O735" s="30">
        <v>8.5509051043055138</v>
      </c>
      <c r="P735" s="30">
        <v>8.6950712619108899</v>
      </c>
      <c r="Q735" s="9"/>
    </row>
    <row r="736" spans="2:17">
      <c r="B736" s="18"/>
      <c r="C736" s="19">
        <v>2027</v>
      </c>
      <c r="D736" s="9" t="s">
        <v>797</v>
      </c>
      <c r="E736" s="30">
        <v>9.0907375802313517</v>
      </c>
      <c r="F736" s="30">
        <v>8.9946268084944361</v>
      </c>
      <c r="G736" s="30">
        <v>8.7543498791521426</v>
      </c>
      <c r="H736" s="30">
        <v>8.4911651917157762</v>
      </c>
      <c r="I736" s="30">
        <v>8.4190821129130864</v>
      </c>
      <c r="J736" s="30">
        <v>8.4310959593802011</v>
      </c>
      <c r="K736" s="30">
        <v>8.5272067311171185</v>
      </c>
      <c r="L736" s="30">
        <v>8.5151928846500038</v>
      </c>
      <c r="M736" s="30">
        <v>8.4551236523144304</v>
      </c>
      <c r="N736" s="30">
        <v>8.5151928846500038</v>
      </c>
      <c r="O736" s="30">
        <v>8.7460012739800774</v>
      </c>
      <c r="P736" s="30">
        <v>8.8901674315854535</v>
      </c>
      <c r="Q736" s="9"/>
    </row>
    <row r="737" spans="2:17">
      <c r="B737" s="18"/>
      <c r="C737" s="19">
        <v>2028</v>
      </c>
      <c r="D737" s="9" t="s">
        <v>798</v>
      </c>
      <c r="E737" s="30">
        <v>9.273163328549737</v>
      </c>
      <c r="F737" s="30">
        <v>9.1770525568128214</v>
      </c>
      <c r="G737" s="30">
        <v>8.9367756274705279</v>
      </c>
      <c r="H737" s="30">
        <v>8.6735909400341598</v>
      </c>
      <c r="I737" s="30">
        <v>8.6015078612314699</v>
      </c>
      <c r="J737" s="30">
        <v>8.6135217076985864</v>
      </c>
      <c r="K737" s="30">
        <v>8.7096324794355038</v>
      </c>
      <c r="L737" s="30">
        <v>8.6976186329683873</v>
      </c>
      <c r="M737" s="30">
        <v>8.6375494006328157</v>
      </c>
      <c r="N737" s="30">
        <v>8.6976186329683873</v>
      </c>
      <c r="O737" s="30">
        <v>8.9284270222984627</v>
      </c>
      <c r="P737" s="30">
        <v>9.0725931799038388</v>
      </c>
      <c r="Q737" s="9"/>
    </row>
    <row r="738" spans="2:17">
      <c r="B738" s="18"/>
      <c r="C738" s="19">
        <v>2029</v>
      </c>
      <c r="D738" s="9" t="s">
        <v>799</v>
      </c>
      <c r="E738" s="30">
        <v>9.4620762677819652</v>
      </c>
      <c r="F738" s="30">
        <v>9.3659654960450496</v>
      </c>
      <c r="G738" s="30">
        <v>9.1256885667027561</v>
      </c>
      <c r="H738" s="30">
        <v>8.8625038792663879</v>
      </c>
      <c r="I738" s="30">
        <v>8.7904208004636981</v>
      </c>
      <c r="J738" s="30">
        <v>8.8024346469308146</v>
      </c>
      <c r="K738" s="30">
        <v>8.898545418667732</v>
      </c>
      <c r="L738" s="30">
        <v>8.8865315722006155</v>
      </c>
      <c r="M738" s="30">
        <v>8.8264623398650439</v>
      </c>
      <c r="N738" s="30">
        <v>8.8865315722006155</v>
      </c>
      <c r="O738" s="30">
        <v>9.1173399615306909</v>
      </c>
      <c r="P738" s="30">
        <v>9.261506119136067</v>
      </c>
      <c r="Q738" s="9"/>
    </row>
    <row r="739" spans="2:17">
      <c r="B739" s="18"/>
      <c r="C739" s="19">
        <v>2030</v>
      </c>
      <c r="D739" s="9" t="s">
        <v>800</v>
      </c>
      <c r="E739" s="30">
        <v>9.5810830777652658</v>
      </c>
      <c r="F739" s="30">
        <v>9.4849723060283502</v>
      </c>
      <c r="G739" s="30">
        <v>9.2446953766860567</v>
      </c>
      <c r="H739" s="30">
        <v>8.9815106892496885</v>
      </c>
      <c r="I739" s="30">
        <v>8.9094276104470005</v>
      </c>
      <c r="J739" s="30">
        <v>8.9214414569141152</v>
      </c>
      <c r="K739" s="30">
        <v>9.0175522286510326</v>
      </c>
      <c r="L739" s="30">
        <v>9.0055383821839179</v>
      </c>
      <c r="M739" s="30">
        <v>8.9454691498483445</v>
      </c>
      <c r="N739" s="30">
        <v>9.0055383821839179</v>
      </c>
      <c r="O739" s="30">
        <v>9.2363467715139933</v>
      </c>
      <c r="P739" s="30">
        <v>9.3805129291193694</v>
      </c>
      <c r="Q739" s="9"/>
    </row>
    <row r="740" spans="2:17">
      <c r="B740" s="18"/>
      <c r="C740" s="19">
        <v>2031</v>
      </c>
      <c r="D740" s="9" t="s">
        <v>801</v>
      </c>
      <c r="E740" s="27">
        <f t="shared" ref="E740:E762" si="156">E739*GasInflationFactor</f>
        <v>9.7535425731650403</v>
      </c>
      <c r="F740" s="27">
        <f t="shared" ref="F740:F762" si="157">F739*GasInflationFactor</f>
        <v>9.655701807536861</v>
      </c>
      <c r="G740" s="27">
        <f t="shared" ref="G740:G762" si="158">G739*GasInflationFactor</f>
        <v>9.411099893466405</v>
      </c>
      <c r="H740" s="27">
        <f t="shared" ref="H740:H762" si="159">H739*GasInflationFactor</f>
        <v>9.1431778816561824</v>
      </c>
      <c r="I740" s="27">
        <f t="shared" ref="I740:I762" si="160">I739*GasInflationFactor</f>
        <v>9.0697973074350458</v>
      </c>
      <c r="J740" s="27">
        <f t="shared" ref="J740:J762" si="161">J739*GasInflationFactor</f>
        <v>9.0820274031385697</v>
      </c>
      <c r="K740" s="27">
        <f t="shared" ref="K740:K762" si="162">K739*GasInflationFactor</f>
        <v>9.1798681687667507</v>
      </c>
      <c r="L740" s="27">
        <f t="shared" ref="L740:L762" si="163">L739*GasInflationFactor</f>
        <v>9.1676380730632285</v>
      </c>
      <c r="M740" s="27">
        <f t="shared" ref="M740:M762" si="164">M739*GasInflationFactor</f>
        <v>9.1064875945456141</v>
      </c>
      <c r="N740" s="27">
        <f t="shared" ref="N740:N762" si="165">N739*GasInflationFactor</f>
        <v>9.1676380730632285</v>
      </c>
      <c r="O740" s="27">
        <f t="shared" ref="O740:O762" si="166">O739*GasInflationFactor</f>
        <v>9.4026010134012452</v>
      </c>
      <c r="P740" s="27">
        <f t="shared" ref="P740:P762" si="167">P739*GasInflationFactor</f>
        <v>9.5493621618435185</v>
      </c>
      <c r="Q740" s="9"/>
    </row>
    <row r="741" spans="2:17">
      <c r="B741" s="18"/>
      <c r="C741" s="19">
        <v>2032</v>
      </c>
      <c r="D741" s="9" t="s">
        <v>802</v>
      </c>
      <c r="E741" s="27">
        <f t="shared" si="156"/>
        <v>9.9291063394820114</v>
      </c>
      <c r="F741" s="27">
        <f t="shared" si="157"/>
        <v>9.8295044400725242</v>
      </c>
      <c r="G741" s="27">
        <f t="shared" si="158"/>
        <v>9.5804996915488001</v>
      </c>
      <c r="H741" s="27">
        <f t="shared" si="159"/>
        <v>9.3077550835259935</v>
      </c>
      <c r="I741" s="27">
        <f t="shared" si="160"/>
        <v>9.2330536589688759</v>
      </c>
      <c r="J741" s="27">
        <f t="shared" si="161"/>
        <v>9.2455038963950642</v>
      </c>
      <c r="K741" s="27">
        <f t="shared" si="162"/>
        <v>9.3451057958045531</v>
      </c>
      <c r="L741" s="27">
        <f t="shared" si="163"/>
        <v>9.3326555583783666</v>
      </c>
      <c r="M741" s="27">
        <f t="shared" si="164"/>
        <v>9.2704043712474355</v>
      </c>
      <c r="N741" s="27">
        <f t="shared" si="165"/>
        <v>9.3326555583783666</v>
      </c>
      <c r="O741" s="27">
        <f t="shared" si="166"/>
        <v>9.5718478316424687</v>
      </c>
      <c r="P741" s="27">
        <f t="shared" si="167"/>
        <v>9.7212506807567021</v>
      </c>
      <c r="Q741" s="9"/>
    </row>
    <row r="742" spans="2:17">
      <c r="B742" s="18"/>
      <c r="C742" s="19">
        <v>2033</v>
      </c>
      <c r="D742" s="9" t="s">
        <v>803</v>
      </c>
      <c r="E742" s="27">
        <f t="shared" si="156"/>
        <v>10.107830253592688</v>
      </c>
      <c r="F742" s="27">
        <f t="shared" si="157"/>
        <v>10.006435519993829</v>
      </c>
      <c r="G742" s="27">
        <f t="shared" si="158"/>
        <v>9.7529486859966781</v>
      </c>
      <c r="H742" s="27">
        <f t="shared" si="159"/>
        <v>9.4752946750294615</v>
      </c>
      <c r="I742" s="27">
        <f t="shared" si="160"/>
        <v>9.3992486248303155</v>
      </c>
      <c r="J742" s="27">
        <f t="shared" si="161"/>
        <v>9.4119229665301756</v>
      </c>
      <c r="K742" s="27">
        <f t="shared" si="162"/>
        <v>9.5133177001290345</v>
      </c>
      <c r="L742" s="27">
        <f t="shared" si="163"/>
        <v>9.5006433584291781</v>
      </c>
      <c r="M742" s="27">
        <f t="shared" si="164"/>
        <v>9.4372716499298903</v>
      </c>
      <c r="N742" s="27">
        <f t="shared" si="165"/>
        <v>9.5006433584291781</v>
      </c>
      <c r="O742" s="27">
        <f t="shared" si="166"/>
        <v>9.7441410926120327</v>
      </c>
      <c r="P742" s="27">
        <f t="shared" si="167"/>
        <v>9.8962331930103229</v>
      </c>
      <c r="Q742" s="9"/>
    </row>
    <row r="743" spans="2:17">
      <c r="B743" s="18"/>
      <c r="C743" s="19">
        <v>2034</v>
      </c>
      <c r="D743" s="9" t="s">
        <v>804</v>
      </c>
      <c r="E743" s="27">
        <f t="shared" si="156"/>
        <v>10.289771198157357</v>
      </c>
      <c r="F743" s="27">
        <f t="shared" si="157"/>
        <v>10.186551359353718</v>
      </c>
      <c r="G743" s="27">
        <f t="shared" si="158"/>
        <v>9.9285017623446183</v>
      </c>
      <c r="H743" s="27">
        <f t="shared" si="159"/>
        <v>9.6458499791799923</v>
      </c>
      <c r="I743" s="27">
        <f t="shared" si="160"/>
        <v>9.5684351000772612</v>
      </c>
      <c r="J743" s="27">
        <f t="shared" si="161"/>
        <v>9.5813375799277196</v>
      </c>
      <c r="K743" s="27">
        <f t="shared" si="162"/>
        <v>9.684557418731357</v>
      </c>
      <c r="L743" s="27">
        <f t="shared" si="163"/>
        <v>9.6716549388809039</v>
      </c>
      <c r="M743" s="27">
        <f t="shared" si="164"/>
        <v>9.6071425396286276</v>
      </c>
      <c r="N743" s="27">
        <f t="shared" si="165"/>
        <v>9.6716549388809039</v>
      </c>
      <c r="O743" s="27">
        <f t="shared" si="166"/>
        <v>9.9195356322790502</v>
      </c>
      <c r="P743" s="27">
        <f t="shared" si="167"/>
        <v>10.074365390484509</v>
      </c>
      <c r="Q743" s="9"/>
    </row>
    <row r="744" spans="2:17">
      <c r="B744" s="18"/>
      <c r="C744" s="19">
        <v>2035</v>
      </c>
      <c r="D744" s="9" t="s">
        <v>805</v>
      </c>
      <c r="E744" s="31">
        <f t="shared" si="156"/>
        <v>10.47498707972419</v>
      </c>
      <c r="F744" s="31">
        <f t="shared" si="157"/>
        <v>10.369909283822086</v>
      </c>
      <c r="G744" s="31">
        <f t="shared" si="158"/>
        <v>10.107214794066822</v>
      </c>
      <c r="H744" s="31">
        <f t="shared" si="159"/>
        <v>9.819475278805232</v>
      </c>
      <c r="I744" s="31">
        <f t="shared" si="160"/>
        <v>9.7406669318786516</v>
      </c>
      <c r="J744" s="31">
        <f t="shared" si="161"/>
        <v>9.7538016563664183</v>
      </c>
      <c r="K744" s="31">
        <f t="shared" si="162"/>
        <v>9.8588794522685212</v>
      </c>
      <c r="L744" s="31">
        <f t="shared" si="163"/>
        <v>9.8457447277807599</v>
      </c>
      <c r="M744" s="31">
        <f t="shared" si="164"/>
        <v>9.7800711053419427</v>
      </c>
      <c r="N744" s="31">
        <f t="shared" si="165"/>
        <v>9.8457447277807599</v>
      </c>
      <c r="O744" s="31">
        <f t="shared" si="166"/>
        <v>10.098087273660074</v>
      </c>
      <c r="P744" s="31">
        <f t="shared" si="167"/>
        <v>10.255703967513231</v>
      </c>
      <c r="Q744" s="9"/>
    </row>
    <row r="745" spans="2:17">
      <c r="B745" s="18"/>
      <c r="C745" s="19">
        <v>2036</v>
      </c>
      <c r="D745" s="9" t="s">
        <v>806</v>
      </c>
      <c r="E745" s="31">
        <f t="shared" si="156"/>
        <v>10.663536847159225</v>
      </c>
      <c r="F745" s="31">
        <f t="shared" si="157"/>
        <v>10.556567650930884</v>
      </c>
      <c r="G745" s="31">
        <f t="shared" si="158"/>
        <v>10.289144660360025</v>
      </c>
      <c r="H745" s="31">
        <f t="shared" si="159"/>
        <v>9.9962258338237255</v>
      </c>
      <c r="I745" s="31">
        <f t="shared" si="160"/>
        <v>9.9159989366524677</v>
      </c>
      <c r="J745" s="31">
        <f t="shared" si="161"/>
        <v>9.9293700861810148</v>
      </c>
      <c r="K745" s="31">
        <f t="shared" si="162"/>
        <v>10.036339282409354</v>
      </c>
      <c r="L745" s="31">
        <f t="shared" si="163"/>
        <v>10.022968132880814</v>
      </c>
      <c r="M745" s="33">
        <f t="shared" si="164"/>
        <v>9.9561123852380984</v>
      </c>
      <c r="N745" s="31">
        <f t="shared" si="165"/>
        <v>10.022968132880814</v>
      </c>
      <c r="O745" s="31">
        <f t="shared" si="166"/>
        <v>10.279852844585955</v>
      </c>
      <c r="P745" s="31">
        <f t="shared" si="167"/>
        <v>10.440306638928469</v>
      </c>
      <c r="Q745" s="9"/>
    </row>
    <row r="746" spans="2:17">
      <c r="B746" s="18"/>
      <c r="C746" s="19">
        <v>2037</v>
      </c>
      <c r="D746" s="9" t="s">
        <v>807</v>
      </c>
      <c r="E746" s="31">
        <f t="shared" si="156"/>
        <v>10.855480510408091</v>
      </c>
      <c r="F746" s="31">
        <f t="shared" si="157"/>
        <v>10.746585868647641</v>
      </c>
      <c r="G746" s="31">
        <f t="shared" si="158"/>
        <v>10.474349264246506</v>
      </c>
      <c r="H746" s="31">
        <f t="shared" si="159"/>
        <v>10.176157898832553</v>
      </c>
      <c r="I746" s="31">
        <f t="shared" si="160"/>
        <v>10.094486917512212</v>
      </c>
      <c r="J746" s="31">
        <f t="shared" si="161"/>
        <v>10.108098747732273</v>
      </c>
      <c r="K746" s="31">
        <f t="shared" si="162"/>
        <v>10.216993389492723</v>
      </c>
      <c r="L746" s="31">
        <f t="shared" si="163"/>
        <v>10.203381559272669</v>
      </c>
      <c r="M746" s="31">
        <f t="shared" si="164"/>
        <v>10.135322408172385</v>
      </c>
      <c r="N746" s="31">
        <f t="shared" si="165"/>
        <v>10.203381559272669</v>
      </c>
      <c r="O746" s="31">
        <f t="shared" si="166"/>
        <v>10.464890195788502</v>
      </c>
      <c r="P746" s="31">
        <f t="shared" si="167"/>
        <v>10.628232158429181</v>
      </c>
      <c r="Q746" s="9"/>
    </row>
    <row r="747" spans="2:17">
      <c r="B747" s="18"/>
      <c r="C747" s="19">
        <v>2038</v>
      </c>
      <c r="D747" s="9" t="s">
        <v>808</v>
      </c>
      <c r="E747" s="31">
        <f t="shared" si="156"/>
        <v>11.050879159595437</v>
      </c>
      <c r="F747" s="31">
        <f t="shared" si="157"/>
        <v>10.940024414283299</v>
      </c>
      <c r="G747" s="31">
        <f t="shared" si="158"/>
        <v>10.662887551002942</v>
      </c>
      <c r="H747" s="31">
        <f t="shared" si="159"/>
        <v>10.35932874101154</v>
      </c>
      <c r="I747" s="31">
        <f t="shared" si="160"/>
        <v>10.276187682027432</v>
      </c>
      <c r="J747" s="31">
        <f t="shared" si="161"/>
        <v>10.290044525191453</v>
      </c>
      <c r="K747" s="31">
        <f t="shared" si="162"/>
        <v>10.400899270503592</v>
      </c>
      <c r="L747" s="31">
        <f t="shared" si="163"/>
        <v>10.387042427339578</v>
      </c>
      <c r="M747" s="31">
        <f t="shared" si="164"/>
        <v>10.317758211519488</v>
      </c>
      <c r="N747" s="31">
        <f t="shared" si="165"/>
        <v>10.387042427339578</v>
      </c>
      <c r="O747" s="31">
        <f t="shared" si="166"/>
        <v>10.653258219312695</v>
      </c>
      <c r="P747" s="31">
        <f t="shared" si="167"/>
        <v>10.819540337280907</v>
      </c>
      <c r="Q747" s="9"/>
    </row>
    <row r="748" spans="2:17">
      <c r="B748" s="18"/>
      <c r="C748" s="19">
        <v>2039</v>
      </c>
      <c r="D748" s="9" t="s">
        <v>809</v>
      </c>
      <c r="E748" s="31">
        <f t="shared" si="156"/>
        <v>11.249794984468155</v>
      </c>
      <c r="F748" s="31">
        <f t="shared" si="157"/>
        <v>11.136944853740397</v>
      </c>
      <c r="G748" s="31">
        <f t="shared" si="158"/>
        <v>10.854819526920995</v>
      </c>
      <c r="H748" s="31">
        <f t="shared" si="159"/>
        <v>10.545796658349747</v>
      </c>
      <c r="I748" s="31">
        <f t="shared" si="160"/>
        <v>10.461159060303926</v>
      </c>
      <c r="J748" s="31">
        <f t="shared" si="161"/>
        <v>10.4752653266449</v>
      </c>
      <c r="K748" s="31">
        <f t="shared" si="162"/>
        <v>10.588115457372657</v>
      </c>
      <c r="L748" s="31">
        <f t="shared" si="163"/>
        <v>10.57400919103169</v>
      </c>
      <c r="M748" s="31">
        <f t="shared" si="164"/>
        <v>10.503477859326839</v>
      </c>
      <c r="N748" s="31">
        <f t="shared" si="165"/>
        <v>10.57400919103169</v>
      </c>
      <c r="O748" s="31">
        <f t="shared" si="166"/>
        <v>10.845016867260323</v>
      </c>
      <c r="P748" s="31">
        <f t="shared" si="167"/>
        <v>11.014292063351963</v>
      </c>
      <c r="Q748" s="9"/>
    </row>
    <row r="749" spans="2:17">
      <c r="B749" s="18"/>
      <c r="C749" s="19">
        <v>2040</v>
      </c>
      <c r="D749" s="9" t="s">
        <v>810</v>
      </c>
      <c r="E749" s="31">
        <f t="shared" si="156"/>
        <v>11.452291294188582</v>
      </c>
      <c r="F749" s="31">
        <f t="shared" si="157"/>
        <v>11.337409861107725</v>
      </c>
      <c r="G749" s="31">
        <f t="shared" si="158"/>
        <v>11.050206278405573</v>
      </c>
      <c r="H749" s="31">
        <f t="shared" si="159"/>
        <v>10.735620998200043</v>
      </c>
      <c r="I749" s="31">
        <f t="shared" si="160"/>
        <v>10.649459923389397</v>
      </c>
      <c r="J749" s="31">
        <f t="shared" si="161"/>
        <v>10.663820102524507</v>
      </c>
      <c r="K749" s="31">
        <f t="shared" si="162"/>
        <v>10.778701535605364</v>
      </c>
      <c r="L749" s="31">
        <f t="shared" si="163"/>
        <v>10.764341356470261</v>
      </c>
      <c r="M749" s="31">
        <f t="shared" si="164"/>
        <v>10.692540460794723</v>
      </c>
      <c r="N749" s="31">
        <f t="shared" si="165"/>
        <v>10.764341356470261</v>
      </c>
      <c r="O749" s="31">
        <f t="shared" si="166"/>
        <v>11.04022717087101</v>
      </c>
      <c r="P749" s="31">
        <f t="shared" si="167"/>
        <v>11.212549320492299</v>
      </c>
      <c r="Q749" s="9"/>
    </row>
    <row r="750" spans="2:17">
      <c r="B750" s="18"/>
      <c r="C750" s="19">
        <v>2041</v>
      </c>
      <c r="D750" s="9" t="s">
        <v>811</v>
      </c>
      <c r="E750" s="31">
        <f t="shared" si="156"/>
        <v>11.658432537483977</v>
      </c>
      <c r="F750" s="31">
        <f t="shared" si="157"/>
        <v>11.541483238607665</v>
      </c>
      <c r="G750" s="31">
        <f t="shared" si="158"/>
        <v>11.249109991416875</v>
      </c>
      <c r="H750" s="31">
        <f t="shared" si="159"/>
        <v>10.928862176167643</v>
      </c>
      <c r="I750" s="31">
        <f t="shared" si="160"/>
        <v>10.841150202010407</v>
      </c>
      <c r="J750" s="31">
        <f t="shared" si="161"/>
        <v>10.855768864369949</v>
      </c>
      <c r="K750" s="31">
        <f t="shared" si="162"/>
        <v>10.972718163246261</v>
      </c>
      <c r="L750" s="31">
        <f t="shared" si="163"/>
        <v>10.958099500886727</v>
      </c>
      <c r="M750" s="31">
        <f t="shared" si="164"/>
        <v>10.885006189089028</v>
      </c>
      <c r="N750" s="31">
        <f t="shared" si="165"/>
        <v>10.958099500886727</v>
      </c>
      <c r="O750" s="31">
        <f t="shared" si="166"/>
        <v>11.238951259946688</v>
      </c>
      <c r="P750" s="31">
        <f t="shared" si="167"/>
        <v>11.414375208261161</v>
      </c>
      <c r="Q750" s="9"/>
    </row>
    <row r="751" spans="2:17">
      <c r="B751" s="18"/>
      <c r="C751" s="19">
        <v>2042</v>
      </c>
      <c r="D751" s="9" t="s">
        <v>812</v>
      </c>
      <c r="E751" s="31">
        <f t="shared" si="156"/>
        <v>11.868284323158688</v>
      </c>
      <c r="F751" s="31">
        <f t="shared" si="157"/>
        <v>11.749229936902603</v>
      </c>
      <c r="G751" s="31">
        <f t="shared" si="158"/>
        <v>11.451593971262378</v>
      </c>
      <c r="H751" s="31">
        <f t="shared" si="159"/>
        <v>11.12558169533866</v>
      </c>
      <c r="I751" s="31">
        <f t="shared" si="160"/>
        <v>11.036290905646595</v>
      </c>
      <c r="J751" s="31">
        <f t="shared" si="161"/>
        <v>11.051172703928609</v>
      </c>
      <c r="K751" s="31">
        <f t="shared" si="162"/>
        <v>11.170227090184694</v>
      </c>
      <c r="L751" s="31">
        <f t="shared" si="163"/>
        <v>11.155345291902687</v>
      </c>
      <c r="M751" s="31">
        <f t="shared" si="164"/>
        <v>11.080936300492631</v>
      </c>
      <c r="N751" s="31">
        <f t="shared" si="165"/>
        <v>11.155345291902687</v>
      </c>
      <c r="O751" s="31">
        <f t="shared" si="166"/>
        <v>11.441252382625729</v>
      </c>
      <c r="P751" s="31">
        <f t="shared" si="167"/>
        <v>11.619833962009862</v>
      </c>
      <c r="Q751" s="9"/>
    </row>
    <row r="752" spans="2:17">
      <c r="B752" s="18"/>
      <c r="C752" s="19">
        <v>2043</v>
      </c>
      <c r="D752" s="9" t="s">
        <v>813</v>
      </c>
      <c r="E752" s="31">
        <f t="shared" si="156"/>
        <v>12.081913440975544</v>
      </c>
      <c r="F752" s="31">
        <f t="shared" si="157"/>
        <v>11.96071607576685</v>
      </c>
      <c r="G752" s="31">
        <f t="shared" si="158"/>
        <v>11.657722662745101</v>
      </c>
      <c r="H752" s="31">
        <f t="shared" si="159"/>
        <v>11.325842165854755</v>
      </c>
      <c r="I752" s="31">
        <f t="shared" si="160"/>
        <v>11.234944141948233</v>
      </c>
      <c r="J752" s="31">
        <f t="shared" si="161"/>
        <v>11.250093812599324</v>
      </c>
      <c r="K752" s="31">
        <f t="shared" si="162"/>
        <v>11.371291177808018</v>
      </c>
      <c r="L752" s="31">
        <f t="shared" si="163"/>
        <v>11.356141507156936</v>
      </c>
      <c r="M752" s="31">
        <f t="shared" si="164"/>
        <v>11.280393153901498</v>
      </c>
      <c r="N752" s="31">
        <f t="shared" si="165"/>
        <v>11.356141507156936</v>
      </c>
      <c r="O752" s="31">
        <f t="shared" si="166"/>
        <v>11.647194925512991</v>
      </c>
      <c r="P752" s="31">
        <f t="shared" si="167"/>
        <v>11.828990973326039</v>
      </c>
      <c r="Q752" s="9"/>
    </row>
    <row r="753" spans="2:17">
      <c r="B753" s="18"/>
      <c r="C753" s="19">
        <v>2044</v>
      </c>
      <c r="D753" s="9" t="s">
        <v>814</v>
      </c>
      <c r="E753" s="31">
        <f t="shared" si="156"/>
        <v>12.299387882913104</v>
      </c>
      <c r="F753" s="31">
        <f t="shared" si="157"/>
        <v>12.176008965130654</v>
      </c>
      <c r="G753" s="31">
        <f t="shared" si="158"/>
        <v>11.867561670674514</v>
      </c>
      <c r="H753" s="31">
        <f t="shared" si="159"/>
        <v>11.529707324840141</v>
      </c>
      <c r="I753" s="31">
        <f t="shared" si="160"/>
        <v>11.437173136503302</v>
      </c>
      <c r="J753" s="31">
        <f t="shared" si="161"/>
        <v>11.452595501226112</v>
      </c>
      <c r="K753" s="31">
        <f t="shared" si="162"/>
        <v>11.575974419008563</v>
      </c>
      <c r="L753" s="31">
        <f t="shared" si="163"/>
        <v>11.560552054285761</v>
      </c>
      <c r="M753" s="31">
        <f t="shared" si="164"/>
        <v>11.483440230671725</v>
      </c>
      <c r="N753" s="31">
        <f t="shared" si="165"/>
        <v>11.560552054285761</v>
      </c>
      <c r="O753" s="31">
        <f t="shared" si="166"/>
        <v>11.856844434172226</v>
      </c>
      <c r="P753" s="31">
        <f t="shared" si="167"/>
        <v>12.041912810845908</v>
      </c>
      <c r="Q753" s="9"/>
    </row>
    <row r="754" spans="2:17">
      <c r="B754" s="18"/>
      <c r="C754" s="19">
        <v>2045</v>
      </c>
      <c r="D754" s="9" t="s">
        <v>815</v>
      </c>
      <c r="E754" s="31">
        <f t="shared" si="156"/>
        <v>12.520776864805541</v>
      </c>
      <c r="F754" s="31">
        <f t="shared" si="157"/>
        <v>12.395177126503006</v>
      </c>
      <c r="G754" s="31">
        <f t="shared" si="158"/>
        <v>12.081177780746655</v>
      </c>
      <c r="H754" s="31">
        <f t="shared" si="159"/>
        <v>11.737242056687263</v>
      </c>
      <c r="I754" s="31">
        <f t="shared" si="160"/>
        <v>11.643042252960361</v>
      </c>
      <c r="J754" s="31">
        <f t="shared" si="161"/>
        <v>11.658742220248183</v>
      </c>
      <c r="K754" s="31">
        <f t="shared" si="162"/>
        <v>11.784341958550717</v>
      </c>
      <c r="L754" s="31">
        <f t="shared" si="163"/>
        <v>11.768641991262905</v>
      </c>
      <c r="M754" s="31">
        <f t="shared" si="164"/>
        <v>11.690142154823816</v>
      </c>
      <c r="N754" s="31">
        <f t="shared" si="165"/>
        <v>11.768641991262905</v>
      </c>
      <c r="O754" s="31">
        <f t="shared" si="166"/>
        <v>12.070267633987326</v>
      </c>
      <c r="P754" s="31">
        <f t="shared" si="167"/>
        <v>12.258667241441135</v>
      </c>
      <c r="Q754" s="9"/>
    </row>
    <row r="755" spans="2:17">
      <c r="B755" s="18"/>
      <c r="C755" s="19">
        <v>2046</v>
      </c>
      <c r="D755" s="9" t="s">
        <v>816</v>
      </c>
      <c r="E755" s="31">
        <f t="shared" si="156"/>
        <v>12.746150848372041</v>
      </c>
      <c r="F755" s="31">
        <f t="shared" si="157"/>
        <v>12.61829031478006</v>
      </c>
      <c r="G755" s="31">
        <f t="shared" si="158"/>
        <v>12.298638980800096</v>
      </c>
      <c r="H755" s="31">
        <f t="shared" si="159"/>
        <v>11.948512413707634</v>
      </c>
      <c r="I755" s="31">
        <f t="shared" si="160"/>
        <v>11.852617013513647</v>
      </c>
      <c r="J755" s="31">
        <f t="shared" si="161"/>
        <v>11.868599580212649</v>
      </c>
      <c r="K755" s="31">
        <f t="shared" si="162"/>
        <v>11.996460113804631</v>
      </c>
      <c r="L755" s="31">
        <f t="shared" si="163"/>
        <v>11.980477547105638</v>
      </c>
      <c r="M755" s="31">
        <f t="shared" si="164"/>
        <v>11.900564713610645</v>
      </c>
      <c r="N755" s="31">
        <f t="shared" si="165"/>
        <v>11.980477547105638</v>
      </c>
      <c r="O755" s="31">
        <f t="shared" si="166"/>
        <v>12.287532451399098</v>
      </c>
      <c r="P755" s="31">
        <f t="shared" si="167"/>
        <v>12.479323251787076</v>
      </c>
      <c r="Q755" s="9"/>
    </row>
    <row r="756" spans="2:17">
      <c r="B756" s="18"/>
      <c r="C756" s="19">
        <v>2047</v>
      </c>
      <c r="D756" s="9" t="s">
        <v>817</v>
      </c>
      <c r="E756" s="31">
        <f t="shared" si="156"/>
        <v>12.975581563642738</v>
      </c>
      <c r="F756" s="31">
        <f t="shared" si="157"/>
        <v>12.845419540446102</v>
      </c>
      <c r="G756" s="31">
        <f t="shared" si="158"/>
        <v>12.520014482454497</v>
      </c>
      <c r="H756" s="31">
        <f t="shared" si="159"/>
        <v>12.163585637154371</v>
      </c>
      <c r="I756" s="31">
        <f t="shared" si="160"/>
        <v>12.065964119756893</v>
      </c>
      <c r="J756" s="31">
        <f t="shared" si="161"/>
        <v>12.082234372656478</v>
      </c>
      <c r="K756" s="31">
        <f t="shared" si="162"/>
        <v>12.212396395853114</v>
      </c>
      <c r="L756" s="31">
        <f t="shared" si="163"/>
        <v>12.19612614295354</v>
      </c>
      <c r="M756" s="31">
        <f t="shared" si="164"/>
        <v>12.114774878455638</v>
      </c>
      <c r="N756" s="31">
        <f t="shared" si="165"/>
        <v>12.19612614295354</v>
      </c>
      <c r="O756" s="31">
        <f t="shared" si="166"/>
        <v>12.508708035524283</v>
      </c>
      <c r="P756" s="31">
        <f t="shared" si="167"/>
        <v>12.703951070319244</v>
      </c>
      <c r="Q756" s="9"/>
    </row>
    <row r="757" spans="2:17">
      <c r="B757" s="18"/>
      <c r="C757" s="19">
        <v>2048</v>
      </c>
      <c r="D757" s="9" t="s">
        <v>818</v>
      </c>
      <c r="E757" s="31">
        <f t="shared" si="156"/>
        <v>13.209142031788307</v>
      </c>
      <c r="F757" s="31">
        <f t="shared" si="157"/>
        <v>13.076637092174131</v>
      </c>
      <c r="G757" s="31">
        <f t="shared" si="158"/>
        <v>12.745374743138679</v>
      </c>
      <c r="H757" s="31">
        <f t="shared" si="159"/>
        <v>12.382530178623151</v>
      </c>
      <c r="I757" s="31">
        <f t="shared" si="160"/>
        <v>12.283151473912518</v>
      </c>
      <c r="J757" s="31">
        <f t="shared" si="161"/>
        <v>12.299714591364294</v>
      </c>
      <c r="K757" s="31">
        <f t="shared" si="162"/>
        <v>12.43221953097847</v>
      </c>
      <c r="L757" s="31">
        <f t="shared" si="163"/>
        <v>12.415656413526705</v>
      </c>
      <c r="M757" s="31">
        <f t="shared" si="164"/>
        <v>12.332840826267839</v>
      </c>
      <c r="N757" s="31">
        <f t="shared" si="165"/>
        <v>12.415656413526705</v>
      </c>
      <c r="O757" s="31">
        <f t="shared" si="166"/>
        <v>12.733864780163719</v>
      </c>
      <c r="P757" s="31">
        <f t="shared" si="167"/>
        <v>12.93262218958499</v>
      </c>
      <c r="Q757" s="9"/>
    </row>
    <row r="758" spans="2:17">
      <c r="B758" s="18"/>
      <c r="C758" s="19">
        <v>2049</v>
      </c>
      <c r="D758" s="9" t="s">
        <v>819</v>
      </c>
      <c r="E758" s="31">
        <f t="shared" si="156"/>
        <v>13.446906588360497</v>
      </c>
      <c r="F758" s="31">
        <f t="shared" si="157"/>
        <v>13.312016559833266</v>
      </c>
      <c r="G758" s="31">
        <f t="shared" si="158"/>
        <v>12.974791488515176</v>
      </c>
      <c r="H758" s="31">
        <f t="shared" si="159"/>
        <v>12.605415721838368</v>
      </c>
      <c r="I758" s="31">
        <f t="shared" si="160"/>
        <v>12.504248200442944</v>
      </c>
      <c r="J758" s="31">
        <f t="shared" si="161"/>
        <v>12.521109454008851</v>
      </c>
      <c r="K758" s="31">
        <f t="shared" si="162"/>
        <v>12.655999482536084</v>
      </c>
      <c r="L758" s="31">
        <f t="shared" si="163"/>
        <v>12.639138228970186</v>
      </c>
      <c r="M758" s="31">
        <f t="shared" si="164"/>
        <v>12.55483196114066</v>
      </c>
      <c r="N758" s="31">
        <f t="shared" si="165"/>
        <v>12.639138228970186</v>
      </c>
      <c r="O758" s="31">
        <f t="shared" si="166"/>
        <v>12.963074346206666</v>
      </c>
      <c r="P758" s="31">
        <f t="shared" si="167"/>
        <v>13.165409388997519</v>
      </c>
      <c r="Q758" s="9"/>
    </row>
    <row r="759" spans="2:17">
      <c r="B759" s="18"/>
      <c r="C759" s="19">
        <v>2050</v>
      </c>
      <c r="D759" s="9" t="s">
        <v>820</v>
      </c>
      <c r="E759" s="31">
        <f t="shared" si="156"/>
        <v>13.688950906950986</v>
      </c>
      <c r="F759" s="31">
        <f t="shared" si="157"/>
        <v>13.551632857910265</v>
      </c>
      <c r="G759" s="31">
        <f t="shared" si="158"/>
        <v>13.208337735308449</v>
      </c>
      <c r="H759" s="31">
        <f t="shared" si="159"/>
        <v>12.832313204831458</v>
      </c>
      <c r="I759" s="31">
        <f t="shared" si="160"/>
        <v>12.729324668050918</v>
      </c>
      <c r="J759" s="31">
        <f t="shared" si="161"/>
        <v>12.746489424181011</v>
      </c>
      <c r="K759" s="31">
        <f t="shared" si="162"/>
        <v>12.883807473221733</v>
      </c>
      <c r="L759" s="31">
        <f t="shared" si="163"/>
        <v>12.866642717091649</v>
      </c>
      <c r="M759" s="31">
        <f t="shared" si="164"/>
        <v>12.780818936441193</v>
      </c>
      <c r="N759" s="31">
        <f t="shared" si="165"/>
        <v>12.866642717091649</v>
      </c>
      <c r="O759" s="31">
        <f t="shared" si="166"/>
        <v>13.196409684438386</v>
      </c>
      <c r="P759" s="31">
        <f t="shared" si="167"/>
        <v>13.402386757999475</v>
      </c>
      <c r="Q759" s="9"/>
    </row>
    <row r="760" spans="2:17">
      <c r="B760" s="18"/>
      <c r="C760" s="19">
        <v>2051</v>
      </c>
      <c r="D760" s="9" t="s">
        <v>821</v>
      </c>
      <c r="E760" s="31">
        <f t="shared" si="156"/>
        <v>13.935352023276103</v>
      </c>
      <c r="F760" s="31">
        <f t="shared" si="157"/>
        <v>13.795562249352651</v>
      </c>
      <c r="G760" s="31">
        <f t="shared" si="158"/>
        <v>13.446087814544001</v>
      </c>
      <c r="H760" s="31">
        <f t="shared" si="159"/>
        <v>13.063294842518424</v>
      </c>
      <c r="I760" s="31">
        <f t="shared" si="160"/>
        <v>12.958452512075835</v>
      </c>
      <c r="J760" s="31">
        <f t="shared" si="161"/>
        <v>12.975926233816269</v>
      </c>
      <c r="K760" s="31">
        <f t="shared" si="162"/>
        <v>13.115716007739724</v>
      </c>
      <c r="L760" s="31">
        <f t="shared" si="163"/>
        <v>13.098242285999298</v>
      </c>
      <c r="M760" s="31">
        <f t="shared" si="164"/>
        <v>13.010873677297134</v>
      </c>
      <c r="N760" s="31">
        <f t="shared" si="165"/>
        <v>13.098242285999298</v>
      </c>
      <c r="O760" s="31">
        <f t="shared" si="166"/>
        <v>13.433945058758278</v>
      </c>
      <c r="P760" s="31">
        <f t="shared" si="167"/>
        <v>13.643629719643465</v>
      </c>
      <c r="Q760" s="9"/>
    </row>
    <row r="761" spans="2:17">
      <c r="B761" s="18"/>
      <c r="C761" s="19">
        <v>2052</v>
      </c>
      <c r="D761" s="9" t="s">
        <v>822</v>
      </c>
      <c r="E761" s="31">
        <f t="shared" si="156"/>
        <v>14.186188359695073</v>
      </c>
      <c r="F761" s="31">
        <f t="shared" si="157"/>
        <v>14.043882369840999</v>
      </c>
      <c r="G761" s="31">
        <f t="shared" si="158"/>
        <v>13.688117395205794</v>
      </c>
      <c r="H761" s="31">
        <f t="shared" si="159"/>
        <v>13.298434149683755</v>
      </c>
      <c r="I761" s="31">
        <f t="shared" si="160"/>
        <v>13.191704657293201</v>
      </c>
      <c r="J761" s="31">
        <f t="shared" si="161"/>
        <v>13.209492906024963</v>
      </c>
      <c r="K761" s="31">
        <f t="shared" si="162"/>
        <v>13.351798895879039</v>
      </c>
      <c r="L761" s="31">
        <f t="shared" si="163"/>
        <v>13.334010647147286</v>
      </c>
      <c r="M761" s="31">
        <f t="shared" si="164"/>
        <v>13.245069403488483</v>
      </c>
      <c r="N761" s="31">
        <f t="shared" si="165"/>
        <v>13.334010647147286</v>
      </c>
      <c r="O761" s="31">
        <f t="shared" si="166"/>
        <v>13.675756069815927</v>
      </c>
      <c r="P761" s="31">
        <f t="shared" si="167"/>
        <v>13.889215054597049</v>
      </c>
      <c r="Q761" s="9"/>
    </row>
    <row r="762" spans="2:17">
      <c r="B762" s="18"/>
      <c r="C762" s="19">
        <v>2053</v>
      </c>
      <c r="D762" s="9" t="s">
        <v>823</v>
      </c>
      <c r="E762" s="31">
        <f t="shared" si="156"/>
        <v>14.441539750169586</v>
      </c>
      <c r="F762" s="31">
        <f t="shared" si="157"/>
        <v>14.296672252498137</v>
      </c>
      <c r="G762" s="31">
        <f t="shared" si="158"/>
        <v>13.934503508319498</v>
      </c>
      <c r="H762" s="31">
        <f t="shared" si="159"/>
        <v>13.537805964378064</v>
      </c>
      <c r="I762" s="31">
        <f t="shared" si="160"/>
        <v>13.42915534112448</v>
      </c>
      <c r="J762" s="31">
        <f t="shared" si="161"/>
        <v>13.447263778333411</v>
      </c>
      <c r="K762" s="31">
        <f t="shared" si="162"/>
        <v>13.592131276004862</v>
      </c>
      <c r="L762" s="31">
        <f t="shared" si="163"/>
        <v>13.574022838795937</v>
      </c>
      <c r="M762" s="31">
        <f t="shared" si="164"/>
        <v>13.483480652751275</v>
      </c>
      <c r="N762" s="31">
        <f t="shared" si="165"/>
        <v>13.574022838795937</v>
      </c>
      <c r="O762" s="31">
        <f t="shared" si="166"/>
        <v>13.921919679072614</v>
      </c>
      <c r="P762" s="31">
        <f t="shared" si="167"/>
        <v>14.139220925579796</v>
      </c>
      <c r="Q762" s="9"/>
    </row>
    <row r="763" spans="2:17">
      <c r="B763" s="18"/>
      <c r="C763" s="19">
        <v>2000</v>
      </c>
      <c r="D763" s="9" t="s">
        <v>824</v>
      </c>
      <c r="E763" s="27">
        <v>2.3893333673477173</v>
      </c>
      <c r="F763" s="27">
        <v>2.6072414003569504</v>
      </c>
      <c r="G763" s="27">
        <v>2.8025806180892454</v>
      </c>
      <c r="H763" s="27">
        <v>3.0073333342870074</v>
      </c>
      <c r="I763" s="27">
        <v>3.5776666641235351</v>
      </c>
      <c r="J763" s="27">
        <v>4.2821666797002154</v>
      </c>
      <c r="K763" s="27">
        <v>4.0850000073832851</v>
      </c>
      <c r="L763" s="27">
        <v>4.4140322823678293</v>
      </c>
      <c r="M763" s="27">
        <v>5.0335000038146971</v>
      </c>
      <c r="N763" s="27">
        <v>5.0116128921508789</v>
      </c>
      <c r="O763" s="27">
        <v>5.4789999167124428</v>
      </c>
      <c r="P763" s="27">
        <v>8.6827419034896351</v>
      </c>
      <c r="Q763" s="9"/>
    </row>
    <row r="764" spans="2:17">
      <c r="B764" s="18"/>
      <c r="C764" s="19">
        <v>2001</v>
      </c>
      <c r="D764" s="9" t="s">
        <v>825</v>
      </c>
      <c r="E764" s="27">
        <v>8.4488708742203258</v>
      </c>
      <c r="F764" s="27">
        <v>5.6923214878354758</v>
      </c>
      <c r="G764" s="27">
        <v>5.1803226009491947</v>
      </c>
      <c r="H764" s="27">
        <v>5.184666633605957</v>
      </c>
      <c r="I764" s="27">
        <v>4.2332258378305747</v>
      </c>
      <c r="J764" s="27">
        <v>3.772333335876465</v>
      </c>
      <c r="K764" s="27">
        <v>3.1443548510151524</v>
      </c>
      <c r="L764" s="27">
        <v>3.069677406741727</v>
      </c>
      <c r="M764" s="27">
        <v>2.1888333439826964</v>
      </c>
      <c r="N764" s="27">
        <v>2.4146774122791905</v>
      </c>
      <c r="O764" s="27">
        <v>2.3385000268618268</v>
      </c>
      <c r="P764" s="27">
        <v>2.4130644990551855</v>
      </c>
      <c r="Q764" s="9"/>
    </row>
    <row r="765" spans="2:17">
      <c r="B765" s="18"/>
      <c r="C765" s="19">
        <v>2002</v>
      </c>
      <c r="D765" s="9" t="s">
        <v>826</v>
      </c>
      <c r="E765" s="27">
        <v>2.3032258095279818</v>
      </c>
      <c r="F765" s="27">
        <v>2.2746429017611911</v>
      </c>
      <c r="G765" s="27">
        <v>3.0217742073920464</v>
      </c>
      <c r="H765" s="27">
        <v>3.3974999507268269</v>
      </c>
      <c r="I765" s="27">
        <v>3.5148387262898106</v>
      </c>
      <c r="J765" s="27">
        <v>3.2216666698455811</v>
      </c>
      <c r="K765" s="27">
        <v>3.0216128903050579</v>
      </c>
      <c r="L765" s="27">
        <v>3.0979032208842616</v>
      </c>
      <c r="M765" s="27">
        <v>3.4901666482289633</v>
      </c>
      <c r="N765" s="27">
        <v>3.9983333349227905</v>
      </c>
      <c r="O765" s="27">
        <v>3.9218333323796588</v>
      </c>
      <c r="P765" s="27">
        <v>4.5291935243914203</v>
      </c>
      <c r="Q765" s="9"/>
    </row>
    <row r="766" spans="2:17">
      <c r="B766" s="18"/>
      <c r="C766" s="19">
        <v>2003</v>
      </c>
      <c r="D766" s="9" t="s">
        <v>827</v>
      </c>
      <c r="E766" s="28">
        <v>5.1829031975038591</v>
      </c>
      <c r="F766" s="28">
        <v>7.1158928360257834</v>
      </c>
      <c r="G766" s="28">
        <v>6.3577419404060613</v>
      </c>
      <c r="H766" s="28">
        <v>5.1926666577657068</v>
      </c>
      <c r="I766" s="28">
        <v>5.756290297354421</v>
      </c>
      <c r="J766" s="28">
        <v>5.8156666596730551</v>
      </c>
      <c r="K766" s="28">
        <v>5.0562902573616277</v>
      </c>
      <c r="L766" s="28">
        <v>4.9766129370658625</v>
      </c>
      <c r="M766" s="28">
        <v>4.5088334083557129</v>
      </c>
      <c r="N766" s="27">
        <v>4.5986666679382324</v>
      </c>
      <c r="O766" s="27">
        <v>4.3509999513626099</v>
      </c>
      <c r="P766" s="27">
        <v>5.8485483815593104</v>
      </c>
      <c r="Q766" s="9"/>
    </row>
    <row r="767" spans="2:17">
      <c r="B767" s="18"/>
      <c r="C767" s="19">
        <v>2004</v>
      </c>
      <c r="D767" s="9" t="s">
        <v>828</v>
      </c>
      <c r="E767" s="27">
        <v>6.1435484037091657</v>
      </c>
      <c r="F767" s="27">
        <v>5.6394827829558274</v>
      </c>
      <c r="G767" s="27">
        <v>5.3284000000000002</v>
      </c>
      <c r="H767" s="27">
        <v>5.5942999999999996</v>
      </c>
      <c r="I767" s="27">
        <v>6.2073999999999998</v>
      </c>
      <c r="J767" s="27">
        <v>6.1909999999999998</v>
      </c>
      <c r="K767" s="27">
        <v>5.8575806156281498</v>
      </c>
      <c r="L767" s="27">
        <v>5.4022580577481181</v>
      </c>
      <c r="M767" s="27">
        <v>4.9056666692097979</v>
      </c>
      <c r="N767" s="27">
        <v>6.0111290408718974</v>
      </c>
      <c r="O767" s="27">
        <v>5.728666702906291</v>
      </c>
      <c r="P767" s="27">
        <v>6.3661290137998519</v>
      </c>
      <c r="Q767" s="9"/>
    </row>
    <row r="768" spans="2:17">
      <c r="B768" s="18"/>
      <c r="C768" s="19">
        <v>2005</v>
      </c>
      <c r="D768" s="9" t="s">
        <v>829</v>
      </c>
      <c r="E768" s="27">
        <v>5.78</v>
      </c>
      <c r="F768" s="27">
        <v>5.81</v>
      </c>
      <c r="G768" s="27">
        <v>6.67</v>
      </c>
      <c r="H768" s="27">
        <v>6.99</v>
      </c>
      <c r="I768" s="27">
        <v>6.67</v>
      </c>
      <c r="J768" s="27">
        <v>6.99</v>
      </c>
      <c r="K768" s="27">
        <v>7.13</v>
      </c>
      <c r="L768" s="27">
        <v>7.8</v>
      </c>
      <c r="M768" s="27">
        <v>11</v>
      </c>
      <c r="N768" s="27">
        <v>14.06</v>
      </c>
      <c r="O768" s="27">
        <v>13.98</v>
      </c>
      <c r="P768" s="27">
        <v>11.98</v>
      </c>
      <c r="Q768" s="9"/>
    </row>
    <row r="769" spans="2:17">
      <c r="B769" s="18"/>
      <c r="C769" s="19">
        <v>2006</v>
      </c>
      <c r="D769" s="9" t="s">
        <v>830</v>
      </c>
      <c r="E769" s="27">
        <v>7.59</v>
      </c>
      <c r="F769" s="27">
        <v>7.24</v>
      </c>
      <c r="G769" s="27">
        <v>6.5</v>
      </c>
      <c r="H769" s="27">
        <v>6.9</v>
      </c>
      <c r="I769" s="27">
        <v>6.05</v>
      </c>
      <c r="J769" s="27">
        <v>6.09</v>
      </c>
      <c r="K769" s="27">
        <v>5.82</v>
      </c>
      <c r="L769" s="27">
        <v>6.97</v>
      </c>
      <c r="M769" s="27">
        <v>4.8099999999999996</v>
      </c>
      <c r="N769" s="27">
        <v>5.51</v>
      </c>
      <c r="O769" s="27">
        <v>6.67</v>
      </c>
      <c r="P769" s="27">
        <v>6.46</v>
      </c>
      <c r="Q769" s="9"/>
    </row>
    <row r="770" spans="2:17">
      <c r="B770" s="18"/>
      <c r="C770" s="19">
        <v>2007</v>
      </c>
      <c r="D770" s="9" t="s">
        <v>831</v>
      </c>
      <c r="E770" s="27">
        <v>6.1288499999999999</v>
      </c>
      <c r="F770" s="27">
        <v>7.8670499999999999</v>
      </c>
      <c r="G770" s="27">
        <v>6.8973499999999994</v>
      </c>
      <c r="H770" s="27">
        <v>7.4226000000000001</v>
      </c>
      <c r="I770" s="27">
        <v>7.5512499999999996</v>
      </c>
      <c r="J770" s="27">
        <v>7.3506499999999999</v>
      </c>
      <c r="K770" s="27">
        <v>6.1226500000000001</v>
      </c>
      <c r="L770" s="27">
        <v>6.1353499999999999</v>
      </c>
      <c r="M770" s="27">
        <v>5.8775999999999993</v>
      </c>
      <c r="N770" s="27">
        <v>6.4957499999999992</v>
      </c>
      <c r="O770" s="27">
        <v>6.8831499999999997</v>
      </c>
      <c r="P770" s="27">
        <v>6.8884499999999997</v>
      </c>
      <c r="Q770" s="9"/>
    </row>
    <row r="771" spans="2:17">
      <c r="B771" s="18"/>
      <c r="C771" s="19">
        <v>2008</v>
      </c>
      <c r="D771" s="9" t="s">
        <v>832</v>
      </c>
      <c r="E771" s="37">
        <v>4.6850000000000005</v>
      </c>
      <c r="F771" s="37">
        <v>3.9775</v>
      </c>
      <c r="G771" s="37">
        <v>3.9675000000000002</v>
      </c>
      <c r="H771" s="37">
        <v>4.0225</v>
      </c>
      <c r="I771" s="37">
        <v>3.2105000000000006</v>
      </c>
      <c r="J771" s="37">
        <v>3.3145000000000007</v>
      </c>
      <c r="K771" s="37">
        <v>3.4025000000000003</v>
      </c>
      <c r="L771" s="37">
        <v>3.4664999999999999</v>
      </c>
      <c r="M771" s="37">
        <v>2.7545000000000002</v>
      </c>
      <c r="N771" s="37">
        <v>2.8185000000000002</v>
      </c>
      <c r="O771" s="37">
        <v>3.0175000000000001</v>
      </c>
      <c r="P771" s="37">
        <v>3.1865000000000006</v>
      </c>
      <c r="Q771" s="9"/>
    </row>
    <row r="772" spans="2:17">
      <c r="B772" s="18"/>
      <c r="C772" s="19">
        <v>2009</v>
      </c>
      <c r="D772" s="9" t="s">
        <v>833</v>
      </c>
      <c r="E772" s="37">
        <v>4.74</v>
      </c>
      <c r="F772" s="37">
        <v>4.0255357142857129</v>
      </c>
      <c r="G772" s="37">
        <v>3.6735483870967753</v>
      </c>
      <c r="H772" s="37">
        <v>3.2849999999999997</v>
      </c>
      <c r="I772" s="37">
        <v>3.5272580645161291</v>
      </c>
      <c r="J772" s="37">
        <v>3.5646666666666675</v>
      </c>
      <c r="K772" s="37">
        <v>3.1724193548387092</v>
      </c>
      <c r="L772" s="37">
        <v>2.9248387096774202</v>
      </c>
      <c r="M772" s="37">
        <v>2.6749999999999998</v>
      </c>
      <c r="N772" s="37">
        <v>3.6850000000000001</v>
      </c>
      <c r="O772" s="37">
        <v>3.1630000000000007</v>
      </c>
      <c r="P772" s="37">
        <v>4.942499999999999</v>
      </c>
      <c r="Q772" s="9"/>
    </row>
    <row r="773" spans="2:17">
      <c r="B773" s="18"/>
      <c r="C773" s="19">
        <v>2010</v>
      </c>
      <c r="D773" s="9" t="s">
        <v>834</v>
      </c>
      <c r="E773" s="37">
        <v>5.4578225806451606</v>
      </c>
      <c r="F773" s="37">
        <v>4.9471428571428575</v>
      </c>
      <c r="G773" s="37">
        <v>3.9226612903225813</v>
      </c>
      <c r="H773" s="37">
        <v>3.8034999999999992</v>
      </c>
      <c r="I773" s="37">
        <v>3.9360483870967746</v>
      </c>
      <c r="J773" s="37">
        <v>4.612166666666667</v>
      </c>
      <c r="K773" s="37">
        <v>4.4354032258064526</v>
      </c>
      <c r="L773" s="37">
        <v>4.1566935483870964</v>
      </c>
      <c r="M773" s="37">
        <v>3.7021666666666664</v>
      </c>
      <c r="N773" s="37">
        <v>3.4797580645161283</v>
      </c>
      <c r="O773" s="37">
        <v>3.566666666666666</v>
      </c>
      <c r="P773" s="37">
        <v>4.118225806451612</v>
      </c>
      <c r="Q773" s="9"/>
    </row>
    <row r="774" spans="2:17">
      <c r="B774" s="18"/>
      <c r="C774" s="19">
        <v>2011</v>
      </c>
      <c r="D774" s="9" t="s">
        <v>835</v>
      </c>
      <c r="E774" s="37">
        <v>4.3566129032258072</v>
      </c>
      <c r="F774" s="37">
        <v>3.9760714285714296</v>
      </c>
      <c r="G774" s="37">
        <v>3.8372580645161274</v>
      </c>
      <c r="H774" s="37">
        <v>4.1564999999999985</v>
      </c>
      <c r="I774" s="37">
        <v>4.2066935483870971</v>
      </c>
      <c r="J774" s="37">
        <v>4.4626666666666672</v>
      </c>
      <c r="K774" s="37">
        <v>4.3279838709677403</v>
      </c>
      <c r="L774" s="37">
        <v>4.0591018668712797</v>
      </c>
      <c r="M774" s="37">
        <v>4.0001018668712804</v>
      </c>
      <c r="N774" s="37">
        <v>4.0591018668712797</v>
      </c>
      <c r="O774" s="37">
        <v>4.2083018668712802</v>
      </c>
      <c r="P774" s="37">
        <v>4.3499018668712806</v>
      </c>
      <c r="Q774" s="9"/>
    </row>
    <row r="775" spans="2:17">
      <c r="B775" s="18"/>
      <c r="C775" s="19">
        <v>2012</v>
      </c>
      <c r="D775" s="9" t="s">
        <v>836</v>
      </c>
      <c r="E775" s="37">
        <v>4.7425578932087742</v>
      </c>
      <c r="F775" s="37">
        <v>4.6481578932087757</v>
      </c>
      <c r="G775" s="37">
        <v>4.4121578932087751</v>
      </c>
      <c r="H775" s="37">
        <v>4.2161578932087753</v>
      </c>
      <c r="I775" s="37">
        <v>4.1453578932087742</v>
      </c>
      <c r="J775" s="37">
        <v>4.1571578932087752</v>
      </c>
      <c r="K775" s="37">
        <v>4.2515578932087754</v>
      </c>
      <c r="L775" s="37">
        <v>4.2397578932087745</v>
      </c>
      <c r="M775" s="37">
        <v>4.1807578932087752</v>
      </c>
      <c r="N775" s="37">
        <v>4.2397578932087745</v>
      </c>
      <c r="O775" s="37">
        <v>4.4239578932087751</v>
      </c>
      <c r="P775" s="37">
        <v>4.5655578932087755</v>
      </c>
      <c r="Q775" s="9"/>
    </row>
    <row r="776" spans="2:17">
      <c r="B776" s="18"/>
      <c r="C776" s="19">
        <v>2013</v>
      </c>
      <c r="D776" s="9" t="s">
        <v>837</v>
      </c>
      <c r="E776" s="37">
        <v>5.2002955043981629</v>
      </c>
      <c r="F776" s="37">
        <v>5.1058955043981644</v>
      </c>
      <c r="G776" s="37">
        <v>4.8698955043981638</v>
      </c>
      <c r="H776" s="37">
        <v>4.6688955043981641</v>
      </c>
      <c r="I776" s="37">
        <v>4.5980955043981631</v>
      </c>
      <c r="J776" s="37">
        <v>4.609895504398164</v>
      </c>
      <c r="K776" s="37">
        <v>4.7042955043981642</v>
      </c>
      <c r="L776" s="37">
        <v>4.6924955043981633</v>
      </c>
      <c r="M776" s="37">
        <v>4.633495504398164</v>
      </c>
      <c r="N776" s="37">
        <v>4.6924955043981633</v>
      </c>
      <c r="O776" s="37">
        <v>4.8791955043981634</v>
      </c>
      <c r="P776" s="37">
        <v>5.0207955043981638</v>
      </c>
      <c r="Q776" s="9"/>
    </row>
    <row r="777" spans="2:17">
      <c r="B777" s="18"/>
      <c r="C777" s="19">
        <v>2014</v>
      </c>
      <c r="D777" s="9" t="s">
        <v>838</v>
      </c>
      <c r="E777" s="37">
        <v>5.6331632223327812</v>
      </c>
      <c r="F777" s="37">
        <v>5.5387632223327827</v>
      </c>
      <c r="G777" s="37">
        <v>5.3027632223327821</v>
      </c>
      <c r="H777" s="37">
        <v>5.139263222332783</v>
      </c>
      <c r="I777" s="37">
        <v>5.0684632223327819</v>
      </c>
      <c r="J777" s="37">
        <v>5.0802632223327828</v>
      </c>
      <c r="K777" s="37">
        <v>5.1746632223327831</v>
      </c>
      <c r="L777" s="37">
        <v>5.1628632223327822</v>
      </c>
      <c r="M777" s="37">
        <v>5.1038632223327829</v>
      </c>
      <c r="N777" s="37">
        <v>5.1628632223327822</v>
      </c>
      <c r="O777" s="37">
        <v>5.3345632223327826</v>
      </c>
      <c r="P777" s="37">
        <v>5.476163222332783</v>
      </c>
      <c r="Q777" s="9"/>
    </row>
    <row r="778" spans="2:17">
      <c r="B778" s="18"/>
      <c r="C778" s="19">
        <v>2015</v>
      </c>
      <c r="D778" s="9" t="s">
        <v>839</v>
      </c>
      <c r="E778" s="37">
        <v>5.7985344450882055</v>
      </c>
      <c r="F778" s="37">
        <v>5.704134445088207</v>
      </c>
      <c r="G778" s="37">
        <v>5.4681344450882063</v>
      </c>
      <c r="H778" s="37">
        <v>5.279634445088206</v>
      </c>
      <c r="I778" s="37">
        <v>5.2138344450882057</v>
      </c>
      <c r="J778" s="37">
        <v>5.2256344450882066</v>
      </c>
      <c r="K778" s="37">
        <v>5.3200344450882069</v>
      </c>
      <c r="L778" s="37">
        <v>5.308234445088206</v>
      </c>
      <c r="M778" s="37">
        <v>5.2492344450882067</v>
      </c>
      <c r="N778" s="37">
        <v>5.308234445088206</v>
      </c>
      <c r="O778" s="37">
        <v>5.4799344450882064</v>
      </c>
      <c r="P778" s="37">
        <v>5.6215344450882068</v>
      </c>
      <c r="Q778" s="9"/>
    </row>
    <row r="779" spans="2:17">
      <c r="B779" s="18"/>
      <c r="C779" s="19">
        <v>2016</v>
      </c>
      <c r="D779" s="9" t="s">
        <v>840</v>
      </c>
      <c r="E779" s="37">
        <v>6.2631087620308188</v>
      </c>
      <c r="F779" s="37">
        <v>6.1687087620308203</v>
      </c>
      <c r="G779" s="37">
        <v>5.9327087620308196</v>
      </c>
      <c r="H779" s="37">
        <v>5.7442087620308193</v>
      </c>
      <c r="I779" s="37">
        <v>5.678408762030819</v>
      </c>
      <c r="J779" s="37">
        <v>5.6902087620308199</v>
      </c>
      <c r="K779" s="37">
        <v>5.7846087620308202</v>
      </c>
      <c r="L779" s="37">
        <v>5.7728087620308193</v>
      </c>
      <c r="M779" s="37">
        <v>5.71380876203082</v>
      </c>
      <c r="N779" s="37">
        <v>5.7728087620308193</v>
      </c>
      <c r="O779" s="37">
        <v>5.9445087620308197</v>
      </c>
      <c r="P779" s="37">
        <v>6.0861087620308201</v>
      </c>
      <c r="Q779" s="9"/>
    </row>
    <row r="780" spans="2:17">
      <c r="B780" s="18"/>
      <c r="C780" s="19">
        <v>2017</v>
      </c>
      <c r="D780" s="9" t="s">
        <v>841</v>
      </c>
      <c r="E780" s="37">
        <v>6.4057376734913367</v>
      </c>
      <c r="F780" s="37">
        <v>6.3113376734913382</v>
      </c>
      <c r="G780" s="37">
        <v>6.0753376734913376</v>
      </c>
      <c r="H780" s="37">
        <v>5.8868376734913372</v>
      </c>
      <c r="I780" s="37">
        <v>5.8210376734913369</v>
      </c>
      <c r="J780" s="37">
        <v>5.8328376734913379</v>
      </c>
      <c r="K780" s="37">
        <v>5.9272376734913381</v>
      </c>
      <c r="L780" s="37">
        <v>5.9154376734913372</v>
      </c>
      <c r="M780" s="37">
        <v>5.8564376734913379</v>
      </c>
      <c r="N780" s="37">
        <v>5.9154376734913372</v>
      </c>
      <c r="O780" s="37">
        <v>6.0871376734913376</v>
      </c>
      <c r="P780" s="37">
        <v>6.228737673491338</v>
      </c>
      <c r="Q780" s="9"/>
    </row>
    <row r="781" spans="2:17">
      <c r="B781" s="18"/>
      <c r="C781" s="19">
        <v>2018</v>
      </c>
      <c r="D781" s="9" t="s">
        <v>842</v>
      </c>
      <c r="E781" s="37">
        <v>6.5997694119138277</v>
      </c>
      <c r="F781" s="37">
        <v>6.5053694119138292</v>
      </c>
      <c r="G781" s="37">
        <v>6.2693694119138286</v>
      </c>
      <c r="H781" s="37">
        <v>6.0808694119138282</v>
      </c>
      <c r="I781" s="37">
        <v>6.0150694119138279</v>
      </c>
      <c r="J781" s="37">
        <v>6.0268694119138289</v>
      </c>
      <c r="K781" s="37">
        <v>6.1212694119138291</v>
      </c>
      <c r="L781" s="37">
        <v>6.1094694119138282</v>
      </c>
      <c r="M781" s="37">
        <v>6.0504694119138289</v>
      </c>
      <c r="N781" s="37">
        <v>6.1094694119138282</v>
      </c>
      <c r="O781" s="37">
        <v>6.2811694119138286</v>
      </c>
      <c r="P781" s="37">
        <v>6.422769411913829</v>
      </c>
      <c r="Q781" s="9"/>
    </row>
    <row r="782" spans="2:17">
      <c r="B782" s="18"/>
      <c r="C782" s="19">
        <v>2019</v>
      </c>
      <c r="D782" s="9" t="s">
        <v>843</v>
      </c>
      <c r="E782" s="37">
        <v>6.736540682028858</v>
      </c>
      <c r="F782" s="37">
        <v>6.6421406820288595</v>
      </c>
      <c r="G782" s="37">
        <v>6.4061406820288589</v>
      </c>
      <c r="H782" s="37">
        <v>6.2176406820288586</v>
      </c>
      <c r="I782" s="37">
        <v>6.1518406820288583</v>
      </c>
      <c r="J782" s="37">
        <v>6.1636406820288592</v>
      </c>
      <c r="K782" s="37">
        <v>6.2580406820288594</v>
      </c>
      <c r="L782" s="37">
        <v>6.2462406820288585</v>
      </c>
      <c r="M782" s="37">
        <v>6.1872406820288592</v>
      </c>
      <c r="N782" s="37">
        <v>6.2462406820288585</v>
      </c>
      <c r="O782" s="37">
        <v>6.4179406820288589</v>
      </c>
      <c r="P782" s="37">
        <v>6.5595406820288593</v>
      </c>
      <c r="Q782" s="9"/>
    </row>
    <row r="783" spans="2:17">
      <c r="B783" s="18"/>
      <c r="C783" s="19">
        <v>2020</v>
      </c>
      <c r="D783" s="9" t="s">
        <v>844</v>
      </c>
      <c r="E783" s="37">
        <v>6.7934285472617368</v>
      </c>
      <c r="F783" s="37">
        <v>6.6990285472617384</v>
      </c>
      <c r="G783" s="37">
        <v>6.4630285472617377</v>
      </c>
      <c r="H783" s="37">
        <v>6.2745285472617374</v>
      </c>
      <c r="I783" s="37">
        <v>6.2087285472617371</v>
      </c>
      <c r="J783" s="37">
        <v>6.220528547261738</v>
      </c>
      <c r="K783" s="37">
        <v>6.3149285472617382</v>
      </c>
      <c r="L783" s="37">
        <v>6.3031285472617373</v>
      </c>
      <c r="M783" s="37">
        <v>6.244128547261738</v>
      </c>
      <c r="N783" s="37">
        <v>6.3031285472617373</v>
      </c>
      <c r="O783" s="37">
        <v>6.4748285472617377</v>
      </c>
      <c r="P783" s="37">
        <v>6.6164285472617381</v>
      </c>
      <c r="Q783" s="9"/>
    </row>
    <row r="784" spans="2:17">
      <c r="B784" s="18"/>
      <c r="C784" s="19">
        <v>2021</v>
      </c>
      <c r="D784" s="9" t="s">
        <v>845</v>
      </c>
      <c r="E784" s="37">
        <v>7.0314681912137562</v>
      </c>
      <c r="F784" s="37">
        <v>6.9370681912137577</v>
      </c>
      <c r="G784" s="37">
        <v>6.7010681912137571</v>
      </c>
      <c r="H784" s="37">
        <v>6.5125681912137567</v>
      </c>
      <c r="I784" s="37">
        <v>6.4467681912137564</v>
      </c>
      <c r="J784" s="37">
        <v>6.4585681912137574</v>
      </c>
      <c r="K784" s="37">
        <v>6.5529681912137576</v>
      </c>
      <c r="L784" s="37">
        <v>6.5411681912137567</v>
      </c>
      <c r="M784" s="37">
        <v>6.4821681912137574</v>
      </c>
      <c r="N784" s="37">
        <v>6.5411681912137567</v>
      </c>
      <c r="O784" s="37">
        <v>6.7128681912137571</v>
      </c>
      <c r="P784" s="37">
        <v>6.8544681912137575</v>
      </c>
      <c r="Q784" s="9"/>
    </row>
    <row r="785" spans="2:17">
      <c r="B785" s="18"/>
      <c r="C785" s="19">
        <v>2022</v>
      </c>
      <c r="D785" s="9" t="s">
        <v>846</v>
      </c>
      <c r="E785" s="37">
        <v>7.3438205625744253</v>
      </c>
      <c r="F785" s="37">
        <v>7.2494205625744268</v>
      </c>
      <c r="G785" s="37">
        <v>7.0134205625744261</v>
      </c>
      <c r="H785" s="37">
        <v>6.8249205625744258</v>
      </c>
      <c r="I785" s="37">
        <v>6.7591205625744255</v>
      </c>
      <c r="J785" s="37">
        <v>6.7709205625744264</v>
      </c>
      <c r="K785" s="37">
        <v>6.8653205625744267</v>
      </c>
      <c r="L785" s="37">
        <v>6.8535205625744258</v>
      </c>
      <c r="M785" s="37">
        <v>6.7945205625744265</v>
      </c>
      <c r="N785" s="37">
        <v>6.8535205625744258</v>
      </c>
      <c r="O785" s="37">
        <v>7.0252205625744262</v>
      </c>
      <c r="P785" s="37">
        <v>7.1668205625744266</v>
      </c>
      <c r="Q785" s="9"/>
    </row>
    <row r="786" spans="2:17">
      <c r="B786" s="18"/>
      <c r="C786" s="19">
        <v>2023</v>
      </c>
      <c r="D786" s="9" t="s">
        <v>847</v>
      </c>
      <c r="E786" s="37">
        <v>7.5408947951084047</v>
      </c>
      <c r="F786" s="37">
        <v>7.4464947951084062</v>
      </c>
      <c r="G786" s="37">
        <v>7.2104947951084055</v>
      </c>
      <c r="H786" s="37">
        <v>7.0219947951084052</v>
      </c>
      <c r="I786" s="37">
        <v>6.9561947951084049</v>
      </c>
      <c r="J786" s="37">
        <v>6.9679947951084058</v>
      </c>
      <c r="K786" s="37">
        <v>7.0623947951084061</v>
      </c>
      <c r="L786" s="37">
        <v>7.0505947951084051</v>
      </c>
      <c r="M786" s="37">
        <v>6.9915947951084059</v>
      </c>
      <c r="N786" s="37">
        <v>7.0505947951084051</v>
      </c>
      <c r="O786" s="37">
        <v>7.2222947951084056</v>
      </c>
      <c r="P786" s="37">
        <v>7.3638947951084059</v>
      </c>
      <c r="Q786" s="9"/>
    </row>
    <row r="787" spans="2:17">
      <c r="B787" s="18"/>
      <c r="C787" s="19">
        <v>2024</v>
      </c>
      <c r="D787" s="9" t="s">
        <v>848</v>
      </c>
      <c r="E787" s="37">
        <v>7.7864344871216336</v>
      </c>
      <c r="F787" s="37">
        <v>7.6920344871216351</v>
      </c>
      <c r="G787" s="37">
        <v>7.4560344871216344</v>
      </c>
      <c r="H787" s="37">
        <v>7.2675344871216341</v>
      </c>
      <c r="I787" s="37">
        <v>7.2017344871216338</v>
      </c>
      <c r="J787" s="37">
        <v>7.2135344871216347</v>
      </c>
      <c r="K787" s="37">
        <v>7.307934487121635</v>
      </c>
      <c r="L787" s="37">
        <v>7.296134487121634</v>
      </c>
      <c r="M787" s="37">
        <v>7.2371344871216348</v>
      </c>
      <c r="N787" s="37">
        <v>7.296134487121634</v>
      </c>
      <c r="O787" s="37">
        <v>7.4678344871216344</v>
      </c>
      <c r="P787" s="37">
        <v>7.6094344871216348</v>
      </c>
      <c r="Q787" s="9"/>
    </row>
    <row r="788" spans="2:17">
      <c r="B788" s="18"/>
      <c r="C788" s="19">
        <v>2025</v>
      </c>
      <c r="D788" s="9" t="s">
        <v>849</v>
      </c>
      <c r="E788" s="37">
        <v>8.0234351792274463</v>
      </c>
      <c r="F788" s="37">
        <v>7.9290351792274478</v>
      </c>
      <c r="G788" s="37">
        <v>7.6930351792274472</v>
      </c>
      <c r="H788" s="37">
        <v>7.5045351792274468</v>
      </c>
      <c r="I788" s="37">
        <v>7.4387351792274465</v>
      </c>
      <c r="J788" s="37">
        <v>7.4505351792274475</v>
      </c>
      <c r="K788" s="37">
        <v>7.5449351792274477</v>
      </c>
      <c r="L788" s="37">
        <v>7.5331351792274468</v>
      </c>
      <c r="M788" s="37">
        <v>7.4741351792274475</v>
      </c>
      <c r="N788" s="37">
        <v>7.5331351792274468</v>
      </c>
      <c r="O788" s="37">
        <v>7.7048351792274472</v>
      </c>
      <c r="P788" s="37">
        <v>7.8464351792274476</v>
      </c>
      <c r="Q788" s="9"/>
    </row>
    <row r="789" spans="2:17">
      <c r="B789" s="18"/>
      <c r="C789" s="19">
        <v>2026</v>
      </c>
      <c r="D789" s="9" t="s">
        <v>850</v>
      </c>
      <c r="E789" s="30">
        <v>8.1278089934488751</v>
      </c>
      <c r="F789" s="30">
        <v>8.0334089934488784</v>
      </c>
      <c r="G789" s="30">
        <v>7.7974089934488768</v>
      </c>
      <c r="H789" s="30">
        <v>7.6089089934488765</v>
      </c>
      <c r="I789" s="30">
        <v>7.5431089934488762</v>
      </c>
      <c r="J789" s="30">
        <v>7.5549089934488771</v>
      </c>
      <c r="K789" s="30">
        <v>7.6493089934488774</v>
      </c>
      <c r="L789" s="30">
        <v>7.6375089934488765</v>
      </c>
      <c r="M789" s="30">
        <v>7.5785089934488772</v>
      </c>
      <c r="N789" s="30">
        <v>7.6375089934488765</v>
      </c>
      <c r="O789" s="30">
        <v>7.8092089934488769</v>
      </c>
      <c r="P789" s="30">
        <v>7.9508089934488773</v>
      </c>
      <c r="Q789" s="9"/>
    </row>
    <row r="790" spans="2:17">
      <c r="B790" s="18"/>
      <c r="C790" s="19">
        <v>2027</v>
      </c>
      <c r="D790" s="9" t="s">
        <v>851</v>
      </c>
      <c r="E790" s="30">
        <v>8.3194324513032338</v>
      </c>
      <c r="F790" s="30">
        <v>8.2250324513032353</v>
      </c>
      <c r="G790" s="30">
        <v>7.9890324513032347</v>
      </c>
      <c r="H790" s="30">
        <v>7.8005324513032344</v>
      </c>
      <c r="I790" s="30">
        <v>7.7347324513032341</v>
      </c>
      <c r="J790" s="30">
        <v>7.746532451303235</v>
      </c>
      <c r="K790" s="30">
        <v>7.8409324513032352</v>
      </c>
      <c r="L790" s="30">
        <v>7.8291324513032343</v>
      </c>
      <c r="M790" s="30">
        <v>7.770132451303235</v>
      </c>
      <c r="N790" s="30">
        <v>7.8291324513032343</v>
      </c>
      <c r="O790" s="30">
        <v>8.0008324513032338</v>
      </c>
      <c r="P790" s="30">
        <v>8.1424324513032342</v>
      </c>
      <c r="Q790" s="9"/>
    </row>
    <row r="791" spans="2:17">
      <c r="B791" s="18"/>
      <c r="C791" s="19">
        <v>2028</v>
      </c>
      <c r="D791" s="9" t="s">
        <v>852</v>
      </c>
      <c r="E791" s="30">
        <v>8.4986110213015511</v>
      </c>
      <c r="F791" s="30">
        <v>8.4042110213015526</v>
      </c>
      <c r="G791" s="30">
        <v>8.168211021301552</v>
      </c>
      <c r="H791" s="30">
        <v>7.9797110213015525</v>
      </c>
      <c r="I791" s="30">
        <v>7.9139110213015513</v>
      </c>
      <c r="J791" s="30">
        <v>7.9257110213015523</v>
      </c>
      <c r="K791" s="30">
        <v>8.0201110213015525</v>
      </c>
      <c r="L791" s="30">
        <v>8.0083110213015516</v>
      </c>
      <c r="M791" s="30">
        <v>7.9493110213015523</v>
      </c>
      <c r="N791" s="30">
        <v>8.0083110213015516</v>
      </c>
      <c r="O791" s="30">
        <v>8.1800110213015511</v>
      </c>
      <c r="P791" s="30">
        <v>8.3216110213015515</v>
      </c>
      <c r="Q791" s="9"/>
    </row>
    <row r="792" spans="2:17">
      <c r="B792" s="18"/>
      <c r="C792" s="19">
        <v>2029</v>
      </c>
      <c r="D792" s="9" t="s">
        <v>853</v>
      </c>
      <c r="E792" s="30">
        <v>8.6841613102154458</v>
      </c>
      <c r="F792" s="30">
        <v>8.5897613102154473</v>
      </c>
      <c r="G792" s="30">
        <v>8.3537613102154467</v>
      </c>
      <c r="H792" s="30">
        <v>8.1652613102154472</v>
      </c>
      <c r="I792" s="30">
        <v>8.099461310215446</v>
      </c>
      <c r="J792" s="30">
        <v>8.1112613102154469</v>
      </c>
      <c r="K792" s="30">
        <v>8.2056613102154472</v>
      </c>
      <c r="L792" s="30">
        <v>8.1938613102154463</v>
      </c>
      <c r="M792" s="30">
        <v>8.134861310215447</v>
      </c>
      <c r="N792" s="30">
        <v>8.1938613102154463</v>
      </c>
      <c r="O792" s="30">
        <v>8.3655613102154458</v>
      </c>
      <c r="P792" s="30">
        <v>8.5071613102154462</v>
      </c>
      <c r="Q792" s="9"/>
    </row>
    <row r="793" spans="2:17">
      <c r="B793" s="18"/>
      <c r="C793" s="19">
        <v>2030</v>
      </c>
      <c r="D793" s="9" t="s">
        <v>854</v>
      </c>
      <c r="E793" s="30">
        <v>8.8010497989810439</v>
      </c>
      <c r="F793" s="30">
        <v>8.7066497989810454</v>
      </c>
      <c r="G793" s="30">
        <v>8.4706497989810448</v>
      </c>
      <c r="H793" s="30">
        <v>8.2821497989810435</v>
      </c>
      <c r="I793" s="30">
        <v>8.2163497989810441</v>
      </c>
      <c r="J793" s="30">
        <v>8.228149798981045</v>
      </c>
      <c r="K793" s="30">
        <v>8.3225497989810453</v>
      </c>
      <c r="L793" s="30">
        <v>8.3107497989810444</v>
      </c>
      <c r="M793" s="30">
        <v>8.2517497989810451</v>
      </c>
      <c r="N793" s="30">
        <v>8.3107497989810444</v>
      </c>
      <c r="O793" s="30">
        <v>8.4824497989810457</v>
      </c>
      <c r="P793" s="30">
        <v>8.6240497989810461</v>
      </c>
      <c r="Q793" s="9"/>
    </row>
    <row r="794" spans="2:17">
      <c r="B794" s="18"/>
      <c r="C794" s="19">
        <v>2031</v>
      </c>
      <c r="D794" s="9" t="s">
        <v>855</v>
      </c>
      <c r="E794" s="27">
        <f t="shared" ref="E794:E816" si="168">E793*GasInflationFactor</f>
        <v>8.9594686953627036</v>
      </c>
      <c r="F794" s="27">
        <f t="shared" ref="F794:F816" si="169">F793*GasInflationFactor</f>
        <v>8.8633694953627042</v>
      </c>
      <c r="G794" s="27">
        <f t="shared" ref="G794:G816" si="170">G793*GasInflationFactor</f>
        <v>8.6231214953627031</v>
      </c>
      <c r="H794" s="27">
        <f t="shared" ref="H794:H816" si="171">H793*GasInflationFactor</f>
        <v>8.4312284953627028</v>
      </c>
      <c r="I794" s="27">
        <f t="shared" ref="I794:I816" si="172">I793*GasInflationFactor</f>
        <v>8.3642440953627037</v>
      </c>
      <c r="J794" s="27">
        <f t="shared" ref="J794:J816" si="173">J793*GasInflationFactor</f>
        <v>8.3762564953627034</v>
      </c>
      <c r="K794" s="27">
        <f t="shared" ref="K794:K816" si="174">K793*GasInflationFactor</f>
        <v>8.4723556953627046</v>
      </c>
      <c r="L794" s="27">
        <f t="shared" ref="L794:L816" si="175">L793*GasInflationFactor</f>
        <v>8.4603432953627031</v>
      </c>
      <c r="M794" s="27">
        <f t="shared" ref="M794:M816" si="176">M793*GasInflationFactor</f>
        <v>8.4002812953627046</v>
      </c>
      <c r="N794" s="27">
        <f t="shared" ref="N794:N816" si="177">N793*GasInflationFactor</f>
        <v>8.4603432953627031</v>
      </c>
      <c r="O794" s="27">
        <f t="shared" ref="O794:O816" si="178">O793*GasInflationFactor</f>
        <v>8.6351338953627046</v>
      </c>
      <c r="P794" s="27">
        <f t="shared" ref="P794:P816" si="179">P793*GasInflationFactor</f>
        <v>8.7792826953627046</v>
      </c>
      <c r="Q794" s="9"/>
    </row>
    <row r="795" spans="2:17">
      <c r="B795" s="18"/>
      <c r="C795" s="19">
        <v>2032</v>
      </c>
      <c r="D795" s="9" t="s">
        <v>856</v>
      </c>
      <c r="E795" s="27">
        <f t="shared" si="168"/>
        <v>9.1207391318792332</v>
      </c>
      <c r="F795" s="27">
        <f t="shared" si="169"/>
        <v>9.0229101462792336</v>
      </c>
      <c r="G795" s="27">
        <f t="shared" si="170"/>
        <v>8.7783376822792327</v>
      </c>
      <c r="H795" s="27">
        <f t="shared" si="171"/>
        <v>8.582990608279232</v>
      </c>
      <c r="I795" s="27">
        <f t="shared" si="172"/>
        <v>8.5148004890792333</v>
      </c>
      <c r="J795" s="27">
        <f t="shared" si="173"/>
        <v>8.5270291122792319</v>
      </c>
      <c r="K795" s="27">
        <f t="shared" si="174"/>
        <v>8.6248580978792333</v>
      </c>
      <c r="L795" s="27">
        <f t="shared" si="175"/>
        <v>8.6126294746792311</v>
      </c>
      <c r="M795" s="27">
        <f t="shared" si="176"/>
        <v>8.5514863586792327</v>
      </c>
      <c r="N795" s="27">
        <f t="shared" si="177"/>
        <v>8.6126294746792311</v>
      </c>
      <c r="O795" s="27">
        <f t="shared" si="178"/>
        <v>8.7905663054792331</v>
      </c>
      <c r="P795" s="27">
        <f t="shared" si="179"/>
        <v>8.9373097838792326</v>
      </c>
      <c r="Q795" s="9"/>
    </row>
    <row r="796" spans="2:17">
      <c r="B796" s="18"/>
      <c r="C796" s="19">
        <v>2033</v>
      </c>
      <c r="D796" s="9" t="s">
        <v>857</v>
      </c>
      <c r="E796" s="27">
        <f t="shared" si="168"/>
        <v>9.2849124362530588</v>
      </c>
      <c r="F796" s="27">
        <f t="shared" si="169"/>
        <v>9.1853225289122591</v>
      </c>
      <c r="G796" s="27">
        <f t="shared" si="170"/>
        <v>8.9363477605602597</v>
      </c>
      <c r="H796" s="27">
        <f t="shared" si="171"/>
        <v>8.7374844392282576</v>
      </c>
      <c r="I796" s="27">
        <f t="shared" si="172"/>
        <v>8.6680668978826603</v>
      </c>
      <c r="J796" s="27">
        <f t="shared" si="173"/>
        <v>8.6805156363002585</v>
      </c>
      <c r="K796" s="27">
        <f t="shared" si="174"/>
        <v>8.78010554364106</v>
      </c>
      <c r="L796" s="27">
        <f t="shared" si="175"/>
        <v>8.7676568052234582</v>
      </c>
      <c r="M796" s="27">
        <f t="shared" si="176"/>
        <v>8.7054131131354584</v>
      </c>
      <c r="N796" s="27">
        <f t="shared" si="177"/>
        <v>8.7676568052234582</v>
      </c>
      <c r="O796" s="27">
        <f t="shared" si="178"/>
        <v>8.9487964989778597</v>
      </c>
      <c r="P796" s="27">
        <f t="shared" si="179"/>
        <v>9.0981813599890593</v>
      </c>
      <c r="Q796" s="9"/>
    </row>
    <row r="797" spans="2:17">
      <c r="B797" s="18"/>
      <c r="C797" s="19">
        <v>2034</v>
      </c>
      <c r="D797" s="9" t="s">
        <v>858</v>
      </c>
      <c r="E797" s="27">
        <f t="shared" si="168"/>
        <v>9.4520408601056136</v>
      </c>
      <c r="F797" s="27">
        <f t="shared" si="169"/>
        <v>9.3506583344326799</v>
      </c>
      <c r="G797" s="27">
        <f t="shared" si="170"/>
        <v>9.0972020202503447</v>
      </c>
      <c r="H797" s="27">
        <f t="shared" si="171"/>
        <v>8.8947591591343667</v>
      </c>
      <c r="I797" s="27">
        <f t="shared" si="172"/>
        <v>8.8240921020445491</v>
      </c>
      <c r="J797" s="27">
        <f t="shared" si="173"/>
        <v>8.8367649177536638</v>
      </c>
      <c r="K797" s="27">
        <f t="shared" si="174"/>
        <v>8.9381474434265993</v>
      </c>
      <c r="L797" s="27">
        <f t="shared" si="175"/>
        <v>8.925474627717481</v>
      </c>
      <c r="M797" s="27">
        <f t="shared" si="176"/>
        <v>8.8621105491718968</v>
      </c>
      <c r="N797" s="27">
        <f t="shared" si="177"/>
        <v>8.925474627717481</v>
      </c>
      <c r="O797" s="27">
        <f t="shared" si="178"/>
        <v>9.1098748359594612</v>
      </c>
      <c r="P797" s="27">
        <f t="shared" si="179"/>
        <v>9.2619486244688627</v>
      </c>
      <c r="Q797" s="9"/>
    </row>
    <row r="798" spans="2:17">
      <c r="B798" s="18"/>
      <c r="C798" s="19">
        <v>2035</v>
      </c>
      <c r="D798" s="9" t="s">
        <v>859</v>
      </c>
      <c r="E798" s="31">
        <f t="shared" si="168"/>
        <v>9.6221775955875142</v>
      </c>
      <c r="F798" s="31">
        <f t="shared" si="169"/>
        <v>9.5189701844524688</v>
      </c>
      <c r="G798" s="31">
        <f t="shared" si="170"/>
        <v>9.2609516566148518</v>
      </c>
      <c r="H798" s="31">
        <f t="shared" si="171"/>
        <v>9.0548648239987859</v>
      </c>
      <c r="I798" s="31">
        <f t="shared" si="172"/>
        <v>8.9829257598813506</v>
      </c>
      <c r="J798" s="31">
        <f t="shared" si="173"/>
        <v>8.9958266862732295</v>
      </c>
      <c r="K798" s="31">
        <f t="shared" si="174"/>
        <v>9.0990340974082784</v>
      </c>
      <c r="L798" s="31">
        <f t="shared" si="175"/>
        <v>9.0861331710163959</v>
      </c>
      <c r="M798" s="31">
        <f t="shared" si="176"/>
        <v>9.0216285390569908</v>
      </c>
      <c r="N798" s="31">
        <f t="shared" si="177"/>
        <v>9.0861331710163959</v>
      </c>
      <c r="O798" s="31">
        <f t="shared" si="178"/>
        <v>9.2738525830067324</v>
      </c>
      <c r="P798" s="31">
        <f t="shared" si="179"/>
        <v>9.4286636997093023</v>
      </c>
      <c r="Q798" s="9"/>
    </row>
    <row r="799" spans="2:17">
      <c r="B799" s="18"/>
      <c r="C799" s="19">
        <v>2036</v>
      </c>
      <c r="D799" s="9" t="s">
        <v>860</v>
      </c>
      <c r="E799" s="31">
        <f t="shared" si="168"/>
        <v>9.7953767923080903</v>
      </c>
      <c r="F799" s="31">
        <f t="shared" si="169"/>
        <v>9.6903116477726137</v>
      </c>
      <c r="G799" s="31">
        <f t="shared" si="170"/>
        <v>9.4276487864339185</v>
      </c>
      <c r="H799" s="31">
        <f t="shared" si="171"/>
        <v>9.2178523908307639</v>
      </c>
      <c r="I799" s="31">
        <f t="shared" si="172"/>
        <v>9.1446184235592156</v>
      </c>
      <c r="J799" s="31">
        <f t="shared" si="173"/>
        <v>9.157751566626148</v>
      </c>
      <c r="K799" s="31">
        <f t="shared" si="174"/>
        <v>9.2628167111616282</v>
      </c>
      <c r="L799" s="31">
        <f t="shared" si="175"/>
        <v>9.2496835680946905</v>
      </c>
      <c r="M799" s="31">
        <f t="shared" si="176"/>
        <v>9.1840178527600163</v>
      </c>
      <c r="N799" s="31">
        <f t="shared" si="177"/>
        <v>9.2496835680946905</v>
      </c>
      <c r="O799" s="31">
        <f t="shared" si="178"/>
        <v>9.4407819295008544</v>
      </c>
      <c r="P799" s="31">
        <f t="shared" si="179"/>
        <v>9.5983796463040694</v>
      </c>
      <c r="Q799" s="9"/>
    </row>
    <row r="800" spans="2:17">
      <c r="B800" s="18"/>
      <c r="C800" s="19">
        <v>2037</v>
      </c>
      <c r="D800" s="9" t="s">
        <v>861</v>
      </c>
      <c r="E800" s="31">
        <f t="shared" si="168"/>
        <v>9.9716935745696365</v>
      </c>
      <c r="F800" s="31">
        <f t="shared" si="169"/>
        <v>9.8647372574325214</v>
      </c>
      <c r="G800" s="31">
        <f t="shared" si="170"/>
        <v>9.5973464645897284</v>
      </c>
      <c r="H800" s="31">
        <f t="shared" si="171"/>
        <v>9.3837737338657181</v>
      </c>
      <c r="I800" s="31">
        <f t="shared" si="172"/>
        <v>9.3092215551832815</v>
      </c>
      <c r="J800" s="31">
        <f t="shared" si="173"/>
        <v>9.3225910948254196</v>
      </c>
      <c r="K800" s="31">
        <f t="shared" si="174"/>
        <v>9.4295474119625382</v>
      </c>
      <c r="L800" s="31">
        <f t="shared" si="175"/>
        <v>9.4161778723203948</v>
      </c>
      <c r="M800" s="31">
        <f t="shared" si="176"/>
        <v>9.3493301741096975</v>
      </c>
      <c r="N800" s="31">
        <f t="shared" si="177"/>
        <v>9.4161778723203948</v>
      </c>
      <c r="O800" s="31">
        <f t="shared" si="178"/>
        <v>9.61071600423187</v>
      </c>
      <c r="P800" s="31">
        <f t="shared" si="179"/>
        <v>9.7711504799375426</v>
      </c>
      <c r="Q800" s="9"/>
    </row>
    <row r="801" spans="2:17">
      <c r="B801" s="18"/>
      <c r="C801" s="19">
        <v>2038</v>
      </c>
      <c r="D801" s="9" t="s">
        <v>862</v>
      </c>
      <c r="E801" s="31">
        <f t="shared" si="168"/>
        <v>10.151184058911889</v>
      </c>
      <c r="F801" s="31">
        <f t="shared" si="169"/>
        <v>10.042302528066307</v>
      </c>
      <c r="G801" s="31">
        <f t="shared" si="170"/>
        <v>9.7700987009523441</v>
      </c>
      <c r="H801" s="31">
        <f t="shared" si="171"/>
        <v>9.5526816610753009</v>
      </c>
      <c r="I801" s="31">
        <f t="shared" si="172"/>
        <v>9.4767875431765809</v>
      </c>
      <c r="J801" s="31">
        <f t="shared" si="173"/>
        <v>9.4903977345322765</v>
      </c>
      <c r="K801" s="31">
        <f t="shared" si="174"/>
        <v>9.5992792653778647</v>
      </c>
      <c r="L801" s="31">
        <f t="shared" si="175"/>
        <v>9.585669074022162</v>
      </c>
      <c r="M801" s="31">
        <f t="shared" si="176"/>
        <v>9.5176181172436713</v>
      </c>
      <c r="N801" s="31">
        <f t="shared" si="177"/>
        <v>9.585669074022162</v>
      </c>
      <c r="O801" s="31">
        <f t="shared" si="178"/>
        <v>9.7837088923080433</v>
      </c>
      <c r="P801" s="31">
        <f t="shared" si="179"/>
        <v>9.9470311885764193</v>
      </c>
      <c r="Q801" s="9"/>
    </row>
    <row r="802" spans="2:17">
      <c r="B802" s="18"/>
      <c r="C802" s="19">
        <v>2039</v>
      </c>
      <c r="D802" s="9" t="s">
        <v>863</v>
      </c>
      <c r="E802" s="31">
        <f t="shared" si="168"/>
        <v>10.333905371972303</v>
      </c>
      <c r="F802" s="31">
        <f t="shared" si="169"/>
        <v>10.223063973571501</v>
      </c>
      <c r="G802" s="31">
        <f t="shared" si="170"/>
        <v>9.9459604775694856</v>
      </c>
      <c r="H802" s="31">
        <f t="shared" si="171"/>
        <v>9.7246299309746558</v>
      </c>
      <c r="I802" s="31">
        <f t="shared" si="172"/>
        <v>9.6473697189537599</v>
      </c>
      <c r="J802" s="31">
        <f t="shared" si="173"/>
        <v>9.6612248937538574</v>
      </c>
      <c r="K802" s="31">
        <f t="shared" si="174"/>
        <v>9.7720662921546673</v>
      </c>
      <c r="L802" s="31">
        <f t="shared" si="175"/>
        <v>9.7582111173545609</v>
      </c>
      <c r="M802" s="31">
        <f t="shared" si="176"/>
        <v>9.6889352433540576</v>
      </c>
      <c r="N802" s="31">
        <f t="shared" si="177"/>
        <v>9.7582111173545609</v>
      </c>
      <c r="O802" s="31">
        <f t="shared" si="178"/>
        <v>9.9598156523695884</v>
      </c>
      <c r="P802" s="31">
        <f t="shared" si="179"/>
        <v>10.126077749970795</v>
      </c>
      <c r="Q802" s="9"/>
    </row>
    <row r="803" spans="2:17">
      <c r="B803" s="18"/>
      <c r="C803" s="19">
        <v>2040</v>
      </c>
      <c r="D803" s="9" t="s">
        <v>864</v>
      </c>
      <c r="E803" s="31">
        <f t="shared" si="168"/>
        <v>10.519915668667805</v>
      </c>
      <c r="F803" s="31">
        <f t="shared" si="169"/>
        <v>10.407079125095787</v>
      </c>
      <c r="G803" s="31">
        <f t="shared" si="170"/>
        <v>10.124987766165736</v>
      </c>
      <c r="H803" s="31">
        <f t="shared" si="171"/>
        <v>9.8996732697321992</v>
      </c>
      <c r="I803" s="31">
        <f t="shared" si="172"/>
        <v>9.8210223738949285</v>
      </c>
      <c r="J803" s="31">
        <f t="shared" si="173"/>
        <v>9.8351269418414269</v>
      </c>
      <c r="K803" s="31">
        <f t="shared" si="174"/>
        <v>9.9479634854134513</v>
      </c>
      <c r="L803" s="31">
        <f t="shared" si="175"/>
        <v>9.933858917466944</v>
      </c>
      <c r="M803" s="31">
        <f t="shared" si="176"/>
        <v>9.8633360777344308</v>
      </c>
      <c r="N803" s="31">
        <f t="shared" si="177"/>
        <v>9.933858917466944</v>
      </c>
      <c r="O803" s="31">
        <f t="shared" si="178"/>
        <v>10.139092334112242</v>
      </c>
      <c r="P803" s="31">
        <f t="shared" si="179"/>
        <v>10.30834714947027</v>
      </c>
      <c r="Q803" s="9"/>
    </row>
    <row r="804" spans="2:17">
      <c r="B804" s="18"/>
      <c r="C804" s="19">
        <v>2041</v>
      </c>
      <c r="D804" s="9" t="s">
        <v>865</v>
      </c>
      <c r="E804" s="31">
        <f t="shared" si="168"/>
        <v>10.709274150703825</v>
      </c>
      <c r="F804" s="31">
        <f t="shared" si="169"/>
        <v>10.594406549347513</v>
      </c>
      <c r="G804" s="31">
        <f t="shared" si="170"/>
        <v>10.307237545956719</v>
      </c>
      <c r="H804" s="31">
        <f t="shared" si="171"/>
        <v>10.077867388587379</v>
      </c>
      <c r="I804" s="31">
        <f t="shared" si="172"/>
        <v>9.9978007766250379</v>
      </c>
      <c r="J804" s="31">
        <f t="shared" si="173"/>
        <v>10.012159226794573</v>
      </c>
      <c r="K804" s="31">
        <f t="shared" si="174"/>
        <v>10.127026828150894</v>
      </c>
      <c r="L804" s="31">
        <f t="shared" si="175"/>
        <v>10.112668377981349</v>
      </c>
      <c r="M804" s="31">
        <f t="shared" si="176"/>
        <v>10.04087612713365</v>
      </c>
      <c r="N804" s="31">
        <f t="shared" si="177"/>
        <v>10.112668377981349</v>
      </c>
      <c r="O804" s="31">
        <f t="shared" si="178"/>
        <v>10.321595996126263</v>
      </c>
      <c r="P804" s="31">
        <f t="shared" si="179"/>
        <v>10.493897398160735</v>
      </c>
      <c r="Q804" s="9"/>
    </row>
    <row r="805" spans="2:17">
      <c r="B805" s="18"/>
      <c r="C805" s="19">
        <v>2042</v>
      </c>
      <c r="D805" s="9" t="s">
        <v>866</v>
      </c>
      <c r="E805" s="31">
        <f t="shared" si="168"/>
        <v>10.902041085416494</v>
      </c>
      <c r="F805" s="31">
        <f t="shared" si="169"/>
        <v>10.785105867235767</v>
      </c>
      <c r="G805" s="31">
        <f t="shared" si="170"/>
        <v>10.492767821783939</v>
      </c>
      <c r="H805" s="31">
        <f t="shared" si="171"/>
        <v>10.259269001581952</v>
      </c>
      <c r="I805" s="31">
        <f t="shared" si="172"/>
        <v>10.177761190604288</v>
      </c>
      <c r="J805" s="31">
        <f t="shared" si="173"/>
        <v>10.192378092876876</v>
      </c>
      <c r="K805" s="31">
        <f t="shared" si="174"/>
        <v>10.309313311057611</v>
      </c>
      <c r="L805" s="31">
        <f t="shared" si="175"/>
        <v>10.294696408785013</v>
      </c>
      <c r="M805" s="31">
        <f t="shared" si="176"/>
        <v>10.221611897422056</v>
      </c>
      <c r="N805" s="31">
        <f t="shared" si="177"/>
        <v>10.294696408785013</v>
      </c>
      <c r="O805" s="31">
        <f t="shared" si="178"/>
        <v>10.507384724056536</v>
      </c>
      <c r="P805" s="31">
        <f t="shared" si="179"/>
        <v>10.682787551327628</v>
      </c>
      <c r="Q805" s="9"/>
    </row>
    <row r="806" spans="2:17">
      <c r="B806" s="18"/>
      <c r="C806" s="19">
        <v>2043</v>
      </c>
      <c r="D806" s="9" t="s">
        <v>867</v>
      </c>
      <c r="E806" s="31">
        <f t="shared" si="168"/>
        <v>11.098277824953991</v>
      </c>
      <c r="F806" s="31">
        <f t="shared" si="169"/>
        <v>10.979237772846011</v>
      </c>
      <c r="G806" s="31">
        <f t="shared" si="170"/>
        <v>10.68163764257605</v>
      </c>
      <c r="H806" s="31">
        <f t="shared" si="171"/>
        <v>10.443935843610427</v>
      </c>
      <c r="I806" s="31">
        <f t="shared" si="172"/>
        <v>10.360960892035166</v>
      </c>
      <c r="J806" s="31">
        <f t="shared" si="173"/>
        <v>10.37584089854866</v>
      </c>
      <c r="K806" s="31">
        <f t="shared" si="174"/>
        <v>10.494880950656649</v>
      </c>
      <c r="L806" s="31">
        <f t="shared" si="175"/>
        <v>10.480000944143143</v>
      </c>
      <c r="M806" s="31">
        <f t="shared" si="176"/>
        <v>10.405600911575654</v>
      </c>
      <c r="N806" s="31">
        <f t="shared" si="177"/>
        <v>10.480000944143143</v>
      </c>
      <c r="O806" s="31">
        <f t="shared" si="178"/>
        <v>10.696517649089554</v>
      </c>
      <c r="P806" s="31">
        <f t="shared" si="179"/>
        <v>10.875077727251526</v>
      </c>
      <c r="Q806" s="9"/>
    </row>
    <row r="807" spans="2:17">
      <c r="B807" s="18"/>
      <c r="C807" s="19">
        <v>2044</v>
      </c>
      <c r="D807" s="9" t="s">
        <v>868</v>
      </c>
      <c r="E807" s="31">
        <f t="shared" si="168"/>
        <v>11.298046825803162</v>
      </c>
      <c r="F807" s="31">
        <f t="shared" si="169"/>
        <v>11.176864052757239</v>
      </c>
      <c r="G807" s="31">
        <f t="shared" si="170"/>
        <v>10.873907120142418</v>
      </c>
      <c r="H807" s="31">
        <f t="shared" si="171"/>
        <v>10.631926688795415</v>
      </c>
      <c r="I807" s="31">
        <f t="shared" si="172"/>
        <v>10.547458188091799</v>
      </c>
      <c r="J807" s="31">
        <f t="shared" si="173"/>
        <v>10.562606034722537</v>
      </c>
      <c r="K807" s="31">
        <f t="shared" si="174"/>
        <v>10.683788807768469</v>
      </c>
      <c r="L807" s="31">
        <f t="shared" si="175"/>
        <v>10.668640961137719</v>
      </c>
      <c r="M807" s="31">
        <f t="shared" si="176"/>
        <v>10.592901727984016</v>
      </c>
      <c r="N807" s="31">
        <f t="shared" si="177"/>
        <v>10.668640961137719</v>
      </c>
      <c r="O807" s="31">
        <f t="shared" si="178"/>
        <v>10.889054966773166</v>
      </c>
      <c r="P807" s="31">
        <f t="shared" si="179"/>
        <v>11.070829126342053</v>
      </c>
      <c r="Q807" s="9"/>
    </row>
    <row r="808" spans="2:17">
      <c r="B808" s="18"/>
      <c r="C808" s="19">
        <v>2045</v>
      </c>
      <c r="D808" s="9" t="s">
        <v>869</v>
      </c>
      <c r="E808" s="31">
        <f t="shared" si="168"/>
        <v>11.50141166866762</v>
      </c>
      <c r="F808" s="31">
        <f t="shared" si="169"/>
        <v>11.37804760570687</v>
      </c>
      <c r="G808" s="31">
        <f t="shared" si="170"/>
        <v>11.069637448304981</v>
      </c>
      <c r="H808" s="31">
        <f t="shared" si="171"/>
        <v>10.823301369193732</v>
      </c>
      <c r="I808" s="31">
        <f t="shared" si="172"/>
        <v>10.737312435477451</v>
      </c>
      <c r="J808" s="31">
        <f t="shared" si="173"/>
        <v>10.752732943347542</v>
      </c>
      <c r="K808" s="31">
        <f t="shared" si="174"/>
        <v>10.876097006308301</v>
      </c>
      <c r="L808" s="31">
        <f t="shared" si="175"/>
        <v>10.860676498438197</v>
      </c>
      <c r="M808" s="31">
        <f t="shared" si="176"/>
        <v>10.783573959087729</v>
      </c>
      <c r="N808" s="31">
        <f t="shared" si="177"/>
        <v>10.860676498438197</v>
      </c>
      <c r="O808" s="31">
        <f t="shared" si="178"/>
        <v>11.085057956175083</v>
      </c>
      <c r="P808" s="31">
        <f t="shared" si="179"/>
        <v>11.27010405061621</v>
      </c>
      <c r="Q808" s="9"/>
    </row>
    <row r="809" spans="2:17">
      <c r="B809" s="18"/>
      <c r="C809" s="19">
        <v>2046</v>
      </c>
      <c r="D809" s="9" t="s">
        <v>870</v>
      </c>
      <c r="E809" s="31">
        <f t="shared" si="168"/>
        <v>11.708437078703637</v>
      </c>
      <c r="F809" s="31">
        <f t="shared" si="169"/>
        <v>11.582852462609594</v>
      </c>
      <c r="G809" s="31">
        <f t="shared" si="170"/>
        <v>11.268890922374471</v>
      </c>
      <c r="H809" s="31">
        <f t="shared" si="171"/>
        <v>11.01812079383922</v>
      </c>
      <c r="I809" s="31">
        <f t="shared" si="172"/>
        <v>10.930584059316045</v>
      </c>
      <c r="J809" s="31">
        <f t="shared" si="173"/>
        <v>10.946282136327799</v>
      </c>
      <c r="K809" s="31">
        <f t="shared" si="174"/>
        <v>11.071866752421851</v>
      </c>
      <c r="L809" s="31">
        <f t="shared" si="175"/>
        <v>11.056168675410085</v>
      </c>
      <c r="M809" s="31">
        <f t="shared" si="176"/>
        <v>10.977678290351308</v>
      </c>
      <c r="N809" s="31">
        <f t="shared" si="177"/>
        <v>11.056168675410085</v>
      </c>
      <c r="O809" s="31">
        <f t="shared" si="178"/>
        <v>11.284588999386235</v>
      </c>
      <c r="P809" s="31">
        <f t="shared" si="179"/>
        <v>11.472965923527301</v>
      </c>
      <c r="Q809" s="9"/>
    </row>
    <row r="810" spans="2:17">
      <c r="B810" s="18"/>
      <c r="C810" s="19">
        <v>2047</v>
      </c>
      <c r="D810" s="9" t="s">
        <v>871</v>
      </c>
      <c r="E810" s="31">
        <f t="shared" si="168"/>
        <v>11.919188946120302</v>
      </c>
      <c r="F810" s="31">
        <f t="shared" si="169"/>
        <v>11.791343806936567</v>
      </c>
      <c r="G810" s="31">
        <f t="shared" si="170"/>
        <v>11.471730958977211</v>
      </c>
      <c r="H810" s="31">
        <f t="shared" si="171"/>
        <v>11.216446968128325</v>
      </c>
      <c r="I810" s="31">
        <f t="shared" si="172"/>
        <v>11.127334572383734</v>
      </c>
      <c r="J810" s="31">
        <f t="shared" si="173"/>
        <v>11.143315214781699</v>
      </c>
      <c r="K810" s="31">
        <f t="shared" si="174"/>
        <v>11.271160353965444</v>
      </c>
      <c r="L810" s="31">
        <f t="shared" si="175"/>
        <v>11.255179711567466</v>
      </c>
      <c r="M810" s="31">
        <f t="shared" si="176"/>
        <v>11.175276499577633</v>
      </c>
      <c r="N810" s="31">
        <f t="shared" si="177"/>
        <v>11.255179711567466</v>
      </c>
      <c r="O810" s="31">
        <f t="shared" si="178"/>
        <v>11.487711601375187</v>
      </c>
      <c r="P810" s="31">
        <f t="shared" si="179"/>
        <v>11.679479310150793</v>
      </c>
      <c r="Q810" s="9"/>
    </row>
    <row r="811" spans="2:17">
      <c r="B811" s="18"/>
      <c r="C811" s="19">
        <v>2048</v>
      </c>
      <c r="D811" s="9" t="s">
        <v>872</v>
      </c>
      <c r="E811" s="31">
        <f t="shared" si="168"/>
        <v>12.133734347150467</v>
      </c>
      <c r="F811" s="31">
        <f t="shared" si="169"/>
        <v>12.003587995461425</v>
      </c>
      <c r="G811" s="31">
        <f t="shared" si="170"/>
        <v>11.678222116238802</v>
      </c>
      <c r="H811" s="31">
        <f t="shared" si="171"/>
        <v>11.418343013554635</v>
      </c>
      <c r="I811" s="31">
        <f t="shared" si="172"/>
        <v>11.327626594686642</v>
      </c>
      <c r="J811" s="31">
        <f t="shared" si="173"/>
        <v>11.343894888647769</v>
      </c>
      <c r="K811" s="31">
        <f t="shared" si="174"/>
        <v>11.474041240336822</v>
      </c>
      <c r="L811" s="31">
        <f t="shared" si="175"/>
        <v>11.45777294637568</v>
      </c>
      <c r="M811" s="31">
        <f t="shared" si="176"/>
        <v>11.37643147657003</v>
      </c>
      <c r="N811" s="31">
        <f t="shared" si="177"/>
        <v>11.45777294637568</v>
      </c>
      <c r="O811" s="31">
        <f t="shared" si="178"/>
        <v>11.69449041019994</v>
      </c>
      <c r="P811" s="31">
        <f t="shared" si="179"/>
        <v>11.889709937733507</v>
      </c>
      <c r="Q811" s="9"/>
    </row>
    <row r="812" spans="2:17">
      <c r="B812" s="18"/>
      <c r="C812" s="19">
        <v>2049</v>
      </c>
      <c r="D812" s="9" t="s">
        <v>873</v>
      </c>
      <c r="E812" s="31">
        <f t="shared" si="168"/>
        <v>12.352141565399176</v>
      </c>
      <c r="F812" s="31">
        <f t="shared" si="169"/>
        <v>12.21965257937973</v>
      </c>
      <c r="G812" s="31">
        <f t="shared" si="170"/>
        <v>11.888430114331101</v>
      </c>
      <c r="H812" s="31">
        <f t="shared" si="171"/>
        <v>11.623873187798619</v>
      </c>
      <c r="I812" s="31">
        <f t="shared" si="172"/>
        <v>11.531523873391002</v>
      </c>
      <c r="J812" s="31">
        <f t="shared" si="173"/>
        <v>11.548084996643428</v>
      </c>
      <c r="K812" s="31">
        <f t="shared" si="174"/>
        <v>11.680573982662885</v>
      </c>
      <c r="L812" s="31">
        <f t="shared" si="175"/>
        <v>11.664012859410443</v>
      </c>
      <c r="M812" s="31">
        <f t="shared" si="176"/>
        <v>11.58120724314829</v>
      </c>
      <c r="N812" s="31">
        <f t="shared" si="177"/>
        <v>11.664012859410443</v>
      </c>
      <c r="O812" s="31">
        <f t="shared" si="178"/>
        <v>11.904991237583539</v>
      </c>
      <c r="P812" s="31">
        <f t="shared" si="179"/>
        <v>12.10372471661271</v>
      </c>
      <c r="Q812" s="9"/>
    </row>
    <row r="813" spans="2:17">
      <c r="B813" s="18"/>
      <c r="C813" s="19">
        <v>2050</v>
      </c>
      <c r="D813" s="9" t="s">
        <v>874</v>
      </c>
      <c r="E813" s="31">
        <f t="shared" si="168"/>
        <v>12.574480113576362</v>
      </c>
      <c r="F813" s="31">
        <f t="shared" si="169"/>
        <v>12.439606325808565</v>
      </c>
      <c r="G813" s="31">
        <f t="shared" si="170"/>
        <v>12.102421856389061</v>
      </c>
      <c r="H813" s="31">
        <f t="shared" si="171"/>
        <v>11.833102905178995</v>
      </c>
      <c r="I813" s="31">
        <f t="shared" si="172"/>
        <v>11.739091303112041</v>
      </c>
      <c r="J813" s="31">
        <f t="shared" si="173"/>
        <v>11.75595052658301</v>
      </c>
      <c r="K813" s="31">
        <f t="shared" si="174"/>
        <v>11.890824314350818</v>
      </c>
      <c r="L813" s="31">
        <f t="shared" si="175"/>
        <v>11.873965090879832</v>
      </c>
      <c r="M813" s="31">
        <f t="shared" si="176"/>
        <v>11.789668973524959</v>
      </c>
      <c r="N813" s="31">
        <f t="shared" si="177"/>
        <v>11.873965090879832</v>
      </c>
      <c r="O813" s="31">
        <f t="shared" si="178"/>
        <v>12.119281079860043</v>
      </c>
      <c r="P813" s="31">
        <f t="shared" si="179"/>
        <v>12.321591761511739</v>
      </c>
      <c r="Q813" s="9"/>
    </row>
    <row r="814" spans="2:17">
      <c r="B814" s="18"/>
      <c r="C814" s="19">
        <v>2051</v>
      </c>
      <c r="D814" s="9" t="s">
        <v>875</v>
      </c>
      <c r="E814" s="31">
        <f t="shared" si="168"/>
        <v>12.800820755620737</v>
      </c>
      <c r="F814" s="31">
        <f t="shared" si="169"/>
        <v>12.66351923967312</v>
      </c>
      <c r="G814" s="31">
        <f t="shared" si="170"/>
        <v>12.320265449804063</v>
      </c>
      <c r="H814" s="31">
        <f t="shared" si="171"/>
        <v>12.046098757472217</v>
      </c>
      <c r="I814" s="31">
        <f t="shared" si="172"/>
        <v>11.950394946568057</v>
      </c>
      <c r="J814" s="31">
        <f t="shared" si="173"/>
        <v>11.967557636061505</v>
      </c>
      <c r="K814" s="31">
        <f t="shared" si="174"/>
        <v>12.104859152009132</v>
      </c>
      <c r="L814" s="31">
        <f t="shared" si="175"/>
        <v>12.08769646251567</v>
      </c>
      <c r="M814" s="31">
        <f t="shared" si="176"/>
        <v>12.001883015048408</v>
      </c>
      <c r="N814" s="31">
        <f t="shared" si="177"/>
        <v>12.08769646251567</v>
      </c>
      <c r="O814" s="31">
        <f t="shared" si="178"/>
        <v>12.337428139297524</v>
      </c>
      <c r="P814" s="31">
        <f t="shared" si="179"/>
        <v>12.54338041321895</v>
      </c>
      <c r="Q814" s="9"/>
    </row>
    <row r="815" spans="2:17">
      <c r="B815" s="18"/>
      <c r="C815" s="19">
        <v>2052</v>
      </c>
      <c r="D815" s="9" t="s">
        <v>876</v>
      </c>
      <c r="E815" s="31">
        <f t="shared" si="168"/>
        <v>13.031235529221911</v>
      </c>
      <c r="F815" s="31">
        <f t="shared" si="169"/>
        <v>12.891462585987236</v>
      </c>
      <c r="G815" s="31">
        <f t="shared" si="170"/>
        <v>12.542030227900536</v>
      </c>
      <c r="H815" s="31">
        <f t="shared" si="171"/>
        <v>12.262928535106717</v>
      </c>
      <c r="I815" s="31">
        <f t="shared" si="172"/>
        <v>12.165502055606282</v>
      </c>
      <c r="J815" s="31">
        <f t="shared" si="173"/>
        <v>12.182973673510613</v>
      </c>
      <c r="K815" s="31">
        <f t="shared" si="174"/>
        <v>12.322746616745297</v>
      </c>
      <c r="L815" s="31">
        <f t="shared" si="175"/>
        <v>12.305274998840952</v>
      </c>
      <c r="M815" s="31">
        <f t="shared" si="176"/>
        <v>12.21791690931928</v>
      </c>
      <c r="N815" s="31">
        <f t="shared" si="177"/>
        <v>12.305274998840952</v>
      </c>
      <c r="O815" s="31">
        <f t="shared" si="178"/>
        <v>12.559501845804879</v>
      </c>
      <c r="P815" s="31">
        <f t="shared" si="179"/>
        <v>12.76916126065689</v>
      </c>
      <c r="Q815" s="9"/>
    </row>
    <row r="816" spans="2:17">
      <c r="B816" s="18"/>
      <c r="C816" s="19">
        <v>2053</v>
      </c>
      <c r="D816" s="9" t="s">
        <v>877</v>
      </c>
      <c r="E816" s="31">
        <f t="shared" si="168"/>
        <v>13.265797768747905</v>
      </c>
      <c r="F816" s="31">
        <f t="shared" si="169"/>
        <v>13.123508912535007</v>
      </c>
      <c r="G816" s="31">
        <f t="shared" si="170"/>
        <v>12.767786772002745</v>
      </c>
      <c r="H816" s="31">
        <f t="shared" si="171"/>
        <v>12.483661248738638</v>
      </c>
      <c r="I816" s="31">
        <f t="shared" si="172"/>
        <v>12.384481092607196</v>
      </c>
      <c r="J816" s="31">
        <f t="shared" si="173"/>
        <v>12.402267199633805</v>
      </c>
      <c r="K816" s="31">
        <f t="shared" si="174"/>
        <v>12.544556055846712</v>
      </c>
      <c r="L816" s="31">
        <f t="shared" si="175"/>
        <v>12.526769948820089</v>
      </c>
      <c r="M816" s="31">
        <f t="shared" si="176"/>
        <v>12.437839413687028</v>
      </c>
      <c r="N816" s="31">
        <f t="shared" si="177"/>
        <v>12.526769948820089</v>
      </c>
      <c r="O816" s="31">
        <f t="shared" si="178"/>
        <v>12.785572879029367</v>
      </c>
      <c r="P816" s="31">
        <f t="shared" si="179"/>
        <v>12.999006163348714</v>
      </c>
      <c r="Q816" s="9"/>
    </row>
    <row r="817" spans="2:17">
      <c r="B817" s="18"/>
      <c r="C817" s="19">
        <v>2000</v>
      </c>
      <c r="D817" s="9" t="s">
        <v>878</v>
      </c>
      <c r="E817" s="27">
        <v>2.3787096700360699</v>
      </c>
      <c r="F817" s="27">
        <v>2.4870689408532503</v>
      </c>
      <c r="G817" s="27">
        <v>2.7248387182912519</v>
      </c>
      <c r="H817" s="27">
        <v>2.8910000244776408</v>
      </c>
      <c r="I817" s="27">
        <v>3.3051666657129926</v>
      </c>
      <c r="J817" s="27">
        <v>4.1763333082199097</v>
      </c>
      <c r="K817" s="27">
        <v>3.9380645367407028</v>
      </c>
      <c r="L817" s="27">
        <v>4.4088710200402046</v>
      </c>
      <c r="M817" s="27">
        <v>5.3331665992736816</v>
      </c>
      <c r="N817" s="27">
        <v>5.2716129364505893</v>
      </c>
      <c r="O817" s="27">
        <v>9.4763333161671959</v>
      </c>
      <c r="P817" s="27">
        <v>19.992258071899414</v>
      </c>
      <c r="Q817" s="9"/>
    </row>
    <row r="818" spans="2:17">
      <c r="B818" s="18"/>
      <c r="C818" s="19">
        <v>2001</v>
      </c>
      <c r="D818" s="9" t="s">
        <v>879</v>
      </c>
      <c r="E818" s="27">
        <v>10.177580710380308</v>
      </c>
      <c r="F818" s="27">
        <v>9.6494643858500897</v>
      </c>
      <c r="G818" s="27">
        <v>7.3323333104451498</v>
      </c>
      <c r="H818" s="27">
        <v>9.2385001023610425</v>
      </c>
      <c r="I818" s="27">
        <v>4.9432258144501713</v>
      </c>
      <c r="J818" s="27">
        <v>3.3738333304723103</v>
      </c>
      <c r="K818" s="27">
        <v>2.8188709905070644</v>
      </c>
      <c r="L818" s="27">
        <v>3.0054838811197588</v>
      </c>
      <c r="M818" s="27">
        <v>1.8850000023841857</v>
      </c>
      <c r="N818" s="27">
        <v>2.1762903082755303</v>
      </c>
      <c r="O818" s="27">
        <v>2.2218333443005878</v>
      </c>
      <c r="P818" s="27">
        <v>2.5301612961676812</v>
      </c>
      <c r="Q818" s="9"/>
    </row>
    <row r="819" spans="2:17">
      <c r="B819" s="18"/>
      <c r="C819" s="19">
        <v>2002</v>
      </c>
      <c r="D819" s="9" t="s">
        <v>880</v>
      </c>
      <c r="E819" s="27">
        <v>2.1820967620418918</v>
      </c>
      <c r="F819" s="27">
        <v>2.1782142519950867</v>
      </c>
      <c r="G819" s="27">
        <v>3.0020967760393695</v>
      </c>
      <c r="H819" s="27">
        <v>3.0454999923706056</v>
      </c>
      <c r="I819" s="27">
        <v>2.8837096998768468</v>
      </c>
      <c r="J819" s="27">
        <v>2.3970000028610228</v>
      </c>
      <c r="K819" s="27">
        <v>2.1583870956974645</v>
      </c>
      <c r="L819" s="27">
        <v>2.6556451628285069</v>
      </c>
      <c r="M819" s="27">
        <v>3.1489999930063886</v>
      </c>
      <c r="N819" s="27">
        <v>3.6191935769973265</v>
      </c>
      <c r="O819" s="27">
        <v>3.7886666695276898</v>
      </c>
      <c r="P819" s="27">
        <v>4.3348387287509054</v>
      </c>
      <c r="Q819" s="9"/>
    </row>
    <row r="820" spans="2:17">
      <c r="B820" s="18"/>
      <c r="C820" s="19">
        <v>2003</v>
      </c>
      <c r="D820" s="9" t="s">
        <v>881</v>
      </c>
      <c r="E820" s="28">
        <v>4.6688710181943831</v>
      </c>
      <c r="F820" s="28">
        <v>5.6933928557804654</v>
      </c>
      <c r="G820" s="28">
        <v>5.934354828250024</v>
      </c>
      <c r="H820" s="28">
        <v>4.7925000190734863</v>
      </c>
      <c r="I820" s="28">
        <v>5.113548448008876</v>
      </c>
      <c r="J820" s="28">
        <v>5.0146666685740149</v>
      </c>
      <c r="K820" s="28">
        <v>4.548871024962394</v>
      </c>
      <c r="L820" s="28">
        <v>4.6408064749933056</v>
      </c>
      <c r="M820" s="28">
        <v>4.3960000038146969</v>
      </c>
      <c r="N820" s="27">
        <v>4.3506451268349924</v>
      </c>
      <c r="O820" s="27">
        <v>4.2810000419616703</v>
      </c>
      <c r="P820" s="27">
        <v>5.3538333098093664</v>
      </c>
      <c r="Q820" s="9"/>
    </row>
    <row r="821" spans="2:17">
      <c r="B821" s="18"/>
      <c r="C821" s="19">
        <v>2004</v>
      </c>
      <c r="D821" s="9" t="s">
        <v>882</v>
      </c>
      <c r="E821" s="27">
        <v>5.5427419447129775</v>
      </c>
      <c r="F821" s="27">
        <v>4.9398214306150168</v>
      </c>
      <c r="G821" s="27">
        <v>4.8897000000000004</v>
      </c>
      <c r="H821" s="27">
        <v>5.2503000000000002</v>
      </c>
      <c r="I821" s="27">
        <v>5.6189</v>
      </c>
      <c r="J821" s="27">
        <v>5.5380000000000003</v>
      </c>
      <c r="K821" s="27">
        <v>5.4879031642790768</v>
      </c>
      <c r="L821" s="27">
        <v>5.2124193406874131</v>
      </c>
      <c r="M821" s="27">
        <v>4.5390000025431316</v>
      </c>
      <c r="N821" s="27">
        <v>5.3929032510326751</v>
      </c>
      <c r="O821" s="27">
        <v>5.7261667092641195</v>
      </c>
      <c r="P821" s="27">
        <v>6.1604838217458413</v>
      </c>
      <c r="Q821" s="9"/>
    </row>
    <row r="822" spans="2:17">
      <c r="B822" s="18"/>
      <c r="C822" s="19">
        <v>2005</v>
      </c>
      <c r="D822" s="9" t="s">
        <v>883</v>
      </c>
      <c r="E822" s="27">
        <v>5.69</v>
      </c>
      <c r="F822" s="27">
        <v>5.64</v>
      </c>
      <c r="G822" s="27">
        <v>6.43</v>
      </c>
      <c r="H822" s="27">
        <v>6.63</v>
      </c>
      <c r="I822" s="27">
        <v>6.43</v>
      </c>
      <c r="J822" s="27">
        <v>6.63</v>
      </c>
      <c r="K822" s="27">
        <v>6.05</v>
      </c>
      <c r="L822" s="27">
        <v>7</v>
      </c>
      <c r="M822" s="27">
        <v>7</v>
      </c>
      <c r="N822" s="27">
        <v>6.55</v>
      </c>
      <c r="O822" s="27">
        <v>10.47</v>
      </c>
      <c r="P822" s="27">
        <v>10.98</v>
      </c>
      <c r="Q822" s="9"/>
    </row>
    <row r="823" spans="2:17">
      <c r="B823" s="18"/>
      <c r="C823" s="19">
        <v>2006</v>
      </c>
      <c r="D823" s="9" t="s">
        <v>884</v>
      </c>
      <c r="E823" s="27">
        <v>8.27</v>
      </c>
      <c r="F823" s="27">
        <v>7.16</v>
      </c>
      <c r="G823" s="27">
        <v>6.4</v>
      </c>
      <c r="H823" s="27">
        <v>6.6</v>
      </c>
      <c r="I823" s="27">
        <v>5.54</v>
      </c>
      <c r="J823" s="27">
        <v>5.29</v>
      </c>
      <c r="K823" s="27">
        <v>5.28</v>
      </c>
      <c r="L823" s="27">
        <v>6.55</v>
      </c>
      <c r="M823" s="27">
        <v>4.17</v>
      </c>
      <c r="N823" s="27">
        <v>4.6399999999999997</v>
      </c>
      <c r="O823" s="27">
        <v>6.68</v>
      </c>
      <c r="P823" s="27">
        <v>6.04</v>
      </c>
      <c r="Q823" s="9"/>
    </row>
    <row r="824" spans="2:17">
      <c r="B824" s="18"/>
      <c r="C824" s="19">
        <v>2007</v>
      </c>
      <c r="D824" s="9" t="s">
        <v>885</v>
      </c>
      <c r="E824" s="27">
        <v>5.5299166666666668</v>
      </c>
      <c r="F824" s="27">
        <v>7.2681166666666668</v>
      </c>
      <c r="G824" s="27">
        <v>6.2984166666666663</v>
      </c>
      <c r="H824" s="27">
        <v>7.0728499999999999</v>
      </c>
      <c r="I824" s="27">
        <v>6.9461499999999994</v>
      </c>
      <c r="J824" s="27">
        <v>6.4331000000000005</v>
      </c>
      <c r="K824" s="27">
        <v>5.4436499999999999</v>
      </c>
      <c r="L824" s="27">
        <v>5.6046500000000004</v>
      </c>
      <c r="M824" s="27">
        <v>5.2003166666666658</v>
      </c>
      <c r="N824" s="27">
        <v>5.6722166666666665</v>
      </c>
      <c r="O824" s="27">
        <v>6.3857666666666661</v>
      </c>
      <c r="P824" s="27">
        <v>6.2895166666666666</v>
      </c>
      <c r="Q824" s="9"/>
    </row>
    <row r="825" spans="2:17">
      <c r="B825" s="18"/>
      <c r="C825" s="19">
        <v>2008</v>
      </c>
      <c r="D825" s="9" t="s">
        <v>886</v>
      </c>
      <c r="E825" s="37">
        <v>4.4518166666666668</v>
      </c>
      <c r="F825" s="37">
        <v>3.731816666666667</v>
      </c>
      <c r="G825" s="37">
        <v>3.5618166666666671</v>
      </c>
      <c r="H825" s="37">
        <v>3.7986499999999994</v>
      </c>
      <c r="I825" s="37">
        <v>2.7952500000000007</v>
      </c>
      <c r="J825" s="37">
        <v>2.6281000000000008</v>
      </c>
      <c r="K825" s="37">
        <v>2.9131499999999999</v>
      </c>
      <c r="L825" s="37">
        <v>3.0526499999999999</v>
      </c>
      <c r="M825" s="37">
        <v>2.2478166666666666</v>
      </c>
      <c r="N825" s="37">
        <v>2.0871166666666667</v>
      </c>
      <c r="O825" s="37">
        <v>2.7600666666666669</v>
      </c>
      <c r="P825" s="37">
        <v>2.8258166666666673</v>
      </c>
      <c r="Q825" s="9"/>
    </row>
    <row r="826" spans="2:17">
      <c r="B826" s="18"/>
      <c r="C826" s="19">
        <v>2009</v>
      </c>
      <c r="D826" s="9" t="s">
        <v>887</v>
      </c>
      <c r="E826" s="37">
        <v>4.4518166666666668</v>
      </c>
      <c r="F826" s="37">
        <v>3.7373523809523794</v>
      </c>
      <c r="G826" s="37">
        <v>3.1603650537634422</v>
      </c>
      <c r="H826" s="37">
        <v>3.0086499999999994</v>
      </c>
      <c r="I826" s="37">
        <v>3.0595080645161294</v>
      </c>
      <c r="J826" s="37">
        <v>2.8257666666666679</v>
      </c>
      <c r="K826" s="37">
        <v>2.630569354838709</v>
      </c>
      <c r="L826" s="37">
        <v>2.4584887096774204</v>
      </c>
      <c r="M826" s="37">
        <v>2.1158166666666665</v>
      </c>
      <c r="N826" s="37">
        <v>2.9011166666666668</v>
      </c>
      <c r="O826" s="37">
        <v>2.8955666666666677</v>
      </c>
      <c r="P826" s="37">
        <v>4.5168166666666654</v>
      </c>
      <c r="Q826" s="9"/>
    </row>
    <row r="827" spans="2:17">
      <c r="B827" s="18"/>
      <c r="C827" s="19">
        <v>2010</v>
      </c>
      <c r="D827" s="9" t="s">
        <v>888</v>
      </c>
      <c r="E827" s="37">
        <v>5.0321392473118269</v>
      </c>
      <c r="F827" s="37">
        <v>4.5214595238095239</v>
      </c>
      <c r="G827" s="37">
        <v>3.4969779569892481</v>
      </c>
      <c r="H827" s="37">
        <v>3.4896499999999993</v>
      </c>
      <c r="I827" s="37">
        <v>3.4307983870967749</v>
      </c>
      <c r="J827" s="37">
        <v>3.8357666666666672</v>
      </c>
      <c r="K827" s="37">
        <v>3.8560532258064524</v>
      </c>
      <c r="L827" s="37">
        <v>3.6528435483870965</v>
      </c>
      <c r="M827" s="37">
        <v>3.1054833333333329</v>
      </c>
      <c r="N827" s="37">
        <v>3.0522580645161281</v>
      </c>
      <c r="O827" s="37">
        <v>3.276666666666666</v>
      </c>
      <c r="P827" s="37">
        <v>3.8857258064516125</v>
      </c>
      <c r="Q827" s="9"/>
    </row>
    <row r="828" spans="2:17">
      <c r="B828" s="18"/>
      <c r="C828" s="19">
        <v>2011</v>
      </c>
      <c r="D828" s="9" t="s">
        <v>889</v>
      </c>
      <c r="E828" s="37">
        <v>4.0966129032258074</v>
      </c>
      <c r="F828" s="37">
        <v>3.7110714285714295</v>
      </c>
      <c r="G828" s="37">
        <v>3.5497580645161273</v>
      </c>
      <c r="H828" s="37">
        <v>3.7289999999999983</v>
      </c>
      <c r="I828" s="37">
        <v>3.7791935483870969</v>
      </c>
      <c r="J828" s="37">
        <v>4.035166666666667</v>
      </c>
      <c r="K828" s="37">
        <v>3.9004838709677401</v>
      </c>
      <c r="L828" s="37">
        <v>3.6316018668712795</v>
      </c>
      <c r="M828" s="37">
        <v>3.5726018668712802</v>
      </c>
      <c r="N828" s="37">
        <v>3.6316018668712795</v>
      </c>
      <c r="O828" s="37">
        <v>3.7883018668712802</v>
      </c>
      <c r="P828" s="37">
        <v>4.1524018668712808</v>
      </c>
      <c r="Q828" s="9"/>
    </row>
    <row r="829" spans="2:17">
      <c r="B829" s="18"/>
      <c r="C829" s="19">
        <v>2012</v>
      </c>
      <c r="D829" s="9" t="s">
        <v>890</v>
      </c>
      <c r="E829" s="37">
        <v>4.520057893208774</v>
      </c>
      <c r="F829" s="37">
        <v>4.4256578932087756</v>
      </c>
      <c r="G829" s="37">
        <v>4.1621578932087751</v>
      </c>
      <c r="H829" s="37">
        <v>3.8486578932087752</v>
      </c>
      <c r="I829" s="37">
        <v>3.7778578932087741</v>
      </c>
      <c r="J829" s="37">
        <v>3.789657893208775</v>
      </c>
      <c r="K829" s="37">
        <v>3.8840578932087753</v>
      </c>
      <c r="L829" s="37">
        <v>3.8722578932087743</v>
      </c>
      <c r="M829" s="37">
        <v>3.8132578932087751</v>
      </c>
      <c r="N829" s="37">
        <v>3.8722578932087743</v>
      </c>
      <c r="O829" s="37">
        <v>4.1639578932087753</v>
      </c>
      <c r="P829" s="37">
        <v>4.3055578932087757</v>
      </c>
      <c r="Q829" s="9"/>
    </row>
    <row r="830" spans="2:17">
      <c r="B830" s="18"/>
      <c r="C830" s="19">
        <v>2013</v>
      </c>
      <c r="D830" s="9" t="s">
        <v>891</v>
      </c>
      <c r="E830" s="37">
        <v>4.9402955043981631</v>
      </c>
      <c r="F830" s="37">
        <v>4.8458955043981646</v>
      </c>
      <c r="G830" s="37">
        <v>4.609895504398164</v>
      </c>
      <c r="H830" s="37">
        <v>4.2788955043981636</v>
      </c>
      <c r="I830" s="37">
        <v>4.2080955043981625</v>
      </c>
      <c r="J830" s="37">
        <v>4.2198955043981634</v>
      </c>
      <c r="K830" s="37">
        <v>4.3142955043981637</v>
      </c>
      <c r="L830" s="37">
        <v>4.3024955043981628</v>
      </c>
      <c r="M830" s="37">
        <v>4.2434955043981635</v>
      </c>
      <c r="N830" s="37">
        <v>4.3024955043981628</v>
      </c>
      <c r="O830" s="37">
        <v>4.6091955043981638</v>
      </c>
      <c r="P830" s="37">
        <v>4.7507955043981642</v>
      </c>
      <c r="Q830" s="9"/>
    </row>
    <row r="831" spans="2:17">
      <c r="B831" s="18"/>
      <c r="C831" s="19">
        <v>2014</v>
      </c>
      <c r="D831" s="9" t="s">
        <v>892</v>
      </c>
      <c r="E831" s="37">
        <v>5.3631632223327816</v>
      </c>
      <c r="F831" s="37">
        <v>5.2687632223327832</v>
      </c>
      <c r="G831" s="37">
        <v>5.0327632223327825</v>
      </c>
      <c r="H831" s="37">
        <v>4.7517632223327828</v>
      </c>
      <c r="I831" s="37">
        <v>4.6809632223327817</v>
      </c>
      <c r="J831" s="37">
        <v>4.6927632223327826</v>
      </c>
      <c r="K831" s="37">
        <v>4.7871632223327829</v>
      </c>
      <c r="L831" s="37">
        <v>4.775363222332782</v>
      </c>
      <c r="M831" s="37">
        <v>4.7163632223327827</v>
      </c>
      <c r="N831" s="37">
        <v>4.775363222332782</v>
      </c>
      <c r="O831" s="37">
        <v>5.0745632223327828</v>
      </c>
      <c r="P831" s="37">
        <v>5.2161632223327832</v>
      </c>
      <c r="Q831" s="9"/>
    </row>
    <row r="832" spans="2:17">
      <c r="B832" s="18"/>
      <c r="C832" s="19">
        <v>2015</v>
      </c>
      <c r="D832" s="9" t="s">
        <v>893</v>
      </c>
      <c r="E832" s="37">
        <v>5.5085344450882054</v>
      </c>
      <c r="F832" s="37">
        <v>5.414134445088207</v>
      </c>
      <c r="G832" s="37">
        <v>5.1781344450882063</v>
      </c>
      <c r="H832" s="37">
        <v>4.8971344450882066</v>
      </c>
      <c r="I832" s="37">
        <v>4.8263344450882055</v>
      </c>
      <c r="J832" s="37">
        <v>4.8381344450882064</v>
      </c>
      <c r="K832" s="37">
        <v>4.9325344450882067</v>
      </c>
      <c r="L832" s="37">
        <v>4.9207344450882058</v>
      </c>
      <c r="M832" s="37">
        <v>4.8617344450882065</v>
      </c>
      <c r="N832" s="37">
        <v>4.9207344450882058</v>
      </c>
      <c r="O832" s="37">
        <v>5.2199344450882066</v>
      </c>
      <c r="P832" s="37">
        <v>5.361534445088207</v>
      </c>
      <c r="Q832" s="9"/>
    </row>
    <row r="833" spans="2:17">
      <c r="B833" s="18"/>
      <c r="C833" s="19">
        <v>2016</v>
      </c>
      <c r="D833" s="9" t="s">
        <v>894</v>
      </c>
      <c r="E833" s="37">
        <v>5.9731087620308188</v>
      </c>
      <c r="F833" s="37">
        <v>5.8787087620308203</v>
      </c>
      <c r="G833" s="37">
        <v>5.6427087620308196</v>
      </c>
      <c r="H833" s="37">
        <v>5.3617087620308199</v>
      </c>
      <c r="I833" s="37">
        <v>5.2909087620308188</v>
      </c>
      <c r="J833" s="37">
        <v>5.3027087620308198</v>
      </c>
      <c r="K833" s="37">
        <v>5.39710876203082</v>
      </c>
      <c r="L833" s="37">
        <v>5.3853087620308191</v>
      </c>
      <c r="M833" s="37">
        <v>5.3263087620308198</v>
      </c>
      <c r="N833" s="37">
        <v>5.3853087620308191</v>
      </c>
      <c r="O833" s="37">
        <v>5.6845087620308199</v>
      </c>
      <c r="P833" s="37">
        <v>5.8261087620308203</v>
      </c>
      <c r="Q833" s="9"/>
    </row>
    <row r="834" spans="2:17">
      <c r="B834" s="18"/>
      <c r="C834" s="19">
        <v>2017</v>
      </c>
      <c r="D834" s="9" t="s">
        <v>895</v>
      </c>
      <c r="E834" s="37">
        <v>6.1157376734913367</v>
      </c>
      <c r="F834" s="37">
        <v>6.0213376734913382</v>
      </c>
      <c r="G834" s="37">
        <v>5.7853376734913375</v>
      </c>
      <c r="H834" s="37">
        <v>5.5043376734913378</v>
      </c>
      <c r="I834" s="37">
        <v>5.4335376734913368</v>
      </c>
      <c r="J834" s="37">
        <v>5.4453376734913377</v>
      </c>
      <c r="K834" s="37">
        <v>5.5397376734913379</v>
      </c>
      <c r="L834" s="37">
        <v>5.527937673491337</v>
      </c>
      <c r="M834" s="37">
        <v>5.4689376734913377</v>
      </c>
      <c r="N834" s="37">
        <v>5.527937673491337</v>
      </c>
      <c r="O834" s="37">
        <v>5.8271376734913378</v>
      </c>
      <c r="P834" s="37">
        <v>5.9687376734913382</v>
      </c>
      <c r="Q834" s="9"/>
    </row>
    <row r="835" spans="2:17">
      <c r="B835" s="18"/>
      <c r="C835" s="19">
        <v>2018</v>
      </c>
      <c r="D835" s="9" t="s">
        <v>896</v>
      </c>
      <c r="E835" s="37">
        <v>6.3097694119138277</v>
      </c>
      <c r="F835" s="37">
        <v>6.2153694119138292</v>
      </c>
      <c r="G835" s="37">
        <v>5.9793694119138285</v>
      </c>
      <c r="H835" s="37">
        <v>5.6983694119138288</v>
      </c>
      <c r="I835" s="37">
        <v>5.6275694119138278</v>
      </c>
      <c r="J835" s="37">
        <v>5.6393694119138287</v>
      </c>
      <c r="K835" s="37">
        <v>5.7337694119138289</v>
      </c>
      <c r="L835" s="37">
        <v>5.721969411913828</v>
      </c>
      <c r="M835" s="37">
        <v>5.6629694119138287</v>
      </c>
      <c r="N835" s="37">
        <v>5.721969411913828</v>
      </c>
      <c r="O835" s="37">
        <v>6.0211694119138279</v>
      </c>
      <c r="P835" s="37">
        <v>6.1627694119138283</v>
      </c>
      <c r="Q835" s="9"/>
    </row>
    <row r="836" spans="2:17">
      <c r="B836" s="18"/>
      <c r="C836" s="19">
        <v>2019</v>
      </c>
      <c r="D836" s="9" t="s">
        <v>897</v>
      </c>
      <c r="E836" s="37">
        <v>6.446540682028858</v>
      </c>
      <c r="F836" s="37">
        <v>6.3521406820288595</v>
      </c>
      <c r="G836" s="37">
        <v>6.1161406820288589</v>
      </c>
      <c r="H836" s="37">
        <v>5.8351406820288592</v>
      </c>
      <c r="I836" s="37">
        <v>5.7643406820288581</v>
      </c>
      <c r="J836" s="37">
        <v>5.776140682028859</v>
      </c>
      <c r="K836" s="37">
        <v>5.8705406820288593</v>
      </c>
      <c r="L836" s="37">
        <v>5.8587406820288583</v>
      </c>
      <c r="M836" s="37">
        <v>5.7997406820288591</v>
      </c>
      <c r="N836" s="37">
        <v>5.8587406820288583</v>
      </c>
      <c r="O836" s="37">
        <v>6.1579406820288582</v>
      </c>
      <c r="P836" s="37">
        <v>6.2995406820288586</v>
      </c>
      <c r="Q836" s="9"/>
    </row>
    <row r="837" spans="2:17">
      <c r="B837" s="18"/>
      <c r="C837" s="19">
        <v>2020</v>
      </c>
      <c r="D837" s="9" t="s">
        <v>898</v>
      </c>
      <c r="E837" s="37">
        <v>6.5034285472617368</v>
      </c>
      <c r="F837" s="37">
        <v>6.4090285472617383</v>
      </c>
      <c r="G837" s="37">
        <v>6.1730285472617377</v>
      </c>
      <c r="H837" s="37">
        <v>5.892028547261738</v>
      </c>
      <c r="I837" s="37">
        <v>5.8212285472617369</v>
      </c>
      <c r="J837" s="37">
        <v>5.8330285472617378</v>
      </c>
      <c r="K837" s="37">
        <v>5.9274285472617381</v>
      </c>
      <c r="L837" s="37">
        <v>5.9156285472617371</v>
      </c>
      <c r="M837" s="37">
        <v>5.8566285472617379</v>
      </c>
      <c r="N837" s="37">
        <v>5.9156285472617371</v>
      </c>
      <c r="O837" s="37">
        <v>6.2148285472617371</v>
      </c>
      <c r="P837" s="37">
        <v>6.3564285472617374</v>
      </c>
      <c r="Q837" s="9"/>
    </row>
    <row r="838" spans="2:17">
      <c r="B838" s="18"/>
      <c r="C838" s="19">
        <v>2021</v>
      </c>
      <c r="D838" s="9" t="s">
        <v>899</v>
      </c>
      <c r="E838" s="37">
        <v>6.7414681912137562</v>
      </c>
      <c r="F838" s="37">
        <v>6.6470681912137577</v>
      </c>
      <c r="G838" s="37">
        <v>6.411068191213757</v>
      </c>
      <c r="H838" s="37">
        <v>6.1300681912137573</v>
      </c>
      <c r="I838" s="37">
        <v>6.0592681912137563</v>
      </c>
      <c r="J838" s="37">
        <v>6.0710681912137572</v>
      </c>
      <c r="K838" s="37">
        <v>6.1654681912137574</v>
      </c>
      <c r="L838" s="37">
        <v>6.1536681912137565</v>
      </c>
      <c r="M838" s="37">
        <v>6.0946681912137572</v>
      </c>
      <c r="N838" s="37">
        <v>6.1536681912137565</v>
      </c>
      <c r="O838" s="37">
        <v>6.4528681912137564</v>
      </c>
      <c r="P838" s="37">
        <v>6.5944681912137568</v>
      </c>
      <c r="Q838" s="9"/>
    </row>
    <row r="839" spans="2:17">
      <c r="B839" s="18"/>
      <c r="C839" s="19">
        <v>2022</v>
      </c>
      <c r="D839" s="9" t="s">
        <v>900</v>
      </c>
      <c r="E839" s="37">
        <v>7.0538205625744252</v>
      </c>
      <c r="F839" s="37">
        <v>6.9594205625744268</v>
      </c>
      <c r="G839" s="37">
        <v>6.7234205625744261</v>
      </c>
      <c r="H839" s="37">
        <v>6.4424205625744264</v>
      </c>
      <c r="I839" s="37">
        <v>6.3716205625744253</v>
      </c>
      <c r="J839" s="37">
        <v>6.3834205625744262</v>
      </c>
      <c r="K839" s="37">
        <v>6.4778205625744265</v>
      </c>
      <c r="L839" s="37">
        <v>6.4660205625744256</v>
      </c>
      <c r="M839" s="37">
        <v>6.4070205625744263</v>
      </c>
      <c r="N839" s="37">
        <v>6.4660205625744256</v>
      </c>
      <c r="O839" s="37">
        <v>6.7652205625744255</v>
      </c>
      <c r="P839" s="37">
        <v>6.9068205625744259</v>
      </c>
      <c r="Q839" s="9"/>
    </row>
    <row r="840" spans="2:17">
      <c r="B840" s="18"/>
      <c r="C840" s="19">
        <v>2023</v>
      </c>
      <c r="D840" s="9" t="s">
        <v>901</v>
      </c>
      <c r="E840" s="37">
        <v>7.2508947951084046</v>
      </c>
      <c r="F840" s="37">
        <v>7.1564947951084061</v>
      </c>
      <c r="G840" s="37">
        <v>6.9204947951084055</v>
      </c>
      <c r="H840" s="37">
        <v>6.6394947951084058</v>
      </c>
      <c r="I840" s="37">
        <v>6.5686947951084047</v>
      </c>
      <c r="J840" s="37">
        <v>6.5804947951084056</v>
      </c>
      <c r="K840" s="37">
        <v>6.6748947951084059</v>
      </c>
      <c r="L840" s="37">
        <v>6.663094795108405</v>
      </c>
      <c r="M840" s="37">
        <v>6.6040947951084057</v>
      </c>
      <c r="N840" s="37">
        <v>6.663094795108405</v>
      </c>
      <c r="O840" s="37">
        <v>6.9622947951084058</v>
      </c>
      <c r="P840" s="37">
        <v>7.1038947951084062</v>
      </c>
      <c r="Q840" s="9"/>
    </row>
    <row r="841" spans="2:17">
      <c r="B841" s="18"/>
      <c r="C841" s="19">
        <v>2024</v>
      </c>
      <c r="D841" s="9" t="s">
        <v>902</v>
      </c>
      <c r="E841" s="37">
        <v>7.4964344871216335</v>
      </c>
      <c r="F841" s="37">
        <v>7.402034487121635</v>
      </c>
      <c r="G841" s="37">
        <v>7.1660344871216344</v>
      </c>
      <c r="H841" s="37">
        <v>6.8850344871216347</v>
      </c>
      <c r="I841" s="37">
        <v>6.8142344871216336</v>
      </c>
      <c r="J841" s="37">
        <v>6.8260344871216345</v>
      </c>
      <c r="K841" s="37">
        <v>6.9204344871216348</v>
      </c>
      <c r="L841" s="37">
        <v>6.9086344871216339</v>
      </c>
      <c r="M841" s="37">
        <v>6.8496344871216346</v>
      </c>
      <c r="N841" s="37">
        <v>6.9086344871216339</v>
      </c>
      <c r="O841" s="37">
        <v>7.2078344871216338</v>
      </c>
      <c r="P841" s="37">
        <v>7.3494344871216342</v>
      </c>
      <c r="Q841" s="9"/>
    </row>
    <row r="842" spans="2:17">
      <c r="B842" s="18"/>
      <c r="C842" s="19">
        <v>2025</v>
      </c>
      <c r="D842" s="9" t="s">
        <v>903</v>
      </c>
      <c r="E842" s="37">
        <v>7.7334351792274463</v>
      </c>
      <c r="F842" s="37">
        <v>7.6390351792274478</v>
      </c>
      <c r="G842" s="37">
        <v>7.4030351792274471</v>
      </c>
      <c r="H842" s="37">
        <v>7.1220351792274474</v>
      </c>
      <c r="I842" s="37">
        <v>7.0512351792274464</v>
      </c>
      <c r="J842" s="37">
        <v>7.0630351792274473</v>
      </c>
      <c r="K842" s="37">
        <v>7.1574351792274475</v>
      </c>
      <c r="L842" s="37">
        <v>7.1456351792274466</v>
      </c>
      <c r="M842" s="37">
        <v>7.0866351792274473</v>
      </c>
      <c r="N842" s="37">
        <v>7.1456351792274466</v>
      </c>
      <c r="O842" s="37">
        <v>7.4448351792274465</v>
      </c>
      <c r="P842" s="37">
        <v>7.5864351792274469</v>
      </c>
      <c r="Q842" s="9"/>
    </row>
    <row r="843" spans="2:17">
      <c r="B843" s="18"/>
      <c r="C843" s="19">
        <v>2026</v>
      </c>
      <c r="D843" s="9" t="s">
        <v>904</v>
      </c>
      <c r="E843" s="30">
        <v>7.7928089934488751</v>
      </c>
      <c r="F843" s="30">
        <v>7.6984089934488784</v>
      </c>
      <c r="G843" s="30">
        <v>7.4624089934488769</v>
      </c>
      <c r="H843" s="30">
        <v>7.2264089934488771</v>
      </c>
      <c r="I843" s="30">
        <v>7.155608993448876</v>
      </c>
      <c r="J843" s="30">
        <v>7.1674089934488769</v>
      </c>
      <c r="K843" s="30">
        <v>7.2618089934488772</v>
      </c>
      <c r="L843" s="30">
        <v>7.3250089934488756</v>
      </c>
      <c r="M843" s="30">
        <v>7.2660089934488763</v>
      </c>
      <c r="N843" s="30">
        <v>7.2950089934488762</v>
      </c>
      <c r="O843" s="30">
        <v>7.5192089934488768</v>
      </c>
      <c r="P843" s="30">
        <v>7.6608089934488772</v>
      </c>
      <c r="Q843" s="9"/>
    </row>
    <row r="844" spans="2:17">
      <c r="B844" s="18"/>
      <c r="C844" s="19">
        <v>2027</v>
      </c>
      <c r="D844" s="9" t="s">
        <v>905</v>
      </c>
      <c r="E844" s="30">
        <v>7.9844324513032339</v>
      </c>
      <c r="F844" s="30">
        <v>7.8900324513032354</v>
      </c>
      <c r="G844" s="30">
        <v>7.6540324513032347</v>
      </c>
      <c r="H844" s="30">
        <v>7.418032451303235</v>
      </c>
      <c r="I844" s="30">
        <v>7.3472324513032339</v>
      </c>
      <c r="J844" s="30">
        <v>7.3590324513032348</v>
      </c>
      <c r="K844" s="30">
        <v>7.4534324513032351</v>
      </c>
      <c r="L844" s="30">
        <v>7.5166324513032343</v>
      </c>
      <c r="M844" s="30">
        <v>7.457632451303235</v>
      </c>
      <c r="N844" s="30">
        <v>7.4866324513032341</v>
      </c>
      <c r="O844" s="30">
        <v>7.7108324513032338</v>
      </c>
      <c r="P844" s="30">
        <v>7.8524324513032342</v>
      </c>
      <c r="Q844" s="9"/>
    </row>
    <row r="845" spans="2:17">
      <c r="B845" s="18"/>
      <c r="C845" s="19">
        <v>2028</v>
      </c>
      <c r="D845" s="9" t="s">
        <v>906</v>
      </c>
      <c r="E845" s="30">
        <v>8.1636110213015503</v>
      </c>
      <c r="F845" s="30">
        <v>8.0692110213015518</v>
      </c>
      <c r="G845" s="30">
        <v>7.833211021301552</v>
      </c>
      <c r="H845" s="30">
        <v>7.5972110213015531</v>
      </c>
      <c r="I845" s="30">
        <v>7.5264110213015512</v>
      </c>
      <c r="J845" s="30">
        <v>7.5382110213015521</v>
      </c>
      <c r="K845" s="30">
        <v>7.6326110213015523</v>
      </c>
      <c r="L845" s="30">
        <v>7.6958110213015516</v>
      </c>
      <c r="M845" s="30">
        <v>7.6368110213015523</v>
      </c>
      <c r="N845" s="30">
        <v>7.6658110213015513</v>
      </c>
      <c r="O845" s="30">
        <v>7.8900110213015511</v>
      </c>
      <c r="P845" s="30">
        <v>8.0316110213015506</v>
      </c>
      <c r="Q845" s="9"/>
    </row>
    <row r="846" spans="2:17">
      <c r="B846" s="18"/>
      <c r="C846" s="19">
        <v>2029</v>
      </c>
      <c r="D846" s="9" t="s">
        <v>907</v>
      </c>
      <c r="E846" s="30">
        <v>8.3491613102154449</v>
      </c>
      <c r="F846" s="30">
        <v>8.2547613102154465</v>
      </c>
      <c r="G846" s="30">
        <v>8.0187613102154458</v>
      </c>
      <c r="H846" s="30">
        <v>7.7827613102154478</v>
      </c>
      <c r="I846" s="30">
        <v>7.7119613102154458</v>
      </c>
      <c r="J846" s="30">
        <v>7.7237613102154468</v>
      </c>
      <c r="K846" s="30">
        <v>7.818161310215447</v>
      </c>
      <c r="L846" s="30">
        <v>7.8813613102154463</v>
      </c>
      <c r="M846" s="30">
        <v>7.822361310215447</v>
      </c>
      <c r="N846" s="30">
        <v>7.851361310215446</v>
      </c>
      <c r="O846" s="30">
        <v>8.0755613102154449</v>
      </c>
      <c r="P846" s="30">
        <v>8.2171613102154453</v>
      </c>
      <c r="Q846" s="9"/>
    </row>
    <row r="847" spans="2:17">
      <c r="B847" s="18"/>
      <c r="C847" s="19">
        <v>2030</v>
      </c>
      <c r="D847" s="9" t="s">
        <v>908</v>
      </c>
      <c r="E847" s="30">
        <v>8.466049798981043</v>
      </c>
      <c r="F847" s="30">
        <v>8.3716497989810446</v>
      </c>
      <c r="G847" s="30">
        <v>8.1356497989810439</v>
      </c>
      <c r="H847" s="30">
        <v>7.8996497989810441</v>
      </c>
      <c r="I847" s="30">
        <v>7.8288497989810439</v>
      </c>
      <c r="J847" s="30">
        <v>7.8406497989810449</v>
      </c>
      <c r="K847" s="30">
        <v>7.9350497989810451</v>
      </c>
      <c r="L847" s="30">
        <v>7.9982497989810444</v>
      </c>
      <c r="M847" s="30">
        <v>7.9392497989810451</v>
      </c>
      <c r="N847" s="30">
        <v>7.9682497989810441</v>
      </c>
      <c r="O847" s="30">
        <v>8.1924497989810448</v>
      </c>
      <c r="P847" s="30">
        <v>8.3340497989810451</v>
      </c>
      <c r="Q847" s="9"/>
    </row>
    <row r="848" spans="2:17">
      <c r="B848" s="18"/>
      <c r="C848" s="19">
        <v>2031</v>
      </c>
      <c r="D848" s="9" t="s">
        <v>909</v>
      </c>
      <c r="E848" s="27">
        <f t="shared" ref="E848:E870" si="180">E847*GasInflationFactor</f>
        <v>8.6184386953627019</v>
      </c>
      <c r="F848" s="27">
        <f t="shared" ref="F848:F870" si="181">F847*GasInflationFactor</f>
        <v>8.5223394953627043</v>
      </c>
      <c r="G848" s="27">
        <f t="shared" ref="G848:G870" si="182">G847*GasInflationFactor</f>
        <v>8.2820914953627032</v>
      </c>
      <c r="H848" s="27">
        <f t="shared" ref="H848:H870" si="183">H847*GasInflationFactor</f>
        <v>8.0418434953627038</v>
      </c>
      <c r="I848" s="27">
        <f t="shared" ref="I848:I870" si="184">I847*GasInflationFactor</f>
        <v>7.9697690953627029</v>
      </c>
      <c r="J848" s="27">
        <f t="shared" ref="J848:J870" si="185">J847*GasInflationFactor</f>
        <v>7.9817814953627035</v>
      </c>
      <c r="K848" s="27">
        <f t="shared" ref="K848:K870" si="186">K847*GasInflationFactor</f>
        <v>8.0778806953627047</v>
      </c>
      <c r="L848" s="27">
        <f t="shared" ref="L848:L870" si="187">L847*GasInflationFactor</f>
        <v>8.1422182953627029</v>
      </c>
      <c r="M848" s="27">
        <f t="shared" ref="M848:M870" si="188">M847*GasInflationFactor</f>
        <v>8.0821562953627044</v>
      </c>
      <c r="N848" s="27">
        <f t="shared" ref="N848:N870" si="189">N847*GasInflationFactor</f>
        <v>8.1116782953627027</v>
      </c>
      <c r="O848" s="27">
        <f t="shared" ref="O848:O870" si="190">O847*GasInflationFactor</f>
        <v>8.3399138953627041</v>
      </c>
      <c r="P848" s="27">
        <f t="shared" ref="P848:P870" si="191">P847*GasInflationFactor</f>
        <v>8.4840626953627041</v>
      </c>
      <c r="Q848" s="9"/>
    </row>
    <row r="849" spans="2:17">
      <c r="B849" s="18"/>
      <c r="C849" s="19">
        <v>2032</v>
      </c>
      <c r="D849" s="9" t="s">
        <v>910</v>
      </c>
      <c r="E849" s="27">
        <f t="shared" si="180"/>
        <v>8.7735705918792313</v>
      </c>
      <c r="F849" s="27">
        <f t="shared" si="181"/>
        <v>8.6757416062792334</v>
      </c>
      <c r="G849" s="27">
        <f t="shared" si="182"/>
        <v>8.4311691422792325</v>
      </c>
      <c r="H849" s="27">
        <f t="shared" si="183"/>
        <v>8.1865966782792334</v>
      </c>
      <c r="I849" s="27">
        <f t="shared" si="184"/>
        <v>8.113224939079231</v>
      </c>
      <c r="J849" s="27">
        <f t="shared" si="185"/>
        <v>8.1254535622792332</v>
      </c>
      <c r="K849" s="27">
        <f t="shared" si="186"/>
        <v>8.2232825478792329</v>
      </c>
      <c r="L849" s="27">
        <f t="shared" si="187"/>
        <v>8.2887782246792323</v>
      </c>
      <c r="M849" s="27">
        <f t="shared" si="188"/>
        <v>8.2276351086792339</v>
      </c>
      <c r="N849" s="27">
        <f t="shared" si="189"/>
        <v>8.2576885046792317</v>
      </c>
      <c r="O849" s="27">
        <f t="shared" si="190"/>
        <v>8.4900323454792321</v>
      </c>
      <c r="P849" s="27">
        <f t="shared" si="191"/>
        <v>8.6367758238792334</v>
      </c>
      <c r="Q849" s="9"/>
    </row>
    <row r="850" spans="2:17">
      <c r="B850" s="18"/>
      <c r="C850" s="19">
        <v>2033</v>
      </c>
      <c r="D850" s="9" t="s">
        <v>911</v>
      </c>
      <c r="E850" s="27">
        <f t="shared" si="180"/>
        <v>8.9314948625330572</v>
      </c>
      <c r="F850" s="27">
        <f t="shared" si="181"/>
        <v>8.8319049551922593</v>
      </c>
      <c r="G850" s="27">
        <f t="shared" si="182"/>
        <v>8.5829301868402581</v>
      </c>
      <c r="H850" s="27">
        <f t="shared" si="183"/>
        <v>8.3339554184882605</v>
      </c>
      <c r="I850" s="27">
        <f t="shared" si="184"/>
        <v>8.2592629879826571</v>
      </c>
      <c r="J850" s="27">
        <f t="shared" si="185"/>
        <v>8.2717117264002589</v>
      </c>
      <c r="K850" s="27">
        <f t="shared" si="186"/>
        <v>8.3713016337410586</v>
      </c>
      <c r="L850" s="27">
        <f t="shared" si="187"/>
        <v>8.4379762327234591</v>
      </c>
      <c r="M850" s="32">
        <f t="shared" si="188"/>
        <v>8.375732540635461</v>
      </c>
      <c r="N850" s="27">
        <f t="shared" si="189"/>
        <v>8.4063268977634582</v>
      </c>
      <c r="O850" s="27">
        <f t="shared" si="190"/>
        <v>8.6428529276978576</v>
      </c>
      <c r="P850" s="27">
        <f t="shared" si="191"/>
        <v>8.792237788709059</v>
      </c>
      <c r="Q850" s="9"/>
    </row>
    <row r="851" spans="2:17">
      <c r="B851" s="18"/>
      <c r="C851" s="19">
        <v>2034</v>
      </c>
      <c r="D851" s="9" t="s">
        <v>912</v>
      </c>
      <c r="E851" s="27">
        <f t="shared" si="180"/>
        <v>9.0922617700586521</v>
      </c>
      <c r="F851" s="27">
        <f t="shared" si="181"/>
        <v>8.9908792443857202</v>
      </c>
      <c r="G851" s="27">
        <f t="shared" si="182"/>
        <v>8.7374229302033832</v>
      </c>
      <c r="H851" s="27">
        <f t="shared" si="183"/>
        <v>8.4839666160210498</v>
      </c>
      <c r="I851" s="27">
        <f t="shared" si="184"/>
        <v>8.4079297217663456</v>
      </c>
      <c r="J851" s="27">
        <f t="shared" si="185"/>
        <v>8.4206025374754638</v>
      </c>
      <c r="K851" s="27">
        <f t="shared" si="186"/>
        <v>8.5219850631483975</v>
      </c>
      <c r="L851" s="27">
        <f t="shared" si="187"/>
        <v>8.5898598049124821</v>
      </c>
      <c r="M851" s="27">
        <f t="shared" si="188"/>
        <v>8.5264957263668997</v>
      </c>
      <c r="N851" s="27">
        <f t="shared" si="189"/>
        <v>8.557640781923201</v>
      </c>
      <c r="O851" s="27">
        <f t="shared" si="190"/>
        <v>8.7984242803964197</v>
      </c>
      <c r="P851" s="27">
        <f t="shared" si="191"/>
        <v>8.9504980689058229</v>
      </c>
      <c r="Q851" s="9"/>
    </row>
    <row r="852" spans="2:17">
      <c r="B852" s="18"/>
      <c r="C852" s="19">
        <v>2035</v>
      </c>
      <c r="D852" s="9" t="s">
        <v>913</v>
      </c>
      <c r="E852" s="31">
        <f t="shared" si="180"/>
        <v>9.2559224819197077</v>
      </c>
      <c r="F852" s="31">
        <f t="shared" si="181"/>
        <v>9.1527150707846641</v>
      </c>
      <c r="G852" s="31">
        <f t="shared" si="182"/>
        <v>8.8946965429470435</v>
      </c>
      <c r="H852" s="31">
        <f t="shared" si="183"/>
        <v>8.6366780151094282</v>
      </c>
      <c r="I852" s="31">
        <f t="shared" si="184"/>
        <v>8.5592724567581406</v>
      </c>
      <c r="J852" s="31">
        <f t="shared" si="185"/>
        <v>8.5721733831500231</v>
      </c>
      <c r="K852" s="31">
        <f t="shared" si="186"/>
        <v>8.6753807942850685</v>
      </c>
      <c r="L852" s="31">
        <f t="shared" si="187"/>
        <v>8.7444772814009077</v>
      </c>
      <c r="M852" s="31">
        <f t="shared" si="188"/>
        <v>8.6799726494415044</v>
      </c>
      <c r="N852" s="31">
        <f t="shared" si="189"/>
        <v>8.7116783159978191</v>
      </c>
      <c r="O852" s="31">
        <f t="shared" si="190"/>
        <v>8.9567959174435554</v>
      </c>
      <c r="P852" s="31">
        <f t="shared" si="191"/>
        <v>9.111607034146127</v>
      </c>
      <c r="Q852" s="9"/>
    </row>
    <row r="853" spans="2:17">
      <c r="B853" s="18"/>
      <c r="C853" s="19">
        <v>2036</v>
      </c>
      <c r="D853" s="9" t="s">
        <v>914</v>
      </c>
      <c r="E853" s="31">
        <f t="shared" si="180"/>
        <v>9.4225290865942632</v>
      </c>
      <c r="F853" s="31">
        <f t="shared" si="181"/>
        <v>9.3174639420587884</v>
      </c>
      <c r="G853" s="31">
        <f t="shared" si="182"/>
        <v>9.0548010807200896</v>
      </c>
      <c r="H853" s="31">
        <f t="shared" si="183"/>
        <v>8.7921382193813979</v>
      </c>
      <c r="I853" s="31">
        <f t="shared" si="184"/>
        <v>8.7133393609797878</v>
      </c>
      <c r="J853" s="31">
        <f t="shared" si="185"/>
        <v>8.7264725040467237</v>
      </c>
      <c r="K853" s="31">
        <f t="shared" si="186"/>
        <v>8.8315376485822004</v>
      </c>
      <c r="L853" s="31">
        <f t="shared" si="187"/>
        <v>8.9018778724661249</v>
      </c>
      <c r="M853" s="31">
        <f t="shared" si="188"/>
        <v>8.8362121571314525</v>
      </c>
      <c r="N853" s="31">
        <f t="shared" si="189"/>
        <v>8.8684885256857804</v>
      </c>
      <c r="O853" s="31">
        <f t="shared" si="190"/>
        <v>9.1180182439575397</v>
      </c>
      <c r="P853" s="31">
        <f t="shared" si="191"/>
        <v>9.2756159607607582</v>
      </c>
      <c r="Q853" s="9"/>
    </row>
    <row r="854" spans="2:17">
      <c r="B854" s="18"/>
      <c r="C854" s="19">
        <v>2037</v>
      </c>
      <c r="D854" s="9" t="s">
        <v>915</v>
      </c>
      <c r="E854" s="31">
        <f t="shared" si="180"/>
        <v>9.5921346101529608</v>
      </c>
      <c r="F854" s="31">
        <f t="shared" si="181"/>
        <v>9.4851782930158475</v>
      </c>
      <c r="G854" s="31">
        <f t="shared" si="182"/>
        <v>9.2177875001730509</v>
      </c>
      <c r="H854" s="31">
        <f t="shared" si="183"/>
        <v>8.9503967073302633</v>
      </c>
      <c r="I854" s="31">
        <f t="shared" si="184"/>
        <v>8.8701794694774243</v>
      </c>
      <c r="J854" s="31">
        <f t="shared" si="185"/>
        <v>8.8835490091195641</v>
      </c>
      <c r="K854" s="31">
        <f t="shared" si="186"/>
        <v>8.990505326256681</v>
      </c>
      <c r="L854" s="31">
        <f t="shared" si="187"/>
        <v>9.0621116741705148</v>
      </c>
      <c r="M854" s="31">
        <f t="shared" si="188"/>
        <v>8.9952639759598192</v>
      </c>
      <c r="N854" s="31">
        <f t="shared" si="189"/>
        <v>9.0281213191481253</v>
      </c>
      <c r="O854" s="31">
        <f t="shared" si="190"/>
        <v>9.2821425723487749</v>
      </c>
      <c r="P854" s="31">
        <f t="shared" si="191"/>
        <v>9.4425770480544529</v>
      </c>
      <c r="Q854" s="9"/>
    </row>
    <row r="855" spans="2:17">
      <c r="B855" s="18"/>
      <c r="C855" s="19">
        <v>2038</v>
      </c>
      <c r="D855" s="9" t="s">
        <v>916</v>
      </c>
      <c r="E855" s="31">
        <f t="shared" si="180"/>
        <v>9.7647930331357138</v>
      </c>
      <c r="F855" s="31">
        <f t="shared" si="181"/>
        <v>9.6559115022901327</v>
      </c>
      <c r="G855" s="31">
        <f t="shared" si="182"/>
        <v>9.3837076751761668</v>
      </c>
      <c r="H855" s="31">
        <f t="shared" si="183"/>
        <v>9.1115038480622079</v>
      </c>
      <c r="I855" s="31">
        <f t="shared" si="184"/>
        <v>9.0298426999280181</v>
      </c>
      <c r="J855" s="31">
        <f t="shared" si="185"/>
        <v>9.0434528912837155</v>
      </c>
      <c r="K855" s="31">
        <f t="shared" si="186"/>
        <v>9.1523344221293019</v>
      </c>
      <c r="L855" s="31">
        <f t="shared" si="187"/>
        <v>9.2252296843055834</v>
      </c>
      <c r="M855" s="31">
        <f t="shared" si="188"/>
        <v>9.1571787275270964</v>
      </c>
      <c r="N855" s="31">
        <f t="shared" si="189"/>
        <v>9.1906275028927915</v>
      </c>
      <c r="O855" s="31">
        <f t="shared" si="190"/>
        <v>9.449221138651053</v>
      </c>
      <c r="P855" s="31">
        <f t="shared" si="191"/>
        <v>9.6125434349194325</v>
      </c>
      <c r="Q855" s="9"/>
    </row>
    <row r="856" spans="2:17">
      <c r="B856" s="18"/>
      <c r="C856" s="19">
        <v>2039</v>
      </c>
      <c r="D856" s="9" t="s">
        <v>917</v>
      </c>
      <c r="E856" s="31">
        <f t="shared" si="180"/>
        <v>9.9405593077321566</v>
      </c>
      <c r="F856" s="31">
        <f t="shared" si="181"/>
        <v>9.8297179093313556</v>
      </c>
      <c r="G856" s="31">
        <f t="shared" si="182"/>
        <v>9.5526144133293371</v>
      </c>
      <c r="H856" s="31">
        <f t="shared" si="183"/>
        <v>9.2755109173273276</v>
      </c>
      <c r="I856" s="31">
        <f t="shared" si="184"/>
        <v>9.1923798685267233</v>
      </c>
      <c r="J856" s="31">
        <f t="shared" si="185"/>
        <v>9.2062350433268225</v>
      </c>
      <c r="K856" s="31">
        <f t="shared" si="186"/>
        <v>9.3170764417276288</v>
      </c>
      <c r="L856" s="31">
        <f t="shared" si="187"/>
        <v>9.3912838186230836</v>
      </c>
      <c r="M856" s="31">
        <f t="shared" si="188"/>
        <v>9.3220079446225839</v>
      </c>
      <c r="N856" s="31">
        <f t="shared" si="189"/>
        <v>9.3560587979448613</v>
      </c>
      <c r="O856" s="31">
        <f t="shared" si="190"/>
        <v>9.6193071191467716</v>
      </c>
      <c r="P856" s="31">
        <f t="shared" si="191"/>
        <v>9.785569216747982</v>
      </c>
      <c r="Q856" s="9"/>
    </row>
    <row r="857" spans="2:17">
      <c r="B857" s="18"/>
      <c r="C857" s="19">
        <v>2040</v>
      </c>
      <c r="D857" s="9" t="s">
        <v>918</v>
      </c>
      <c r="E857" s="31">
        <f t="shared" si="180"/>
        <v>10.119489375271336</v>
      </c>
      <c r="F857" s="31">
        <f t="shared" si="181"/>
        <v>10.00665283169932</v>
      </c>
      <c r="G857" s="31">
        <f t="shared" si="182"/>
        <v>9.7245614727692651</v>
      </c>
      <c r="H857" s="31">
        <f t="shared" si="183"/>
        <v>9.4424701138392191</v>
      </c>
      <c r="I857" s="31">
        <f t="shared" si="184"/>
        <v>9.3578427061602039</v>
      </c>
      <c r="J857" s="31">
        <f t="shared" si="185"/>
        <v>9.3719472741067058</v>
      </c>
      <c r="K857" s="31">
        <f t="shared" si="186"/>
        <v>9.4847838176787267</v>
      </c>
      <c r="L857" s="31">
        <f t="shared" si="187"/>
        <v>9.5603269273582985</v>
      </c>
      <c r="M857" s="31">
        <f t="shared" si="188"/>
        <v>9.4898040876257905</v>
      </c>
      <c r="N857" s="31">
        <f t="shared" si="189"/>
        <v>9.5244678563078686</v>
      </c>
      <c r="O857" s="31">
        <f t="shared" si="190"/>
        <v>9.7924546472914145</v>
      </c>
      <c r="P857" s="31">
        <f t="shared" si="191"/>
        <v>9.9617094626494467</v>
      </c>
      <c r="Q857" s="9"/>
    </row>
    <row r="858" spans="2:17">
      <c r="B858" s="18"/>
      <c r="C858" s="19">
        <v>2041</v>
      </c>
      <c r="D858" s="9" t="s">
        <v>919</v>
      </c>
      <c r="E858" s="31">
        <f t="shared" si="180"/>
        <v>10.301640184026219</v>
      </c>
      <c r="F858" s="31">
        <f t="shared" si="181"/>
        <v>10.186772582669908</v>
      </c>
      <c r="G858" s="31">
        <f t="shared" si="182"/>
        <v>9.8996035792791126</v>
      </c>
      <c r="H858" s="31">
        <f t="shared" si="183"/>
        <v>9.6124345758883258</v>
      </c>
      <c r="I858" s="31">
        <f t="shared" si="184"/>
        <v>9.526283874871087</v>
      </c>
      <c r="J858" s="31">
        <f t="shared" si="185"/>
        <v>9.5406423250406274</v>
      </c>
      <c r="K858" s="31">
        <f t="shared" si="186"/>
        <v>9.6555099263969435</v>
      </c>
      <c r="L858" s="31">
        <f t="shared" si="187"/>
        <v>9.7324128120507485</v>
      </c>
      <c r="M858" s="31">
        <f t="shared" si="188"/>
        <v>9.6606205612030553</v>
      </c>
      <c r="N858" s="31">
        <f t="shared" si="189"/>
        <v>9.6959082777214096</v>
      </c>
      <c r="O858" s="31">
        <f t="shared" si="190"/>
        <v>9.9687188309426595</v>
      </c>
      <c r="P858" s="31">
        <f t="shared" si="191"/>
        <v>10.141020232977137</v>
      </c>
      <c r="Q858" s="9"/>
    </row>
    <row r="859" spans="2:17">
      <c r="B859" s="18"/>
      <c r="C859" s="19">
        <v>2042</v>
      </c>
      <c r="D859" s="9" t="s">
        <v>920</v>
      </c>
      <c r="E859" s="31">
        <f t="shared" si="180"/>
        <v>10.487069707338691</v>
      </c>
      <c r="F859" s="31">
        <f t="shared" si="181"/>
        <v>10.370134489157968</v>
      </c>
      <c r="G859" s="31">
        <f t="shared" si="182"/>
        <v>10.077796443706136</v>
      </c>
      <c r="H859" s="31">
        <f t="shared" si="183"/>
        <v>9.7854583982543151</v>
      </c>
      <c r="I859" s="31">
        <f t="shared" si="184"/>
        <v>9.697756984618767</v>
      </c>
      <c r="J859" s="31">
        <f t="shared" si="185"/>
        <v>9.7123738868913581</v>
      </c>
      <c r="K859" s="31">
        <f t="shared" si="186"/>
        <v>9.8293091050720882</v>
      </c>
      <c r="L859" s="31">
        <f t="shared" si="187"/>
        <v>9.9075962426676618</v>
      </c>
      <c r="M859" s="31">
        <f t="shared" si="188"/>
        <v>9.8345117313047101</v>
      </c>
      <c r="N859" s="31">
        <f t="shared" si="189"/>
        <v>9.870434626720396</v>
      </c>
      <c r="O859" s="31">
        <f t="shared" si="190"/>
        <v>10.148155769899628</v>
      </c>
      <c r="P859" s="31">
        <f t="shared" si="191"/>
        <v>10.323558597170726</v>
      </c>
      <c r="Q859" s="9"/>
    </row>
    <row r="860" spans="2:17">
      <c r="B860" s="18"/>
      <c r="C860" s="19">
        <v>2043</v>
      </c>
      <c r="D860" s="9" t="s">
        <v>921</v>
      </c>
      <c r="E860" s="31">
        <f t="shared" si="180"/>
        <v>10.675836962070788</v>
      </c>
      <c r="F860" s="31">
        <f t="shared" si="181"/>
        <v>10.556796909962811</v>
      </c>
      <c r="G860" s="31">
        <f t="shared" si="182"/>
        <v>10.259196779692846</v>
      </c>
      <c r="H860" s="31">
        <f t="shared" si="183"/>
        <v>9.9615966494228925</v>
      </c>
      <c r="I860" s="31">
        <f t="shared" si="184"/>
        <v>9.8723166103419047</v>
      </c>
      <c r="J860" s="31">
        <f t="shared" si="185"/>
        <v>9.8871966168554035</v>
      </c>
      <c r="K860" s="31">
        <f t="shared" si="186"/>
        <v>10.006236668963385</v>
      </c>
      <c r="L860" s="31">
        <f t="shared" si="187"/>
        <v>10.08593297503568</v>
      </c>
      <c r="M860" s="31">
        <f t="shared" si="188"/>
        <v>10.011532942468195</v>
      </c>
      <c r="N860" s="31">
        <f t="shared" si="189"/>
        <v>10.048102450001362</v>
      </c>
      <c r="O860" s="31">
        <f t="shared" si="190"/>
        <v>10.330822573757821</v>
      </c>
      <c r="P860" s="31">
        <f t="shared" si="191"/>
        <v>10.509382651919799</v>
      </c>
      <c r="Q860" s="9"/>
    </row>
    <row r="861" spans="2:17">
      <c r="B861" s="18"/>
      <c r="C861" s="19">
        <v>2044</v>
      </c>
      <c r="D861" s="9" t="s">
        <v>922</v>
      </c>
      <c r="E861" s="31">
        <f t="shared" si="180"/>
        <v>10.868002027388062</v>
      </c>
      <c r="F861" s="31">
        <f t="shared" si="181"/>
        <v>10.746819254342142</v>
      </c>
      <c r="G861" s="31">
        <f t="shared" si="182"/>
        <v>10.443862321727318</v>
      </c>
      <c r="H861" s="31">
        <f t="shared" si="183"/>
        <v>10.140905389112504</v>
      </c>
      <c r="I861" s="31">
        <f t="shared" si="184"/>
        <v>10.05001830932806</v>
      </c>
      <c r="J861" s="31">
        <f t="shared" si="185"/>
        <v>10.065166155958801</v>
      </c>
      <c r="K861" s="31">
        <f t="shared" si="186"/>
        <v>10.186348929004726</v>
      </c>
      <c r="L861" s="31">
        <f t="shared" si="187"/>
        <v>10.267479768586323</v>
      </c>
      <c r="M861" s="31">
        <f t="shared" si="188"/>
        <v>10.191740535432622</v>
      </c>
      <c r="N861" s="31">
        <f t="shared" si="189"/>
        <v>10.228968294101387</v>
      </c>
      <c r="O861" s="31">
        <f t="shared" si="190"/>
        <v>10.516777380085463</v>
      </c>
      <c r="P861" s="31">
        <f t="shared" si="191"/>
        <v>10.698551539654355</v>
      </c>
      <c r="Q861" s="9"/>
    </row>
    <row r="862" spans="2:17">
      <c r="B862" s="18"/>
      <c r="C862" s="19">
        <v>2045</v>
      </c>
      <c r="D862" s="9" t="s">
        <v>923</v>
      </c>
      <c r="E862" s="31">
        <f t="shared" si="180"/>
        <v>11.063626063881047</v>
      </c>
      <c r="F862" s="31">
        <f t="shared" si="181"/>
        <v>10.940262000920301</v>
      </c>
      <c r="G862" s="31">
        <f t="shared" si="182"/>
        <v>10.63185184351841</v>
      </c>
      <c r="H862" s="31">
        <f t="shared" si="183"/>
        <v>10.32344168611653</v>
      </c>
      <c r="I862" s="31">
        <f t="shared" si="184"/>
        <v>10.230918638895965</v>
      </c>
      <c r="J862" s="31">
        <f t="shared" si="185"/>
        <v>10.24633914676606</v>
      </c>
      <c r="K862" s="31">
        <f t="shared" si="186"/>
        <v>10.369703209726811</v>
      </c>
      <c r="L862" s="31">
        <f t="shared" si="187"/>
        <v>10.452294404420877</v>
      </c>
      <c r="M862" s="31">
        <f t="shared" si="188"/>
        <v>10.375191865070409</v>
      </c>
      <c r="N862" s="31">
        <f t="shared" si="189"/>
        <v>10.413089723395212</v>
      </c>
      <c r="O862" s="31">
        <f t="shared" si="190"/>
        <v>10.706079372927002</v>
      </c>
      <c r="P862" s="31">
        <f t="shared" si="191"/>
        <v>10.891125467368134</v>
      </c>
      <c r="Q862" s="9"/>
    </row>
    <row r="863" spans="2:17">
      <c r="B863" s="18"/>
      <c r="C863" s="19">
        <v>2046</v>
      </c>
      <c r="D863" s="9" t="s">
        <v>924</v>
      </c>
      <c r="E863" s="31">
        <f t="shared" si="180"/>
        <v>11.262771333030907</v>
      </c>
      <c r="F863" s="31">
        <f t="shared" si="181"/>
        <v>11.137186716936867</v>
      </c>
      <c r="G863" s="31">
        <f t="shared" si="182"/>
        <v>10.823225176701742</v>
      </c>
      <c r="H863" s="31">
        <f t="shared" si="183"/>
        <v>10.509263636466628</v>
      </c>
      <c r="I863" s="31">
        <f t="shared" si="184"/>
        <v>10.415075174396092</v>
      </c>
      <c r="J863" s="31">
        <f t="shared" si="185"/>
        <v>10.43077325140785</v>
      </c>
      <c r="K863" s="31">
        <f t="shared" si="186"/>
        <v>10.556357867501895</v>
      </c>
      <c r="L863" s="31">
        <f t="shared" si="187"/>
        <v>10.640435703700453</v>
      </c>
      <c r="M863" s="31">
        <f t="shared" si="188"/>
        <v>10.561945318641676</v>
      </c>
      <c r="N863" s="31">
        <f t="shared" si="189"/>
        <v>10.600525338416325</v>
      </c>
      <c r="O863" s="31">
        <f t="shared" si="190"/>
        <v>10.898788801639688</v>
      </c>
      <c r="P863" s="31">
        <f t="shared" si="191"/>
        <v>11.087165725780761</v>
      </c>
      <c r="Q863" s="9"/>
    </row>
    <row r="864" spans="2:17">
      <c r="B864" s="18"/>
      <c r="C864" s="19">
        <v>2047</v>
      </c>
      <c r="D864" s="9" t="s">
        <v>925</v>
      </c>
      <c r="E864" s="31">
        <f t="shared" si="180"/>
        <v>11.465501217025464</v>
      </c>
      <c r="F864" s="31">
        <f t="shared" si="181"/>
        <v>11.33765607784173</v>
      </c>
      <c r="G864" s="31">
        <f t="shared" si="182"/>
        <v>11.018043229882373</v>
      </c>
      <c r="H864" s="31">
        <f t="shared" si="183"/>
        <v>10.698430381923027</v>
      </c>
      <c r="I864" s="31">
        <f t="shared" si="184"/>
        <v>10.602546527535221</v>
      </c>
      <c r="J864" s="31">
        <f t="shared" si="185"/>
        <v>10.618527169933191</v>
      </c>
      <c r="K864" s="31">
        <f t="shared" si="186"/>
        <v>10.746372309116929</v>
      </c>
      <c r="L864" s="31">
        <f t="shared" si="187"/>
        <v>10.831963546367062</v>
      </c>
      <c r="M864" s="31">
        <f t="shared" si="188"/>
        <v>10.752060334377227</v>
      </c>
      <c r="N864" s="31">
        <f t="shared" si="189"/>
        <v>10.791334794507819</v>
      </c>
      <c r="O864" s="31">
        <f t="shared" si="190"/>
        <v>11.094967000069202</v>
      </c>
      <c r="P864" s="31">
        <f t="shared" si="191"/>
        <v>11.286734708844815</v>
      </c>
      <c r="Q864" s="9"/>
    </row>
    <row r="865" spans="2:17">
      <c r="B865" s="18"/>
      <c r="C865" s="19">
        <v>2048</v>
      </c>
      <c r="D865" s="9" t="s">
        <v>926</v>
      </c>
      <c r="E865" s="31">
        <f t="shared" si="180"/>
        <v>11.671880238931923</v>
      </c>
      <c r="F865" s="31">
        <f t="shared" si="181"/>
        <v>11.541733887242883</v>
      </c>
      <c r="G865" s="31">
        <f t="shared" si="182"/>
        <v>11.216368008020256</v>
      </c>
      <c r="H865" s="31">
        <f t="shared" si="183"/>
        <v>10.891002128797641</v>
      </c>
      <c r="I865" s="31">
        <f t="shared" si="184"/>
        <v>10.793392365030856</v>
      </c>
      <c r="J865" s="31">
        <f t="shared" si="185"/>
        <v>10.809660658991989</v>
      </c>
      <c r="K865" s="31">
        <f t="shared" si="186"/>
        <v>10.939807010681033</v>
      </c>
      <c r="L865" s="31">
        <f t="shared" si="187"/>
        <v>11.026938890201668</v>
      </c>
      <c r="M865" s="31">
        <f t="shared" si="188"/>
        <v>10.945597420396016</v>
      </c>
      <c r="N865" s="31">
        <f t="shared" si="189"/>
        <v>10.985578820808959</v>
      </c>
      <c r="O865" s="31">
        <f t="shared" si="190"/>
        <v>11.294676406070447</v>
      </c>
      <c r="P865" s="31">
        <f t="shared" si="191"/>
        <v>11.489895933604021</v>
      </c>
      <c r="Q865" s="9"/>
    </row>
    <row r="866" spans="2:17">
      <c r="B866" s="18"/>
      <c r="C866" s="19">
        <v>2049</v>
      </c>
      <c r="D866" s="9" t="s">
        <v>927</v>
      </c>
      <c r="E866" s="31">
        <f t="shared" si="180"/>
        <v>11.881974083232699</v>
      </c>
      <c r="F866" s="31">
        <f t="shared" si="181"/>
        <v>11.749485097213254</v>
      </c>
      <c r="G866" s="31">
        <f t="shared" si="182"/>
        <v>11.41826263216462</v>
      </c>
      <c r="H866" s="31">
        <f t="shared" si="183"/>
        <v>11.087040167115999</v>
      </c>
      <c r="I866" s="31">
        <f t="shared" si="184"/>
        <v>10.987673427601411</v>
      </c>
      <c r="J866" s="31">
        <f t="shared" si="185"/>
        <v>11.004234550853845</v>
      </c>
      <c r="K866" s="31">
        <f t="shared" si="186"/>
        <v>11.136723536873292</v>
      </c>
      <c r="L866" s="31">
        <f t="shared" si="187"/>
        <v>11.225423790225298</v>
      </c>
      <c r="M866" s="31">
        <f t="shared" si="188"/>
        <v>11.142618173963145</v>
      </c>
      <c r="N866" s="31">
        <f t="shared" si="189"/>
        <v>11.18331923958352</v>
      </c>
      <c r="O866" s="31">
        <f t="shared" si="190"/>
        <v>11.497980581379716</v>
      </c>
      <c r="P866" s="31">
        <f t="shared" si="191"/>
        <v>11.696714060408894</v>
      </c>
      <c r="Q866" s="9"/>
    </row>
    <row r="867" spans="2:17">
      <c r="B867" s="18"/>
      <c r="C867" s="19">
        <v>2050</v>
      </c>
      <c r="D867" s="9" t="s">
        <v>928</v>
      </c>
      <c r="E867" s="31">
        <f t="shared" si="180"/>
        <v>12.095849616730888</v>
      </c>
      <c r="F867" s="31">
        <f t="shared" si="181"/>
        <v>11.960975828963093</v>
      </c>
      <c r="G867" s="31">
        <f t="shared" si="182"/>
        <v>11.623791359543583</v>
      </c>
      <c r="H867" s="31">
        <f t="shared" si="183"/>
        <v>11.286606890124087</v>
      </c>
      <c r="I867" s="31">
        <f t="shared" si="184"/>
        <v>11.185451549298238</v>
      </c>
      <c r="J867" s="31">
        <f t="shared" si="185"/>
        <v>11.202310772769215</v>
      </c>
      <c r="K867" s="31">
        <f t="shared" si="186"/>
        <v>11.337184560537011</v>
      </c>
      <c r="L867" s="31">
        <f t="shared" si="187"/>
        <v>11.427481418449354</v>
      </c>
      <c r="M867" s="31">
        <f t="shared" si="188"/>
        <v>11.343185301094481</v>
      </c>
      <c r="N867" s="31">
        <f t="shared" si="189"/>
        <v>11.384618985896024</v>
      </c>
      <c r="O867" s="31">
        <f t="shared" si="190"/>
        <v>11.704944231844552</v>
      </c>
      <c r="P867" s="31">
        <f t="shared" si="191"/>
        <v>11.907254913496255</v>
      </c>
      <c r="Q867" s="9"/>
    </row>
    <row r="868" spans="2:17">
      <c r="B868" s="18"/>
      <c r="C868" s="19">
        <v>2051</v>
      </c>
      <c r="D868" s="9" t="s">
        <v>929</v>
      </c>
      <c r="E868" s="31">
        <f t="shared" si="180"/>
        <v>12.313574909832044</v>
      </c>
      <c r="F868" s="31">
        <f t="shared" si="181"/>
        <v>12.176273393884429</v>
      </c>
      <c r="G868" s="31">
        <f t="shared" si="182"/>
        <v>11.833019604015368</v>
      </c>
      <c r="H868" s="31">
        <f t="shared" si="183"/>
        <v>11.48976581414632</v>
      </c>
      <c r="I868" s="31">
        <f t="shared" si="184"/>
        <v>11.386789677185606</v>
      </c>
      <c r="J868" s="31">
        <f t="shared" si="185"/>
        <v>11.403952366679061</v>
      </c>
      <c r="K868" s="31">
        <f t="shared" si="186"/>
        <v>11.541253882626677</v>
      </c>
      <c r="L868" s="31">
        <f t="shared" si="187"/>
        <v>11.633176083981443</v>
      </c>
      <c r="M868" s="31">
        <f t="shared" si="188"/>
        <v>11.547362636514181</v>
      </c>
      <c r="N868" s="31">
        <f t="shared" si="189"/>
        <v>11.589542127642153</v>
      </c>
      <c r="O868" s="31">
        <f t="shared" si="190"/>
        <v>11.915633228017754</v>
      </c>
      <c r="P868" s="31">
        <f t="shared" si="191"/>
        <v>12.121585501939187</v>
      </c>
      <c r="Q868" s="9"/>
    </row>
    <row r="869" spans="2:17">
      <c r="B869" s="18"/>
      <c r="C869" s="19">
        <v>2052</v>
      </c>
      <c r="D869" s="9" t="s">
        <v>930</v>
      </c>
      <c r="E869" s="31">
        <f t="shared" si="180"/>
        <v>12.53521925820902</v>
      </c>
      <c r="F869" s="31">
        <f t="shared" si="181"/>
        <v>12.395446314974349</v>
      </c>
      <c r="G869" s="31">
        <f t="shared" si="182"/>
        <v>12.046013956887645</v>
      </c>
      <c r="H869" s="31">
        <f t="shared" si="183"/>
        <v>11.696581598800954</v>
      </c>
      <c r="I869" s="31">
        <f t="shared" si="184"/>
        <v>11.591751891374948</v>
      </c>
      <c r="J869" s="31">
        <f t="shared" si="185"/>
        <v>11.609223509279284</v>
      </c>
      <c r="K869" s="31">
        <f t="shared" si="186"/>
        <v>11.748996452513957</v>
      </c>
      <c r="L869" s="31">
        <f t="shared" si="187"/>
        <v>11.842573253493109</v>
      </c>
      <c r="M869" s="31">
        <f t="shared" si="188"/>
        <v>11.755215163971437</v>
      </c>
      <c r="N869" s="31">
        <f t="shared" si="189"/>
        <v>11.798153885939712</v>
      </c>
      <c r="O869" s="31">
        <f t="shared" si="190"/>
        <v>12.130114626122074</v>
      </c>
      <c r="P869" s="31">
        <f t="shared" si="191"/>
        <v>12.339774040974092</v>
      </c>
      <c r="Q869" s="9"/>
    </row>
    <row r="870" spans="2:17">
      <c r="B870" s="18"/>
      <c r="C870" s="19">
        <v>2053</v>
      </c>
      <c r="D870" s="9" t="s">
        <v>931</v>
      </c>
      <c r="E870" s="31">
        <f t="shared" si="180"/>
        <v>12.760853204856783</v>
      </c>
      <c r="F870" s="31">
        <f t="shared" si="181"/>
        <v>12.618564348643886</v>
      </c>
      <c r="G870" s="31">
        <f t="shared" si="182"/>
        <v>12.262842208111623</v>
      </c>
      <c r="H870" s="31">
        <f t="shared" si="183"/>
        <v>11.90712006757937</v>
      </c>
      <c r="I870" s="31">
        <f t="shared" si="184"/>
        <v>11.800403425419697</v>
      </c>
      <c r="J870" s="31">
        <f t="shared" si="185"/>
        <v>11.818189532446311</v>
      </c>
      <c r="K870" s="31">
        <f t="shared" si="186"/>
        <v>11.960478388659208</v>
      </c>
      <c r="L870" s="31">
        <f t="shared" si="187"/>
        <v>12.055739572055986</v>
      </c>
      <c r="M870" s="31">
        <f t="shared" si="188"/>
        <v>11.966809036922923</v>
      </c>
      <c r="N870" s="31">
        <f t="shared" si="189"/>
        <v>12.010520655886626</v>
      </c>
      <c r="O870" s="31">
        <f t="shared" si="190"/>
        <v>12.348456689392272</v>
      </c>
      <c r="P870" s="31">
        <f t="shared" si="191"/>
        <v>12.561889973711626</v>
      </c>
      <c r="Q870" s="9"/>
    </row>
    <row r="871" spans="2:17">
      <c r="B871" s="18"/>
      <c r="C871" s="19">
        <v>2000</v>
      </c>
      <c r="D871" s="9" t="s">
        <v>932</v>
      </c>
      <c r="E871" s="27">
        <v>2.3653225975651897</v>
      </c>
      <c r="F871" s="27">
        <v>2.6824137917880355</v>
      </c>
      <c r="G871" s="27">
        <v>2.8719354829480572</v>
      </c>
      <c r="H871" s="27">
        <v>3.1696666638056437</v>
      </c>
      <c r="I871" s="27">
        <v>3.7018333594004313</v>
      </c>
      <c r="J871" s="27">
        <v>4.3889999866485594</v>
      </c>
      <c r="K871" s="27">
        <v>4.11080648053077</v>
      </c>
      <c r="L871" s="27">
        <v>4.5211290313351542</v>
      </c>
      <c r="M871" s="27">
        <v>5.2496666749318441</v>
      </c>
      <c r="N871" s="27">
        <v>5.2456451539070379</v>
      </c>
      <c r="O871" s="27">
        <v>5.5735000451405847</v>
      </c>
      <c r="P871" s="27">
        <v>7.7859677191703547</v>
      </c>
      <c r="Q871" s="9"/>
    </row>
    <row r="872" spans="2:17">
      <c r="B872" s="18"/>
      <c r="C872" s="19">
        <v>2001</v>
      </c>
      <c r="D872" s="9" t="s">
        <v>933</v>
      </c>
      <c r="E872" s="27">
        <v>8.294193590840985</v>
      </c>
      <c r="F872" s="27">
        <v>5.9467856884002686</v>
      </c>
      <c r="G872" s="27">
        <v>5.4290321873080343</v>
      </c>
      <c r="H872" s="27">
        <v>5.4603332519531254</v>
      </c>
      <c r="I872" s="27">
        <v>4.4229031378223054</v>
      </c>
      <c r="J872" s="27">
        <v>3.866166663169861</v>
      </c>
      <c r="K872" s="27">
        <v>3.139193550232918</v>
      </c>
      <c r="L872" s="27">
        <v>3.0999999892327095</v>
      </c>
      <c r="M872" s="27">
        <v>2.3611666679382326</v>
      </c>
      <c r="N872" s="27">
        <v>2.548548360024729</v>
      </c>
      <c r="O872" s="27">
        <v>2.4980000217755634</v>
      </c>
      <c r="P872" s="27">
        <v>2.4635483872505928</v>
      </c>
      <c r="Q872" s="9"/>
    </row>
    <row r="873" spans="2:17">
      <c r="B873" s="18"/>
      <c r="C873" s="19">
        <v>2002</v>
      </c>
      <c r="D873" s="9" t="s">
        <v>934</v>
      </c>
      <c r="E873" s="27">
        <v>2.3175806845388105</v>
      </c>
      <c r="F873" s="27">
        <v>2.3112499884196689</v>
      </c>
      <c r="G873" s="27">
        <v>3.0704838845037643</v>
      </c>
      <c r="H873" s="27">
        <v>3.449166695276896</v>
      </c>
      <c r="I873" s="27">
        <v>3.5864516150566841</v>
      </c>
      <c r="J873" s="27">
        <v>3.2100000460942586</v>
      </c>
      <c r="K873" s="27">
        <v>2.9274193702205533</v>
      </c>
      <c r="L873" s="27">
        <v>3.0724193742198329</v>
      </c>
      <c r="M873" s="27">
        <v>3.5101666609446207</v>
      </c>
      <c r="N873" s="27">
        <v>4.1037096592687794</v>
      </c>
      <c r="O873" s="27">
        <v>4.0976666847864784</v>
      </c>
      <c r="P873" s="27">
        <v>4.6524193363804969</v>
      </c>
      <c r="Q873" s="9"/>
    </row>
    <row r="874" spans="2:17">
      <c r="B874" s="18"/>
      <c r="C874" s="19">
        <v>2003</v>
      </c>
      <c r="D874" s="9" t="s">
        <v>935</v>
      </c>
      <c r="E874" s="28">
        <v>5.2854838678913731</v>
      </c>
      <c r="F874" s="28">
        <v>7.410892878259931</v>
      </c>
      <c r="G874" s="28">
        <v>7.0941934277934413</v>
      </c>
      <c r="H874" s="28">
        <v>5.5366666952768959</v>
      </c>
      <c r="I874" s="28">
        <v>6.0203225997186474</v>
      </c>
      <c r="J874" s="28">
        <v>6.0883333365122478</v>
      </c>
      <c r="K874" s="28">
        <v>5.2311289695001415</v>
      </c>
      <c r="L874" s="28">
        <v>5.1574193892940396</v>
      </c>
      <c r="M874" s="28">
        <v>4.8108333428700769</v>
      </c>
      <c r="N874" s="27">
        <v>4.942258096510364</v>
      </c>
      <c r="O874" s="27">
        <v>4.658500019709269</v>
      </c>
      <c r="P874" s="27">
        <v>6.0677419477893464</v>
      </c>
      <c r="Q874" s="9"/>
    </row>
    <row r="875" spans="2:17">
      <c r="B875" s="18"/>
      <c r="C875" s="19">
        <v>2004</v>
      </c>
      <c r="D875" s="9" t="s">
        <v>936</v>
      </c>
      <c r="E875" s="27">
        <v>6.0101612306410264</v>
      </c>
      <c r="F875" s="27">
        <v>5.4925862674055432</v>
      </c>
      <c r="G875" s="27">
        <v>5.5793999999999997</v>
      </c>
      <c r="H875" s="27">
        <v>5.9602000000000004</v>
      </c>
      <c r="I875" s="27">
        <v>6.4996999999999998</v>
      </c>
      <c r="J875" s="27">
        <v>6.4489999999999998</v>
      </c>
      <c r="K875" s="27">
        <v>6.1499999876945246</v>
      </c>
      <c r="L875" s="27">
        <v>5.6601612490992395</v>
      </c>
      <c r="M875" s="27">
        <v>5.1071667035420738</v>
      </c>
      <c r="N875" s="27">
        <v>6.298064508745747</v>
      </c>
      <c r="O875" s="27">
        <v>6.1373332818349207</v>
      </c>
      <c r="P875" s="27">
        <v>6.6764516368989018</v>
      </c>
      <c r="Q875" s="9"/>
    </row>
    <row r="876" spans="2:17">
      <c r="B876" s="18"/>
      <c r="C876" s="19">
        <v>2005</v>
      </c>
      <c r="D876" s="9" t="s">
        <v>937</v>
      </c>
      <c r="E876" s="27">
        <v>6.24</v>
      </c>
      <c r="F876" s="27">
        <v>6.26</v>
      </c>
      <c r="G876" s="27">
        <v>7.12</v>
      </c>
      <c r="H876" s="27">
        <v>7.44</v>
      </c>
      <c r="I876" s="27">
        <v>7.12</v>
      </c>
      <c r="J876" s="27">
        <v>7.44</v>
      </c>
      <c r="K876" s="27">
        <v>7.23</v>
      </c>
      <c r="L876" s="27">
        <v>7.9</v>
      </c>
      <c r="M876" s="27">
        <v>11.1</v>
      </c>
      <c r="N876" s="27">
        <v>14.16</v>
      </c>
      <c r="O876" s="27">
        <v>14.08</v>
      </c>
      <c r="P876" s="27">
        <v>12.31</v>
      </c>
      <c r="Q876" s="9"/>
    </row>
    <row r="877" spans="2:17">
      <c r="B877" s="18"/>
      <c r="C877" s="19">
        <v>2006</v>
      </c>
      <c r="D877" s="9" t="s">
        <v>938</v>
      </c>
      <c r="E877" s="27">
        <v>8.02</v>
      </c>
      <c r="F877" s="27">
        <v>7.57</v>
      </c>
      <c r="G877" s="27">
        <v>6.83</v>
      </c>
      <c r="H877" s="27">
        <v>7.11</v>
      </c>
      <c r="I877" s="27">
        <v>6.24</v>
      </c>
      <c r="J877" s="27">
        <v>6.26</v>
      </c>
      <c r="K877" s="27">
        <v>6.06</v>
      </c>
      <c r="L877" s="27">
        <v>7.25</v>
      </c>
      <c r="M877" s="27">
        <v>4.96</v>
      </c>
      <c r="N877" s="27">
        <v>5.66</v>
      </c>
      <c r="O877" s="27">
        <v>7</v>
      </c>
      <c r="P877" s="27">
        <v>6.51</v>
      </c>
      <c r="Q877" s="9"/>
    </row>
    <row r="878" spans="2:17">
      <c r="B878" s="18"/>
      <c r="C878" s="19">
        <v>2007</v>
      </c>
      <c r="D878" s="9" t="s">
        <v>939</v>
      </c>
      <c r="E878" s="27">
        <v>6.0056000000000003</v>
      </c>
      <c r="F878" s="27">
        <v>7.7438000000000002</v>
      </c>
      <c r="G878" s="27">
        <v>6.7740999999999998</v>
      </c>
      <c r="H878" s="27">
        <v>7.6167000000000007</v>
      </c>
      <c r="I878" s="27">
        <v>7.6814</v>
      </c>
      <c r="J878" s="27">
        <v>7.4395000000000007</v>
      </c>
      <c r="K878" s="27">
        <v>6.2530000000000001</v>
      </c>
      <c r="L878" s="27">
        <v>6.3385000000000007</v>
      </c>
      <c r="M878" s="27">
        <v>6.0270000000000001</v>
      </c>
      <c r="N878" s="27">
        <v>6.7236000000000002</v>
      </c>
      <c r="O878" s="27">
        <v>6.9756999999999998</v>
      </c>
      <c r="P878" s="27">
        <v>7.0377000000000001</v>
      </c>
      <c r="Q878" s="9"/>
    </row>
    <row r="879" spans="2:17">
      <c r="B879" s="18"/>
      <c r="C879" s="19">
        <v>2008</v>
      </c>
      <c r="D879" s="9" t="s">
        <v>940</v>
      </c>
      <c r="E879" s="37">
        <v>4.9824999999999999</v>
      </c>
      <c r="F879" s="37">
        <v>4.4125000000000005</v>
      </c>
      <c r="G879" s="37">
        <v>4.3375000000000004</v>
      </c>
      <c r="H879" s="37">
        <v>4.4325000000000001</v>
      </c>
      <c r="I879" s="37">
        <v>3.6205000000000003</v>
      </c>
      <c r="J879" s="37">
        <v>3.7245000000000004</v>
      </c>
      <c r="K879" s="37">
        <v>3.8125</v>
      </c>
      <c r="L879" s="37">
        <v>3.8764999999999996</v>
      </c>
      <c r="M879" s="37">
        <v>3.1644999999999999</v>
      </c>
      <c r="N879" s="37">
        <v>3.2284999999999999</v>
      </c>
      <c r="O879" s="37">
        <v>3.4624999999999999</v>
      </c>
      <c r="P879" s="37">
        <v>3.6865000000000006</v>
      </c>
      <c r="Q879" s="9"/>
    </row>
    <row r="880" spans="2:17">
      <c r="B880" s="18"/>
      <c r="C880" s="19">
        <v>2009</v>
      </c>
      <c r="D880" s="9" t="s">
        <v>941</v>
      </c>
      <c r="E880" s="37">
        <v>5.3125</v>
      </c>
      <c r="F880" s="37">
        <v>4.5980357142857127</v>
      </c>
      <c r="G880" s="37">
        <v>4.0210483870967755</v>
      </c>
      <c r="H880" s="37">
        <v>3.7349999999999999</v>
      </c>
      <c r="I880" s="37">
        <v>3.9772580645161293</v>
      </c>
      <c r="J880" s="37">
        <v>4.0146666666666677</v>
      </c>
      <c r="K880" s="37">
        <v>3.6224193548387094</v>
      </c>
      <c r="L880" s="37">
        <v>3.3748387096774204</v>
      </c>
      <c r="M880" s="37">
        <v>3.125</v>
      </c>
      <c r="N880" s="37">
        <v>4.1349999999999998</v>
      </c>
      <c r="O880" s="37">
        <v>3.5805000000000007</v>
      </c>
      <c r="P880" s="37">
        <v>5.3599999999999985</v>
      </c>
      <c r="Q880" s="9"/>
    </row>
    <row r="881" spans="2:17">
      <c r="B881" s="18"/>
      <c r="C881" s="19">
        <v>2010</v>
      </c>
      <c r="D881" s="9" t="s">
        <v>942</v>
      </c>
      <c r="E881" s="37">
        <v>5.8753225806451601</v>
      </c>
      <c r="F881" s="37">
        <v>5.364642857142857</v>
      </c>
      <c r="G881" s="37">
        <v>4.3401612903225812</v>
      </c>
      <c r="H881" s="37">
        <v>4.1609999999999996</v>
      </c>
      <c r="I881" s="37">
        <v>4.2935483870967746</v>
      </c>
      <c r="J881" s="37">
        <v>4.9696666666666669</v>
      </c>
      <c r="K881" s="37">
        <v>4.7929032258064526</v>
      </c>
      <c r="L881" s="37">
        <v>4.5141935483870963</v>
      </c>
      <c r="M881" s="37">
        <v>4.0596666666666668</v>
      </c>
      <c r="N881" s="37">
        <v>3.64351304350145</v>
      </c>
      <c r="O881" s="37">
        <v>3.8034804947516636</v>
      </c>
      <c r="P881" s="37">
        <v>4.2938859100315749</v>
      </c>
      <c r="Q881" s="9"/>
    </row>
    <row r="882" spans="2:17">
      <c r="B882" s="18"/>
      <c r="C882" s="19">
        <v>2011</v>
      </c>
      <c r="D882" s="9" t="s">
        <v>943</v>
      </c>
      <c r="E882" s="37">
        <v>4.5362031810035859</v>
      </c>
      <c r="F882" s="37">
        <v>4.1736223544973559</v>
      </c>
      <c r="G882" s="37">
        <v>4.078149268219831</v>
      </c>
      <c r="H882" s="37">
        <v>4.361425925925924</v>
      </c>
      <c r="I882" s="37">
        <v>4.3960569743130229</v>
      </c>
      <c r="J882" s="37">
        <v>4.664969907407408</v>
      </c>
      <c r="K882" s="37">
        <v>4.5308449820788512</v>
      </c>
      <c r="L882" s="37">
        <v>4.2330694594638718</v>
      </c>
      <c r="M882" s="37">
        <v>4.1868426076120207</v>
      </c>
      <c r="N882" s="37">
        <v>4.2614051076120205</v>
      </c>
      <c r="O882" s="37">
        <v>4.4129824224268352</v>
      </c>
      <c r="P882" s="37">
        <v>4.5134736261305397</v>
      </c>
      <c r="Q882" s="9"/>
    </row>
    <row r="883" spans="2:17">
      <c r="B883" s="18"/>
      <c r="C883" s="19">
        <v>2012</v>
      </c>
      <c r="D883" s="9" t="s">
        <v>944</v>
      </c>
      <c r="E883" s="37">
        <v>4.9178356709865518</v>
      </c>
      <c r="F883" s="37">
        <v>4.8444171524680346</v>
      </c>
      <c r="G883" s="37">
        <v>4.6566949302458118</v>
      </c>
      <c r="H883" s="37">
        <v>4.4341671524680342</v>
      </c>
      <c r="I883" s="37">
        <v>4.3468671524680333</v>
      </c>
      <c r="J883" s="37">
        <v>4.3778153006161826</v>
      </c>
      <c r="K883" s="37">
        <v>4.4724190043198861</v>
      </c>
      <c r="L883" s="37">
        <v>4.4284338191347006</v>
      </c>
      <c r="M883" s="37">
        <v>4.3849153006161821</v>
      </c>
      <c r="N883" s="37">
        <v>4.460415300616182</v>
      </c>
      <c r="O883" s="37">
        <v>4.6117634487643304</v>
      </c>
      <c r="P883" s="37">
        <v>4.7059004858013678</v>
      </c>
      <c r="Q883" s="9"/>
    </row>
    <row r="884" spans="2:17">
      <c r="B884" s="18"/>
      <c r="C884" s="19">
        <v>2013</v>
      </c>
      <c r="D884" s="9" t="s">
        <v>945</v>
      </c>
      <c r="E884" s="37">
        <v>5.4017677266203847</v>
      </c>
      <c r="F884" s="37">
        <v>5.3255529118055716</v>
      </c>
      <c r="G884" s="37">
        <v>5.140775134027793</v>
      </c>
      <c r="H884" s="37">
        <v>4.9368029118055716</v>
      </c>
      <c r="I884" s="37">
        <v>4.8450029118055706</v>
      </c>
      <c r="J884" s="37">
        <v>4.8573214303240899</v>
      </c>
      <c r="K884" s="37">
        <v>4.9536843932870527</v>
      </c>
      <c r="L884" s="37">
        <v>4.9077362451389037</v>
      </c>
      <c r="M884" s="37">
        <v>4.8599214303240901</v>
      </c>
      <c r="N884" s="37">
        <v>4.9399214303240893</v>
      </c>
      <c r="O884" s="37">
        <v>5.0941955043981633</v>
      </c>
      <c r="P884" s="37">
        <v>5.2257955043981639</v>
      </c>
      <c r="Q884" s="9"/>
    </row>
    <row r="885" spans="2:17">
      <c r="B885" s="18"/>
      <c r="C885" s="19">
        <v>2014</v>
      </c>
      <c r="D885" s="9" t="s">
        <v>946</v>
      </c>
      <c r="E885" s="37">
        <v>5.8371354445550034</v>
      </c>
      <c r="F885" s="37">
        <v>5.7609206297401903</v>
      </c>
      <c r="G885" s="37">
        <v>5.5761428519624117</v>
      </c>
      <c r="H885" s="37">
        <v>5.3721706297401903</v>
      </c>
      <c r="I885" s="37">
        <v>5.2803706297401893</v>
      </c>
      <c r="J885" s="37">
        <v>5.2926891482587086</v>
      </c>
      <c r="K885" s="37">
        <v>5.3890521112216714</v>
      </c>
      <c r="L885" s="37">
        <v>5.3431039630735224</v>
      </c>
      <c r="M885" s="37">
        <v>5.2952891482587088</v>
      </c>
      <c r="N885" s="37">
        <v>5.375289148258708</v>
      </c>
      <c r="O885" s="37">
        <v>5.529563222332782</v>
      </c>
      <c r="P885" s="37">
        <v>5.6611632223327826</v>
      </c>
      <c r="Q885" s="9"/>
    </row>
    <row r="886" spans="2:17">
      <c r="B886" s="18"/>
      <c r="C886" s="19">
        <v>2015</v>
      </c>
      <c r="D886" s="9" t="s">
        <v>947</v>
      </c>
      <c r="E886" s="37">
        <v>5.9825066673104272</v>
      </c>
      <c r="F886" s="37">
        <v>5.9062918524956141</v>
      </c>
      <c r="G886" s="37">
        <v>5.7215140747178355</v>
      </c>
      <c r="H886" s="37">
        <v>5.5175418524956141</v>
      </c>
      <c r="I886" s="37">
        <v>5.4257418524956131</v>
      </c>
      <c r="J886" s="37">
        <v>5.4380603710141324</v>
      </c>
      <c r="K886" s="37">
        <v>5.5344233339770952</v>
      </c>
      <c r="L886" s="37">
        <v>5.4884751858289462</v>
      </c>
      <c r="M886" s="37">
        <v>5.4406603710141326</v>
      </c>
      <c r="N886" s="37">
        <v>5.5206603710141318</v>
      </c>
      <c r="O886" s="37">
        <v>5.6749344450882058</v>
      </c>
      <c r="P886" s="37">
        <v>5.8065344450882064</v>
      </c>
      <c r="Q886" s="9"/>
    </row>
    <row r="887" spans="2:17">
      <c r="B887" s="18"/>
      <c r="C887" s="19">
        <v>2016</v>
      </c>
      <c r="D887" s="9" t="s">
        <v>948</v>
      </c>
      <c r="E887" s="37">
        <v>6.4470809842530405</v>
      </c>
      <c r="F887" s="37">
        <v>6.3708661694382274</v>
      </c>
      <c r="G887" s="37">
        <v>6.1860883916604488</v>
      </c>
      <c r="H887" s="37">
        <v>5.9821161694382274</v>
      </c>
      <c r="I887" s="37">
        <v>5.8903161694382264</v>
      </c>
      <c r="J887" s="37">
        <v>5.9026346879567457</v>
      </c>
      <c r="K887" s="37">
        <v>5.9989976509197085</v>
      </c>
      <c r="L887" s="37">
        <v>5.9530495027715595</v>
      </c>
      <c r="M887" s="37">
        <v>5.9052346879567459</v>
      </c>
      <c r="N887" s="37">
        <v>5.9852346879567451</v>
      </c>
      <c r="O887" s="37">
        <v>6.1395087620308191</v>
      </c>
      <c r="P887" s="37">
        <v>6.2711087620308197</v>
      </c>
      <c r="Q887" s="9"/>
    </row>
    <row r="888" spans="2:17">
      <c r="B888" s="18"/>
      <c r="C888" s="19">
        <v>2017</v>
      </c>
      <c r="D888" s="9" t="s">
        <v>949</v>
      </c>
      <c r="E888" s="37">
        <v>6.5897098957135585</v>
      </c>
      <c r="F888" s="37">
        <v>6.5134950808987453</v>
      </c>
      <c r="G888" s="37">
        <v>6.3287173031209667</v>
      </c>
      <c r="H888" s="37">
        <v>6.1247450808987454</v>
      </c>
      <c r="I888" s="37">
        <v>6.0329450808987444</v>
      </c>
      <c r="J888" s="37">
        <v>6.0452635994172637</v>
      </c>
      <c r="K888" s="37">
        <v>6.1416265623802264</v>
      </c>
      <c r="L888" s="37">
        <v>6.0956784142320775</v>
      </c>
      <c r="M888" s="37">
        <v>6.0478635994172638</v>
      </c>
      <c r="N888" s="37">
        <v>6.127863599417263</v>
      </c>
      <c r="O888" s="37">
        <v>6.282137673491337</v>
      </c>
      <c r="P888" s="37">
        <v>6.4137376734913376</v>
      </c>
      <c r="Q888" s="9"/>
    </row>
    <row r="889" spans="2:17">
      <c r="B889" s="18"/>
      <c r="C889" s="19">
        <v>2018</v>
      </c>
      <c r="D889" s="9" t="s">
        <v>950</v>
      </c>
      <c r="E889" s="37">
        <v>6.7837416341360495</v>
      </c>
      <c r="F889" s="37">
        <v>6.7075268193212363</v>
      </c>
      <c r="G889" s="37">
        <v>6.5227490415434577</v>
      </c>
      <c r="H889" s="37">
        <v>6.3187768193212364</v>
      </c>
      <c r="I889" s="37">
        <v>6.2269768193212354</v>
      </c>
      <c r="J889" s="37">
        <v>6.2392953378397547</v>
      </c>
      <c r="K889" s="37">
        <v>6.3356583008027174</v>
      </c>
      <c r="L889" s="37">
        <v>6.2897101526545685</v>
      </c>
      <c r="M889" s="37">
        <v>6.2418953378397548</v>
      </c>
      <c r="N889" s="37">
        <v>6.321895337839754</v>
      </c>
      <c r="O889" s="37">
        <v>6.476169411913828</v>
      </c>
      <c r="P889" s="37">
        <v>6.6077694119138286</v>
      </c>
      <c r="Q889" s="9"/>
    </row>
    <row r="890" spans="2:17">
      <c r="B890" s="18"/>
      <c r="C890" s="19">
        <v>2019</v>
      </c>
      <c r="D890" s="9" t="s">
        <v>951</v>
      </c>
      <c r="E890" s="37">
        <v>6.9205129042510798</v>
      </c>
      <c r="F890" s="37">
        <v>6.8442980894362666</v>
      </c>
      <c r="G890" s="37">
        <v>6.659520311658488</v>
      </c>
      <c r="H890" s="37">
        <v>6.4555480894362667</v>
      </c>
      <c r="I890" s="37">
        <v>6.3637480894362657</v>
      </c>
      <c r="J890" s="37">
        <v>6.376066607954785</v>
      </c>
      <c r="K890" s="37">
        <v>6.4724295709177477</v>
      </c>
      <c r="L890" s="37">
        <v>6.4264814227695988</v>
      </c>
      <c r="M890" s="37">
        <v>6.3786666079547851</v>
      </c>
      <c r="N890" s="37">
        <v>6.4586666079547843</v>
      </c>
      <c r="O890" s="37">
        <v>6.6129406820288583</v>
      </c>
      <c r="P890" s="37">
        <v>6.7445406820288589</v>
      </c>
      <c r="Q890" s="9"/>
    </row>
    <row r="891" spans="2:17">
      <c r="B891" s="18"/>
      <c r="C891" s="19">
        <v>2020</v>
      </c>
      <c r="D891" s="9" t="s">
        <v>952</v>
      </c>
      <c r="E891" s="37">
        <v>6.9774007694839586</v>
      </c>
      <c r="F891" s="37">
        <v>6.9011859546691454</v>
      </c>
      <c r="G891" s="37">
        <v>6.7164081768913668</v>
      </c>
      <c r="H891" s="37">
        <v>6.5124359546691455</v>
      </c>
      <c r="I891" s="37">
        <v>6.4206359546691445</v>
      </c>
      <c r="J891" s="37">
        <v>6.4329544731876638</v>
      </c>
      <c r="K891" s="37">
        <v>6.5293174361506265</v>
      </c>
      <c r="L891" s="37">
        <v>6.4833692880024776</v>
      </c>
      <c r="M891" s="37">
        <v>6.4355544731876639</v>
      </c>
      <c r="N891" s="37">
        <v>6.5155544731876631</v>
      </c>
      <c r="O891" s="37">
        <v>6.6698285472617371</v>
      </c>
      <c r="P891" s="37">
        <v>6.8014285472617377</v>
      </c>
      <c r="Q891" s="9"/>
    </row>
    <row r="892" spans="2:17">
      <c r="B892" s="18"/>
      <c r="C892" s="19">
        <v>2021</v>
      </c>
      <c r="D892" s="9" t="s">
        <v>953</v>
      </c>
      <c r="E892" s="37">
        <v>7.215440413435978</v>
      </c>
      <c r="F892" s="37">
        <v>7.1392255986211648</v>
      </c>
      <c r="G892" s="37">
        <v>6.9544478208433862</v>
      </c>
      <c r="H892" s="37">
        <v>6.7504755986211649</v>
      </c>
      <c r="I892" s="37">
        <v>6.6586755986211639</v>
      </c>
      <c r="J892" s="37">
        <v>6.6709941171396832</v>
      </c>
      <c r="K892" s="37">
        <v>6.7673570801026459</v>
      </c>
      <c r="L892" s="37">
        <v>6.721408931954497</v>
      </c>
      <c r="M892" s="37">
        <v>6.6735941171396833</v>
      </c>
      <c r="N892" s="37">
        <v>6.7535941171396825</v>
      </c>
      <c r="O892" s="37">
        <v>6.9078681912137565</v>
      </c>
      <c r="P892" s="37">
        <v>7.0394681912137571</v>
      </c>
      <c r="Q892" s="9"/>
    </row>
    <row r="893" spans="2:17">
      <c r="B893" s="18"/>
      <c r="C893" s="19">
        <v>2022</v>
      </c>
      <c r="D893" s="9" t="s">
        <v>954</v>
      </c>
      <c r="E893" s="37">
        <v>7.527792784796647</v>
      </c>
      <c r="F893" s="37">
        <v>7.4515779699818339</v>
      </c>
      <c r="G893" s="37">
        <v>7.2668001922040553</v>
      </c>
      <c r="H893" s="37">
        <v>7.0628279699818339</v>
      </c>
      <c r="I893" s="37">
        <v>6.9710279699818329</v>
      </c>
      <c r="J893" s="37">
        <v>6.9833464885003522</v>
      </c>
      <c r="K893" s="37">
        <v>7.079709451463315</v>
      </c>
      <c r="L893" s="37">
        <v>7.033761303315166</v>
      </c>
      <c r="M893" s="37">
        <v>6.9859464885003524</v>
      </c>
      <c r="N893" s="37">
        <v>7.0659464885003516</v>
      </c>
      <c r="O893" s="37">
        <v>7.2202205625744256</v>
      </c>
      <c r="P893" s="37">
        <v>7.3518205625744262</v>
      </c>
      <c r="Q893" s="9"/>
    </row>
    <row r="894" spans="2:17">
      <c r="B894" s="18"/>
      <c r="C894" s="19">
        <v>2023</v>
      </c>
      <c r="D894" s="9" t="s">
        <v>955</v>
      </c>
      <c r="E894" s="37">
        <v>7.7248670173306264</v>
      </c>
      <c r="F894" s="37">
        <v>7.6486522025158132</v>
      </c>
      <c r="G894" s="37">
        <v>7.4638744247380346</v>
      </c>
      <c r="H894" s="37">
        <v>7.2599022025158133</v>
      </c>
      <c r="I894" s="37">
        <v>7.1681022025158123</v>
      </c>
      <c r="J894" s="37">
        <v>7.1804207210343316</v>
      </c>
      <c r="K894" s="37">
        <v>7.2767836839972944</v>
      </c>
      <c r="L894" s="37">
        <v>7.2308355358491454</v>
      </c>
      <c r="M894" s="37">
        <v>7.1830207210343318</v>
      </c>
      <c r="N894" s="37">
        <v>7.2630207210343309</v>
      </c>
      <c r="O894" s="37">
        <v>7.4172947951084049</v>
      </c>
      <c r="P894" s="37">
        <v>7.5488947951084056</v>
      </c>
      <c r="Q894" s="9"/>
    </row>
    <row r="895" spans="2:17">
      <c r="B895" s="18"/>
      <c r="C895" s="19">
        <v>2024</v>
      </c>
      <c r="D895" s="9" t="s">
        <v>956</v>
      </c>
      <c r="E895" s="37">
        <v>7.9704067093438553</v>
      </c>
      <c r="F895" s="37">
        <v>7.8941918945290421</v>
      </c>
      <c r="G895" s="37">
        <v>7.7094141167512635</v>
      </c>
      <c r="H895" s="37">
        <v>7.5054418945290422</v>
      </c>
      <c r="I895" s="37">
        <v>7.4136418945290412</v>
      </c>
      <c r="J895" s="37">
        <v>7.4259604130475605</v>
      </c>
      <c r="K895" s="37">
        <v>7.5223233760105233</v>
      </c>
      <c r="L895" s="37">
        <v>7.4763752278623743</v>
      </c>
      <c r="M895" s="37">
        <v>7.4285604130475607</v>
      </c>
      <c r="N895" s="37">
        <v>7.5085604130475598</v>
      </c>
      <c r="O895" s="37">
        <v>7.6628344871216338</v>
      </c>
      <c r="P895" s="37">
        <v>7.7944344871216344</v>
      </c>
      <c r="Q895" s="9"/>
    </row>
    <row r="896" spans="2:17">
      <c r="B896" s="18"/>
      <c r="C896" s="19">
        <v>2025</v>
      </c>
      <c r="D896" s="9" t="s">
        <v>957</v>
      </c>
      <c r="E896" s="37">
        <v>8.2074074014496681</v>
      </c>
      <c r="F896" s="37">
        <v>8.1311925866348549</v>
      </c>
      <c r="G896" s="37">
        <v>7.9464148088570763</v>
      </c>
      <c r="H896" s="37">
        <v>7.742442586634855</v>
      </c>
      <c r="I896" s="37">
        <v>7.650642586634854</v>
      </c>
      <c r="J896" s="37">
        <v>7.6629611051533733</v>
      </c>
      <c r="K896" s="37">
        <v>7.759324068116336</v>
      </c>
      <c r="L896" s="37">
        <v>7.7133759199681871</v>
      </c>
      <c r="M896" s="37">
        <v>7.6655611051533734</v>
      </c>
      <c r="N896" s="37">
        <v>7.7455611051533726</v>
      </c>
      <c r="O896" s="37">
        <v>7.8998351792274466</v>
      </c>
      <c r="P896" s="37">
        <v>8.0314351792274472</v>
      </c>
      <c r="Q896" s="9"/>
    </row>
    <row r="897" spans="2:17">
      <c r="B897" s="18"/>
      <c r="C897" s="19">
        <v>2026</v>
      </c>
      <c r="D897" s="9" t="s">
        <v>958</v>
      </c>
      <c r="E897" s="30">
        <v>8.3117812156710968</v>
      </c>
      <c r="F897" s="30">
        <v>8.2355664008562854</v>
      </c>
      <c r="G897" s="30">
        <v>8.0507886230785068</v>
      </c>
      <c r="H897" s="30">
        <v>7.8468164008562846</v>
      </c>
      <c r="I897" s="30">
        <v>7.7550164008562836</v>
      </c>
      <c r="J897" s="30">
        <v>7.7673349193748029</v>
      </c>
      <c r="K897" s="30">
        <v>7.8636978823377657</v>
      </c>
      <c r="L897" s="30">
        <v>7.8177497341896167</v>
      </c>
      <c r="M897" s="30">
        <v>7.7699349193748031</v>
      </c>
      <c r="N897" s="30">
        <v>7.8499349193748023</v>
      </c>
      <c r="O897" s="30">
        <v>8.0042089934488772</v>
      </c>
      <c r="P897" s="30">
        <v>8.1358089934488778</v>
      </c>
      <c r="Q897" s="9"/>
    </row>
    <row r="898" spans="2:17">
      <c r="B898" s="18"/>
      <c r="C898" s="19">
        <v>2027</v>
      </c>
      <c r="D898" s="9" t="s">
        <v>959</v>
      </c>
      <c r="E898" s="30">
        <v>8.5034046735254556</v>
      </c>
      <c r="F898" s="30">
        <v>8.4271898587106424</v>
      </c>
      <c r="G898" s="30">
        <v>8.2424120809328638</v>
      </c>
      <c r="H898" s="30">
        <v>8.0384398587106425</v>
      </c>
      <c r="I898" s="30">
        <v>7.9466398587106415</v>
      </c>
      <c r="J898" s="30">
        <v>7.9589583772291608</v>
      </c>
      <c r="K898" s="30">
        <v>8.0553213401921244</v>
      </c>
      <c r="L898" s="30">
        <v>8.0093731920439755</v>
      </c>
      <c r="M898" s="30">
        <v>7.9615583772291609</v>
      </c>
      <c r="N898" s="30">
        <v>8.0415583772291601</v>
      </c>
      <c r="O898" s="30">
        <v>8.1958324513032341</v>
      </c>
      <c r="P898" s="30">
        <v>8.3274324513032347</v>
      </c>
      <c r="Q898" s="9"/>
    </row>
    <row r="899" spans="2:17">
      <c r="B899" s="18"/>
      <c r="C899" s="19">
        <v>2028</v>
      </c>
      <c r="D899" s="9" t="s">
        <v>960</v>
      </c>
      <c r="E899" s="30">
        <v>8.6825832435237729</v>
      </c>
      <c r="F899" s="30">
        <v>8.6063684287089597</v>
      </c>
      <c r="G899" s="30">
        <v>8.4215906509311811</v>
      </c>
      <c r="H899" s="30">
        <v>8.2176184287089598</v>
      </c>
      <c r="I899" s="30">
        <v>8.1258184287089588</v>
      </c>
      <c r="J899" s="30">
        <v>8.138136947227478</v>
      </c>
      <c r="K899" s="30">
        <v>8.2344999101904417</v>
      </c>
      <c r="L899" s="30">
        <v>8.1885517620422927</v>
      </c>
      <c r="M899" s="30">
        <v>8.1407369472274773</v>
      </c>
      <c r="N899" s="30">
        <v>8.2207369472274774</v>
      </c>
      <c r="O899" s="30">
        <v>8.3750110213015514</v>
      </c>
      <c r="P899" s="30">
        <v>8.506611021301552</v>
      </c>
      <c r="Q899" s="9"/>
    </row>
    <row r="900" spans="2:17">
      <c r="B900" s="18"/>
      <c r="C900" s="19">
        <v>2029</v>
      </c>
      <c r="D900" s="9" t="s">
        <v>961</v>
      </c>
      <c r="E900" s="30">
        <v>8.8681335324376676</v>
      </c>
      <c r="F900" s="30">
        <v>8.7919187176228544</v>
      </c>
      <c r="G900" s="30">
        <v>8.6071409398450758</v>
      </c>
      <c r="H900" s="30">
        <v>8.4031687176228544</v>
      </c>
      <c r="I900" s="30">
        <v>8.3113687176228535</v>
      </c>
      <c r="J900" s="30">
        <v>8.3236872361413727</v>
      </c>
      <c r="K900" s="30">
        <v>8.4200501991043364</v>
      </c>
      <c r="L900" s="30">
        <v>8.3741020509561874</v>
      </c>
      <c r="M900" s="30">
        <v>8.326287236141372</v>
      </c>
      <c r="N900" s="30">
        <v>8.4062872361413721</v>
      </c>
      <c r="O900" s="30">
        <v>8.5605613102154461</v>
      </c>
      <c r="P900" s="30">
        <v>8.6921613102154467</v>
      </c>
      <c r="Q900" s="9"/>
    </row>
    <row r="901" spans="2:17">
      <c r="B901" s="18"/>
      <c r="C901" s="19">
        <v>2030</v>
      </c>
      <c r="D901" s="9" t="s">
        <v>962</v>
      </c>
      <c r="E901" s="30">
        <v>8.9850220212032657</v>
      </c>
      <c r="F901" s="30">
        <v>8.9088072063884525</v>
      </c>
      <c r="G901" s="30">
        <v>8.7240294286106739</v>
      </c>
      <c r="H901" s="30">
        <v>8.5200572063884508</v>
      </c>
      <c r="I901" s="30">
        <v>8.4282572063884516</v>
      </c>
      <c r="J901" s="30">
        <v>8.4405757249069708</v>
      </c>
      <c r="K901" s="30">
        <v>8.5369386878699345</v>
      </c>
      <c r="L901" s="30">
        <v>8.4909905397217855</v>
      </c>
      <c r="M901" s="30">
        <v>8.4431757249069701</v>
      </c>
      <c r="N901" s="30">
        <v>8.5231757249069702</v>
      </c>
      <c r="O901" s="30">
        <v>8.677449798981046</v>
      </c>
      <c r="P901" s="30">
        <v>8.8090497989810466</v>
      </c>
      <c r="Q901" s="9"/>
    </row>
    <row r="902" spans="2:17">
      <c r="B902" s="18"/>
      <c r="C902" s="19">
        <v>2031</v>
      </c>
      <c r="D902" s="9" t="s">
        <v>963</v>
      </c>
      <c r="E902" s="27">
        <f t="shared" ref="E902:E924" si="192">E901*GasInflationFactor</f>
        <v>9.1467524175849242</v>
      </c>
      <c r="F902" s="27">
        <f t="shared" ref="F902:F924" si="193">F901*GasInflationFactor</f>
        <v>9.0691657361034448</v>
      </c>
      <c r="G902" s="27">
        <f t="shared" ref="G902:G924" si="194">G901*GasInflationFactor</f>
        <v>8.8810619583256667</v>
      </c>
      <c r="H902" s="27">
        <f t="shared" ref="H902:H924" si="195">H901*GasInflationFactor</f>
        <v>8.6734182361034424</v>
      </c>
      <c r="I902" s="27">
        <f t="shared" ref="I902:I924" si="196">I901*GasInflationFactor</f>
        <v>8.5799658361034439</v>
      </c>
      <c r="J902" s="27">
        <f t="shared" ref="J902:J924" si="197">J901*GasInflationFactor</f>
        <v>8.5925060879552966</v>
      </c>
      <c r="K902" s="27">
        <f t="shared" ref="K902:K924" si="198">K901*GasInflationFactor</f>
        <v>8.6906035842515941</v>
      </c>
      <c r="L902" s="27">
        <f t="shared" ref="L902:L924" si="199">L901*GasInflationFactor</f>
        <v>8.6438283694367772</v>
      </c>
      <c r="M902" s="27">
        <f t="shared" ref="M902:M924" si="200">M901*GasInflationFactor</f>
        <v>8.5951528879552956</v>
      </c>
      <c r="N902" s="27">
        <f t="shared" ref="N902:N924" si="201">N901*GasInflationFactor</f>
        <v>8.6765928879552963</v>
      </c>
      <c r="O902" s="27">
        <f t="shared" ref="O902:O924" si="202">O901*GasInflationFactor</f>
        <v>8.8336438953627052</v>
      </c>
      <c r="P902" s="27">
        <f t="shared" ref="P902:P924" si="203">P901*GasInflationFactor</f>
        <v>8.9676126953627051</v>
      </c>
      <c r="Q902" s="9"/>
    </row>
    <row r="903" spans="2:17">
      <c r="B903" s="18"/>
      <c r="C903" s="19">
        <v>2032</v>
      </c>
      <c r="D903" s="9" t="s">
        <v>964</v>
      </c>
      <c r="E903" s="27">
        <f t="shared" si="192"/>
        <v>9.3113939611014533</v>
      </c>
      <c r="F903" s="27">
        <f t="shared" si="193"/>
        <v>9.2324107193533074</v>
      </c>
      <c r="G903" s="27">
        <f t="shared" si="194"/>
        <v>9.0409210735755288</v>
      </c>
      <c r="H903" s="27">
        <f t="shared" si="195"/>
        <v>8.8295397643533047</v>
      </c>
      <c r="I903" s="27">
        <f t="shared" si="196"/>
        <v>8.7344052211533061</v>
      </c>
      <c r="J903" s="27">
        <f t="shared" si="197"/>
        <v>8.747171197538492</v>
      </c>
      <c r="K903" s="27">
        <f t="shared" si="198"/>
        <v>8.8470344487681221</v>
      </c>
      <c r="L903" s="27">
        <f t="shared" si="199"/>
        <v>8.7994172800866401</v>
      </c>
      <c r="M903" s="27">
        <f t="shared" si="200"/>
        <v>8.7498656399384913</v>
      </c>
      <c r="N903" s="27">
        <f t="shared" si="201"/>
        <v>8.8327715599384913</v>
      </c>
      <c r="O903" s="27">
        <f t="shared" si="202"/>
        <v>8.9926494854792338</v>
      </c>
      <c r="P903" s="27">
        <f t="shared" si="203"/>
        <v>9.1290297238792331</v>
      </c>
      <c r="Q903" s="9"/>
    </row>
    <row r="904" spans="2:17">
      <c r="B904" s="18"/>
      <c r="C904" s="19">
        <v>2033</v>
      </c>
      <c r="D904" s="9" t="s">
        <v>965</v>
      </c>
      <c r="E904" s="27">
        <f t="shared" si="192"/>
        <v>9.4789990524012797</v>
      </c>
      <c r="F904" s="27">
        <f t="shared" si="193"/>
        <v>9.3985941123016676</v>
      </c>
      <c r="G904" s="27">
        <f t="shared" si="194"/>
        <v>9.2036576528998886</v>
      </c>
      <c r="H904" s="27">
        <f t="shared" si="195"/>
        <v>8.9884714801116647</v>
      </c>
      <c r="I904" s="27">
        <f t="shared" si="196"/>
        <v>8.8916245151340654</v>
      </c>
      <c r="J904" s="27">
        <f t="shared" si="197"/>
        <v>8.9046202790941855</v>
      </c>
      <c r="K904" s="27">
        <f t="shared" si="198"/>
        <v>9.0062810688459489</v>
      </c>
      <c r="L904" s="27">
        <f t="shared" si="199"/>
        <v>8.9578067911281991</v>
      </c>
      <c r="M904" s="27">
        <f t="shared" si="200"/>
        <v>8.9073632214573841</v>
      </c>
      <c r="N904" s="27">
        <f t="shared" si="201"/>
        <v>8.9917614480173835</v>
      </c>
      <c r="O904" s="27">
        <f t="shared" si="202"/>
        <v>9.1545171762178601</v>
      </c>
      <c r="P904" s="27">
        <f t="shared" si="203"/>
        <v>9.29335225890906</v>
      </c>
      <c r="Q904" s="9"/>
    </row>
    <row r="905" spans="2:17">
      <c r="B905" s="18"/>
      <c r="C905" s="19">
        <v>2034</v>
      </c>
      <c r="D905" s="9" t="s">
        <v>966</v>
      </c>
      <c r="E905" s="27">
        <f t="shared" si="192"/>
        <v>9.6496210353445022</v>
      </c>
      <c r="F905" s="27">
        <f t="shared" si="193"/>
        <v>9.5677688063230981</v>
      </c>
      <c r="G905" s="27">
        <f t="shared" si="194"/>
        <v>9.3693234906520875</v>
      </c>
      <c r="H905" s="27">
        <f t="shared" si="195"/>
        <v>9.1502639667536751</v>
      </c>
      <c r="I905" s="27">
        <f t="shared" si="196"/>
        <v>9.051673756406478</v>
      </c>
      <c r="J905" s="27">
        <f t="shared" si="197"/>
        <v>9.0649034441178813</v>
      </c>
      <c r="K905" s="27">
        <f t="shared" si="198"/>
        <v>9.1683941280851755</v>
      </c>
      <c r="L905" s="27">
        <f t="shared" si="199"/>
        <v>9.1190473133685064</v>
      </c>
      <c r="M905" s="27">
        <f t="shared" si="200"/>
        <v>9.0676957594436178</v>
      </c>
      <c r="N905" s="27">
        <f t="shared" si="201"/>
        <v>9.1536131540816967</v>
      </c>
      <c r="O905" s="27">
        <f t="shared" si="202"/>
        <v>9.3192984853897816</v>
      </c>
      <c r="P905" s="27">
        <f t="shared" si="203"/>
        <v>9.4606325995694238</v>
      </c>
      <c r="Q905" s="9"/>
    </row>
    <row r="906" spans="2:17">
      <c r="B906" s="18"/>
      <c r="C906" s="19">
        <v>2035</v>
      </c>
      <c r="D906" s="9" t="s">
        <v>967</v>
      </c>
      <c r="E906" s="31">
        <f t="shared" si="192"/>
        <v>9.8233142139807033</v>
      </c>
      <c r="F906" s="31">
        <f t="shared" si="193"/>
        <v>9.7399886448369148</v>
      </c>
      <c r="G906" s="31">
        <f t="shared" si="194"/>
        <v>9.5379713134838244</v>
      </c>
      <c r="H906" s="31">
        <f t="shared" si="195"/>
        <v>9.3149687181552423</v>
      </c>
      <c r="I906" s="31">
        <f t="shared" si="196"/>
        <v>9.2146038840217948</v>
      </c>
      <c r="J906" s="31">
        <f t="shared" si="197"/>
        <v>9.2280717061120026</v>
      </c>
      <c r="K906" s="31">
        <f t="shared" si="198"/>
        <v>9.3334252223907086</v>
      </c>
      <c r="L906" s="31">
        <f t="shared" si="199"/>
        <v>9.28319016500914</v>
      </c>
      <c r="M906" s="31">
        <f t="shared" si="200"/>
        <v>9.230914283113604</v>
      </c>
      <c r="N906" s="31">
        <f t="shared" si="201"/>
        <v>9.3183781908551673</v>
      </c>
      <c r="O906" s="31">
        <f t="shared" si="202"/>
        <v>9.4870458581267982</v>
      </c>
      <c r="P906" s="31">
        <f t="shared" si="203"/>
        <v>9.6309239863616742</v>
      </c>
      <c r="Q906" s="9"/>
    </row>
    <row r="907" spans="2:17">
      <c r="B907" s="18"/>
      <c r="C907" s="19">
        <v>2036</v>
      </c>
      <c r="D907" s="9" t="s">
        <v>968</v>
      </c>
      <c r="E907" s="31">
        <f t="shared" si="192"/>
        <v>10.000133869832355</v>
      </c>
      <c r="F907" s="31">
        <f t="shared" si="193"/>
        <v>9.9153084404439795</v>
      </c>
      <c r="G907" s="31">
        <f t="shared" si="194"/>
        <v>9.7096547971265341</v>
      </c>
      <c r="H907" s="31">
        <f t="shared" si="195"/>
        <v>9.4826381550820376</v>
      </c>
      <c r="I907" s="31">
        <f t="shared" si="196"/>
        <v>9.3804667539341864</v>
      </c>
      <c r="J907" s="31">
        <f t="shared" si="197"/>
        <v>9.3941769968220186</v>
      </c>
      <c r="K907" s="31">
        <f t="shared" si="198"/>
        <v>9.5014268763937419</v>
      </c>
      <c r="L907" s="31">
        <f t="shared" si="199"/>
        <v>9.4502875879793038</v>
      </c>
      <c r="M907" s="31">
        <f t="shared" si="200"/>
        <v>9.3970707402096494</v>
      </c>
      <c r="N907" s="31">
        <f t="shared" si="201"/>
        <v>9.4861089982905611</v>
      </c>
      <c r="O907" s="31">
        <f t="shared" si="202"/>
        <v>9.6578126835730806</v>
      </c>
      <c r="P907" s="31">
        <f t="shared" si="203"/>
        <v>9.8042806181161843</v>
      </c>
      <c r="Q907" s="9"/>
    </row>
    <row r="908" spans="2:17">
      <c r="B908" s="18"/>
      <c r="C908" s="19">
        <v>2037</v>
      </c>
      <c r="D908" s="9" t="s">
        <v>969</v>
      </c>
      <c r="E908" s="31">
        <f t="shared" si="192"/>
        <v>10.180136279489338</v>
      </c>
      <c r="F908" s="31">
        <f t="shared" si="193"/>
        <v>10.093783992371971</v>
      </c>
      <c r="G908" s="31">
        <f t="shared" si="194"/>
        <v>9.8844285834748113</v>
      </c>
      <c r="H908" s="31">
        <f t="shared" si="195"/>
        <v>9.6533256418735149</v>
      </c>
      <c r="I908" s="31">
        <f t="shared" si="196"/>
        <v>9.5493151555050027</v>
      </c>
      <c r="J908" s="31">
        <f t="shared" si="197"/>
        <v>9.5632721827648144</v>
      </c>
      <c r="K908" s="31">
        <f t="shared" si="198"/>
        <v>9.6724525601688303</v>
      </c>
      <c r="L908" s="31">
        <f t="shared" si="199"/>
        <v>9.620392764562931</v>
      </c>
      <c r="M908" s="31">
        <f t="shared" si="200"/>
        <v>9.5662180135334225</v>
      </c>
      <c r="N908" s="31">
        <f t="shared" si="201"/>
        <v>9.6568589602597914</v>
      </c>
      <c r="O908" s="31">
        <f t="shared" si="202"/>
        <v>9.8316533118773961</v>
      </c>
      <c r="P908" s="31">
        <f t="shared" si="203"/>
        <v>9.9807576692422764</v>
      </c>
      <c r="Q908" s="9"/>
    </row>
    <row r="909" spans="2:17">
      <c r="B909" s="18"/>
      <c r="C909" s="19">
        <v>2038</v>
      </c>
      <c r="D909" s="9" t="s">
        <v>970</v>
      </c>
      <c r="E909" s="31">
        <f t="shared" si="192"/>
        <v>10.363378732520145</v>
      </c>
      <c r="F909" s="31">
        <f t="shared" si="193"/>
        <v>10.275472104234668</v>
      </c>
      <c r="G909" s="31">
        <f t="shared" si="194"/>
        <v>10.062348297977358</v>
      </c>
      <c r="H909" s="31">
        <f t="shared" si="195"/>
        <v>9.827085503427238</v>
      </c>
      <c r="I909" s="31">
        <f t="shared" si="196"/>
        <v>9.7212028283040937</v>
      </c>
      <c r="J909" s="31">
        <f t="shared" si="197"/>
        <v>9.7354110820545809</v>
      </c>
      <c r="K909" s="31">
        <f t="shared" si="198"/>
        <v>9.8465567062518691</v>
      </c>
      <c r="L909" s="31">
        <f t="shared" si="199"/>
        <v>9.7935598343250643</v>
      </c>
      <c r="M909" s="31">
        <f t="shared" si="200"/>
        <v>9.7384099377770248</v>
      </c>
      <c r="N909" s="31">
        <f t="shared" si="201"/>
        <v>9.8306824215444681</v>
      </c>
      <c r="O909" s="31">
        <f t="shared" si="202"/>
        <v>10.00862307149119</v>
      </c>
      <c r="P909" s="31">
        <f t="shared" si="203"/>
        <v>10.160411307288637</v>
      </c>
      <c r="Q909" s="9"/>
    </row>
    <row r="910" spans="2:17">
      <c r="B910" s="18"/>
      <c r="C910" s="19">
        <v>2039</v>
      </c>
      <c r="D910" s="9" t="s">
        <v>971</v>
      </c>
      <c r="E910" s="31">
        <f t="shared" si="192"/>
        <v>10.549919549705507</v>
      </c>
      <c r="F910" s="31">
        <f t="shared" si="193"/>
        <v>10.460430602110891</v>
      </c>
      <c r="G910" s="31">
        <f t="shared" si="194"/>
        <v>10.243470567340951</v>
      </c>
      <c r="H910" s="31">
        <f t="shared" si="195"/>
        <v>10.003973042488928</v>
      </c>
      <c r="I910" s="31">
        <f t="shared" si="196"/>
        <v>9.8961844792135683</v>
      </c>
      <c r="J910" s="31">
        <f t="shared" si="197"/>
        <v>9.9106484815315632</v>
      </c>
      <c r="K910" s="31">
        <f t="shared" si="198"/>
        <v>10.023794726964402</v>
      </c>
      <c r="L910" s="31">
        <f t="shared" si="199"/>
        <v>9.9698439113429149</v>
      </c>
      <c r="M910" s="31">
        <f t="shared" si="200"/>
        <v>9.9137013166570114</v>
      </c>
      <c r="N910" s="31">
        <f t="shared" si="201"/>
        <v>10.007634705132268</v>
      </c>
      <c r="O910" s="31">
        <f t="shared" si="202"/>
        <v>10.188778286778032</v>
      </c>
      <c r="P910" s="31">
        <f t="shared" si="203"/>
        <v>10.343298710819832</v>
      </c>
      <c r="Q910" s="9"/>
    </row>
    <row r="911" spans="2:17">
      <c r="B911" s="18"/>
      <c r="C911" s="19">
        <v>2040</v>
      </c>
      <c r="D911" s="9" t="s">
        <v>972</v>
      </c>
      <c r="E911" s="31">
        <f t="shared" si="192"/>
        <v>10.739818101600207</v>
      </c>
      <c r="F911" s="31">
        <f t="shared" si="193"/>
        <v>10.648718352948888</v>
      </c>
      <c r="G911" s="31">
        <f t="shared" si="194"/>
        <v>10.427853037553088</v>
      </c>
      <c r="H911" s="31">
        <f t="shared" si="195"/>
        <v>10.184044557253729</v>
      </c>
      <c r="I911" s="31">
        <f t="shared" si="196"/>
        <v>10.074315799839413</v>
      </c>
      <c r="J911" s="31">
        <f t="shared" si="197"/>
        <v>10.089040154199132</v>
      </c>
      <c r="K911" s="31">
        <f t="shared" si="198"/>
        <v>10.204223032049761</v>
      </c>
      <c r="L911" s="31">
        <f t="shared" si="199"/>
        <v>10.149301101747087</v>
      </c>
      <c r="M911" s="31">
        <f t="shared" si="200"/>
        <v>10.092147940356838</v>
      </c>
      <c r="N911" s="31">
        <f t="shared" si="201"/>
        <v>10.18777212982465</v>
      </c>
      <c r="O911" s="31">
        <f t="shared" si="202"/>
        <v>10.372176295940037</v>
      </c>
      <c r="P911" s="31">
        <f t="shared" si="203"/>
        <v>10.529478087614589</v>
      </c>
      <c r="Q911" s="9"/>
    </row>
    <row r="912" spans="2:17">
      <c r="B912" s="18"/>
      <c r="C912" s="19">
        <v>2041</v>
      </c>
      <c r="D912" s="9" t="s">
        <v>973</v>
      </c>
      <c r="E912" s="31">
        <f t="shared" si="192"/>
        <v>10.933134827429011</v>
      </c>
      <c r="F912" s="31">
        <f t="shared" si="193"/>
        <v>10.840395283301969</v>
      </c>
      <c r="G912" s="31">
        <f t="shared" si="194"/>
        <v>10.615554392229043</v>
      </c>
      <c r="H912" s="31">
        <f t="shared" si="195"/>
        <v>10.367357359284297</v>
      </c>
      <c r="I912" s="31">
        <f t="shared" si="196"/>
        <v>10.255653484236522</v>
      </c>
      <c r="J912" s="31">
        <f t="shared" si="197"/>
        <v>10.270642876974717</v>
      </c>
      <c r="K912" s="31">
        <f t="shared" si="198"/>
        <v>10.387899046626657</v>
      </c>
      <c r="L912" s="31">
        <f t="shared" si="199"/>
        <v>10.331988521578534</v>
      </c>
      <c r="M912" s="31">
        <f t="shared" si="200"/>
        <v>10.273806603283262</v>
      </c>
      <c r="N912" s="31">
        <f t="shared" si="201"/>
        <v>10.371152028161493</v>
      </c>
      <c r="O912" s="31">
        <f t="shared" si="202"/>
        <v>10.558875469266958</v>
      </c>
      <c r="P912" s="31">
        <f t="shared" si="203"/>
        <v>10.719008693191652</v>
      </c>
      <c r="Q912" s="9"/>
    </row>
    <row r="913" spans="2:17">
      <c r="B913" s="18"/>
      <c r="C913" s="19">
        <v>2042</v>
      </c>
      <c r="D913" s="9" t="s">
        <v>974</v>
      </c>
      <c r="E913" s="31">
        <f t="shared" si="192"/>
        <v>11.129931254322734</v>
      </c>
      <c r="F913" s="31">
        <f t="shared" si="193"/>
        <v>11.035522398401405</v>
      </c>
      <c r="G913" s="31">
        <f t="shared" si="194"/>
        <v>10.806634371289165</v>
      </c>
      <c r="H913" s="31">
        <f t="shared" si="195"/>
        <v>10.553969791751415</v>
      </c>
      <c r="I913" s="31">
        <f t="shared" si="196"/>
        <v>10.440255246952779</v>
      </c>
      <c r="J913" s="31">
        <f t="shared" si="197"/>
        <v>10.455514448760262</v>
      </c>
      <c r="K913" s="31">
        <f t="shared" si="198"/>
        <v>10.574881229465937</v>
      </c>
      <c r="L913" s="31">
        <f t="shared" si="199"/>
        <v>10.517964314966948</v>
      </c>
      <c r="M913" s="31">
        <f t="shared" si="200"/>
        <v>10.458735122142361</v>
      </c>
      <c r="N913" s="31">
        <f t="shared" si="201"/>
        <v>10.557832764668401</v>
      </c>
      <c r="O913" s="31">
        <f t="shared" si="202"/>
        <v>10.748935227713764</v>
      </c>
      <c r="P913" s="31">
        <f t="shared" si="203"/>
        <v>10.911950849669102</v>
      </c>
      <c r="Q913" s="9"/>
    </row>
    <row r="914" spans="2:17">
      <c r="B914" s="18"/>
      <c r="C914" s="19">
        <v>2043</v>
      </c>
      <c r="D914" s="9" t="s">
        <v>975</v>
      </c>
      <c r="E914" s="31">
        <f t="shared" si="192"/>
        <v>11.330270016900544</v>
      </c>
      <c r="F914" s="31">
        <f t="shared" si="193"/>
        <v>11.234161801572631</v>
      </c>
      <c r="G914" s="31">
        <f t="shared" si="194"/>
        <v>11.001153789972371</v>
      </c>
      <c r="H914" s="31">
        <f t="shared" si="195"/>
        <v>10.74394124800294</v>
      </c>
      <c r="I914" s="31">
        <f t="shared" si="196"/>
        <v>10.628179841397928</v>
      </c>
      <c r="J914" s="31">
        <f t="shared" si="197"/>
        <v>10.643713708837947</v>
      </c>
      <c r="K914" s="31">
        <f t="shared" si="198"/>
        <v>10.765229091596325</v>
      </c>
      <c r="L914" s="31">
        <f t="shared" si="199"/>
        <v>10.707287672636353</v>
      </c>
      <c r="M914" s="31">
        <f t="shared" si="200"/>
        <v>10.646992354340924</v>
      </c>
      <c r="N914" s="31">
        <f t="shared" si="201"/>
        <v>10.747873754432431</v>
      </c>
      <c r="O914" s="31">
        <f t="shared" si="202"/>
        <v>10.942416061812612</v>
      </c>
      <c r="P914" s="31">
        <f t="shared" si="203"/>
        <v>11.108365964963147</v>
      </c>
      <c r="Q914" s="9"/>
    </row>
    <row r="915" spans="2:17">
      <c r="B915" s="18"/>
      <c r="C915" s="19">
        <v>2044</v>
      </c>
      <c r="D915" s="9" t="s">
        <v>976</v>
      </c>
      <c r="E915" s="31">
        <f t="shared" si="192"/>
        <v>11.534214877204754</v>
      </c>
      <c r="F915" s="31">
        <f t="shared" si="193"/>
        <v>11.436376714000938</v>
      </c>
      <c r="G915" s="31">
        <f t="shared" si="194"/>
        <v>11.199174558191874</v>
      </c>
      <c r="H915" s="31">
        <f t="shared" si="195"/>
        <v>10.937332190466993</v>
      </c>
      <c r="I915" s="31">
        <f t="shared" si="196"/>
        <v>10.819487078543091</v>
      </c>
      <c r="J915" s="31">
        <f t="shared" si="197"/>
        <v>10.83530055559703</v>
      </c>
      <c r="K915" s="31">
        <f t="shared" si="198"/>
        <v>10.959003215245058</v>
      </c>
      <c r="L915" s="31">
        <f t="shared" si="199"/>
        <v>10.900018850743807</v>
      </c>
      <c r="M915" s="31">
        <f t="shared" si="200"/>
        <v>10.83863821671906</v>
      </c>
      <c r="N915" s="31">
        <f t="shared" si="201"/>
        <v>10.941335482012216</v>
      </c>
      <c r="O915" s="31">
        <f t="shared" si="202"/>
        <v>11.13937955092524</v>
      </c>
      <c r="P915" s="31">
        <f t="shared" si="203"/>
        <v>11.308316552332483</v>
      </c>
      <c r="Q915" s="9"/>
    </row>
    <row r="916" spans="2:17">
      <c r="B916" s="18"/>
      <c r="C916" s="19">
        <v>2045</v>
      </c>
      <c r="D916" s="9" t="s">
        <v>977</v>
      </c>
      <c r="E916" s="31">
        <f t="shared" si="192"/>
        <v>11.74183074499444</v>
      </c>
      <c r="F916" s="31">
        <f t="shared" si="193"/>
        <v>11.642231494852954</v>
      </c>
      <c r="G916" s="31">
        <f t="shared" si="194"/>
        <v>11.400759700239329</v>
      </c>
      <c r="H916" s="31">
        <f t="shared" si="195"/>
        <v>11.1342041698954</v>
      </c>
      <c r="I916" s="31">
        <f t="shared" si="196"/>
        <v>11.014237845956867</v>
      </c>
      <c r="J916" s="31">
        <f t="shared" si="197"/>
        <v>11.030335965597777</v>
      </c>
      <c r="K916" s="31">
        <f t="shared" si="198"/>
        <v>11.15626527311947</v>
      </c>
      <c r="L916" s="31">
        <f t="shared" si="199"/>
        <v>11.096219190057196</v>
      </c>
      <c r="M916" s="31">
        <f t="shared" si="200"/>
        <v>11.033733704620003</v>
      </c>
      <c r="N916" s="31">
        <f t="shared" si="201"/>
        <v>11.138279520688435</v>
      </c>
      <c r="O916" s="31">
        <f t="shared" si="202"/>
        <v>11.339888382841893</v>
      </c>
      <c r="P916" s="31">
        <f t="shared" si="203"/>
        <v>11.511866250274469</v>
      </c>
      <c r="Q916" s="9"/>
    </row>
    <row r="917" spans="2:17">
      <c r="B917" s="18"/>
      <c r="C917" s="19">
        <v>2046</v>
      </c>
      <c r="D917" s="9" t="s">
        <v>978</v>
      </c>
      <c r="E917" s="31">
        <f t="shared" si="192"/>
        <v>11.95318369840434</v>
      </c>
      <c r="F917" s="31">
        <f t="shared" si="193"/>
        <v>11.851791661760307</v>
      </c>
      <c r="G917" s="31">
        <f t="shared" si="194"/>
        <v>11.605973374843638</v>
      </c>
      <c r="H917" s="31">
        <f t="shared" si="195"/>
        <v>11.334619844953517</v>
      </c>
      <c r="I917" s="31">
        <f t="shared" si="196"/>
        <v>11.21249412718409</v>
      </c>
      <c r="J917" s="31">
        <f t="shared" si="197"/>
        <v>11.228882012978538</v>
      </c>
      <c r="K917" s="31">
        <f t="shared" si="198"/>
        <v>11.357078048035619</v>
      </c>
      <c r="L917" s="31">
        <f t="shared" si="199"/>
        <v>11.295951135478226</v>
      </c>
      <c r="M917" s="31">
        <f t="shared" si="200"/>
        <v>11.232340911303163</v>
      </c>
      <c r="N917" s="31">
        <f t="shared" si="201"/>
        <v>11.338768552060827</v>
      </c>
      <c r="O917" s="31">
        <f t="shared" si="202"/>
        <v>11.544006373733048</v>
      </c>
      <c r="P917" s="31">
        <f t="shared" si="203"/>
        <v>11.71907984277941</v>
      </c>
      <c r="Q917" s="9"/>
    </row>
    <row r="918" spans="2:17">
      <c r="B918" s="18"/>
      <c r="C918" s="19">
        <v>2047</v>
      </c>
      <c r="D918" s="9" t="s">
        <v>979</v>
      </c>
      <c r="E918" s="31">
        <f t="shared" si="192"/>
        <v>12.168341004975618</v>
      </c>
      <c r="F918" s="31">
        <f t="shared" si="193"/>
        <v>12.065123911671993</v>
      </c>
      <c r="G918" s="31">
        <f t="shared" si="194"/>
        <v>11.814880895590823</v>
      </c>
      <c r="H918" s="31">
        <f t="shared" si="195"/>
        <v>11.538643002162681</v>
      </c>
      <c r="I918" s="31">
        <f t="shared" si="196"/>
        <v>11.414319021473403</v>
      </c>
      <c r="J918" s="31">
        <f t="shared" si="197"/>
        <v>11.431001889212151</v>
      </c>
      <c r="K918" s="31">
        <f t="shared" si="198"/>
        <v>11.561505452900262</v>
      </c>
      <c r="L918" s="31">
        <f t="shared" si="199"/>
        <v>11.499278255916835</v>
      </c>
      <c r="M918" s="31">
        <f t="shared" si="200"/>
        <v>11.434523047706621</v>
      </c>
      <c r="N918" s="31">
        <f t="shared" si="201"/>
        <v>11.542866385997922</v>
      </c>
      <c r="O918" s="31">
        <f t="shared" si="202"/>
        <v>11.751798488460242</v>
      </c>
      <c r="P918" s="31">
        <f t="shared" si="203"/>
        <v>11.93002327994944</v>
      </c>
      <c r="Q918" s="9"/>
    </row>
    <row r="919" spans="2:17">
      <c r="B919" s="18"/>
      <c r="C919" s="19">
        <v>2048</v>
      </c>
      <c r="D919" s="9" t="s">
        <v>980</v>
      </c>
      <c r="E919" s="31">
        <f t="shared" si="192"/>
        <v>12.387371143065179</v>
      </c>
      <c r="F919" s="31">
        <f t="shared" si="193"/>
        <v>12.282296142082089</v>
      </c>
      <c r="G919" s="31">
        <f t="shared" si="194"/>
        <v>12.027548751711459</v>
      </c>
      <c r="H919" s="31">
        <f t="shared" si="195"/>
        <v>11.746338576201609</v>
      </c>
      <c r="I919" s="31">
        <f t="shared" si="196"/>
        <v>11.619776763859925</v>
      </c>
      <c r="J919" s="31">
        <f t="shared" si="197"/>
        <v>11.636759923217969</v>
      </c>
      <c r="K919" s="31">
        <f t="shared" si="198"/>
        <v>11.769612551052466</v>
      </c>
      <c r="L919" s="31">
        <f t="shared" si="199"/>
        <v>11.706265264523338</v>
      </c>
      <c r="M919" s="31">
        <f t="shared" si="200"/>
        <v>11.640344462565341</v>
      </c>
      <c r="N919" s="31">
        <f t="shared" si="201"/>
        <v>11.750637980945884</v>
      </c>
      <c r="O919" s="31">
        <f t="shared" si="202"/>
        <v>11.963330861252526</v>
      </c>
      <c r="P919" s="31">
        <f t="shared" si="203"/>
        <v>12.14476369898853</v>
      </c>
      <c r="Q919" s="9"/>
    </row>
    <row r="920" spans="2:17">
      <c r="B920" s="18"/>
      <c r="C920" s="19">
        <v>2049</v>
      </c>
      <c r="D920" s="9" t="s">
        <v>981</v>
      </c>
      <c r="E920" s="31">
        <f t="shared" si="192"/>
        <v>12.610343823640353</v>
      </c>
      <c r="F920" s="31">
        <f t="shared" si="193"/>
        <v>12.503377472639567</v>
      </c>
      <c r="G920" s="31">
        <f t="shared" si="194"/>
        <v>12.244044629242266</v>
      </c>
      <c r="H920" s="31">
        <f t="shared" si="195"/>
        <v>11.957772670573238</v>
      </c>
      <c r="I920" s="31">
        <f t="shared" si="196"/>
        <v>11.828932745609404</v>
      </c>
      <c r="J920" s="31">
        <f t="shared" si="197"/>
        <v>11.846221601835893</v>
      </c>
      <c r="K920" s="31">
        <f t="shared" si="198"/>
        <v>11.981465576971411</v>
      </c>
      <c r="L920" s="31">
        <f t="shared" si="199"/>
        <v>11.916978039284759</v>
      </c>
      <c r="M920" s="33">
        <f t="shared" si="200"/>
        <v>11.849870662891517</v>
      </c>
      <c r="N920" s="31">
        <f t="shared" si="201"/>
        <v>11.962149464602909</v>
      </c>
      <c r="O920" s="31">
        <f t="shared" si="202"/>
        <v>12.178670816755071</v>
      </c>
      <c r="P920" s="31">
        <f t="shared" si="203"/>
        <v>12.363369445570324</v>
      </c>
      <c r="Q920" s="9"/>
    </row>
    <row r="921" spans="2:17">
      <c r="B921" s="18"/>
      <c r="C921" s="19">
        <v>2050</v>
      </c>
      <c r="D921" s="9" t="s">
        <v>982</v>
      </c>
      <c r="E921" s="31">
        <f t="shared" si="192"/>
        <v>12.837330012465879</v>
      </c>
      <c r="F921" s="31">
        <f t="shared" si="193"/>
        <v>12.72843826714708</v>
      </c>
      <c r="G921" s="31">
        <f t="shared" si="194"/>
        <v>12.464437432568626</v>
      </c>
      <c r="H921" s="31">
        <f t="shared" si="195"/>
        <v>12.173012578643556</v>
      </c>
      <c r="I921" s="31">
        <f t="shared" si="196"/>
        <v>12.041853535030373</v>
      </c>
      <c r="J921" s="31">
        <f t="shared" si="197"/>
        <v>12.059453590668939</v>
      </c>
      <c r="K921" s="31">
        <f t="shared" si="198"/>
        <v>12.197131957356897</v>
      </c>
      <c r="L921" s="31">
        <f t="shared" si="199"/>
        <v>12.131483643991885</v>
      </c>
      <c r="M921" s="31">
        <f t="shared" si="200"/>
        <v>12.063168334823564</v>
      </c>
      <c r="N921" s="31">
        <f t="shared" si="201"/>
        <v>12.177468154965762</v>
      </c>
      <c r="O921" s="31">
        <f t="shared" si="202"/>
        <v>12.397886891456663</v>
      </c>
      <c r="P921" s="31">
        <f t="shared" si="203"/>
        <v>12.58591009559059</v>
      </c>
      <c r="Q921" s="9"/>
    </row>
    <row r="922" spans="2:17">
      <c r="B922" s="18"/>
      <c r="C922" s="19">
        <v>2051</v>
      </c>
      <c r="D922" s="9" t="s">
        <v>983</v>
      </c>
      <c r="E922" s="31">
        <f t="shared" si="192"/>
        <v>13.068401952690264</v>
      </c>
      <c r="F922" s="31">
        <f t="shared" si="193"/>
        <v>12.957550155955728</v>
      </c>
      <c r="G922" s="31">
        <f t="shared" si="194"/>
        <v>12.688797306354862</v>
      </c>
      <c r="H922" s="31">
        <f t="shared" si="195"/>
        <v>12.39212680505914</v>
      </c>
      <c r="I922" s="31">
        <f t="shared" si="196"/>
        <v>12.25860689866092</v>
      </c>
      <c r="J922" s="31">
        <f t="shared" si="197"/>
        <v>12.27652375530098</v>
      </c>
      <c r="K922" s="31">
        <f t="shared" si="198"/>
        <v>12.416680332589321</v>
      </c>
      <c r="L922" s="31">
        <f t="shared" si="199"/>
        <v>12.34985034958374</v>
      </c>
      <c r="M922" s="31">
        <f t="shared" si="200"/>
        <v>12.280305364850388</v>
      </c>
      <c r="N922" s="31">
        <f t="shared" si="201"/>
        <v>12.396662581755146</v>
      </c>
      <c r="O922" s="31">
        <f t="shared" si="202"/>
        <v>12.621048855502883</v>
      </c>
      <c r="P922" s="31">
        <f t="shared" si="203"/>
        <v>12.812456477311221</v>
      </c>
      <c r="Q922" s="9"/>
    </row>
    <row r="923" spans="2:17">
      <c r="B923" s="18"/>
      <c r="C923" s="19">
        <v>2052</v>
      </c>
      <c r="D923" s="9" t="s">
        <v>984</v>
      </c>
      <c r="E923" s="31">
        <f t="shared" si="192"/>
        <v>13.30363318783869</v>
      </c>
      <c r="F923" s="31">
        <f t="shared" si="193"/>
        <v>13.190786058762932</v>
      </c>
      <c r="G923" s="31">
        <f t="shared" si="194"/>
        <v>12.91719565786925</v>
      </c>
      <c r="H923" s="31">
        <f t="shared" si="195"/>
        <v>12.615185087550206</v>
      </c>
      <c r="I923" s="31">
        <f t="shared" si="196"/>
        <v>12.479261822836817</v>
      </c>
      <c r="J923" s="31">
        <f t="shared" si="197"/>
        <v>12.497501182896398</v>
      </c>
      <c r="K923" s="31">
        <f t="shared" si="198"/>
        <v>12.640180578575929</v>
      </c>
      <c r="L923" s="31">
        <f t="shared" si="199"/>
        <v>12.572147655876247</v>
      </c>
      <c r="M923" s="31">
        <f t="shared" si="200"/>
        <v>12.501350861417695</v>
      </c>
      <c r="N923" s="31">
        <f t="shared" si="201"/>
        <v>12.619802508226739</v>
      </c>
      <c r="O923" s="31">
        <f t="shared" si="202"/>
        <v>12.848227734901934</v>
      </c>
      <c r="P923" s="31">
        <f t="shared" si="203"/>
        <v>13.043080693902823</v>
      </c>
      <c r="Q923" s="9"/>
    </row>
    <row r="924" spans="2:17">
      <c r="B924" s="18"/>
      <c r="C924" s="19">
        <v>2053</v>
      </c>
      <c r="D924" s="9" t="s">
        <v>985</v>
      </c>
      <c r="E924" s="31">
        <f t="shared" si="192"/>
        <v>13.543098585219786</v>
      </c>
      <c r="F924" s="31">
        <f t="shared" si="193"/>
        <v>13.428220207820665</v>
      </c>
      <c r="G924" s="31">
        <f t="shared" si="194"/>
        <v>13.149705179710898</v>
      </c>
      <c r="H924" s="31">
        <f t="shared" si="195"/>
        <v>12.842258419126109</v>
      </c>
      <c r="I924" s="31">
        <f t="shared" si="196"/>
        <v>12.703888535647879</v>
      </c>
      <c r="J924" s="31">
        <f t="shared" si="197"/>
        <v>12.722456204188534</v>
      </c>
      <c r="K924" s="31">
        <f t="shared" si="198"/>
        <v>12.867703828990296</v>
      </c>
      <c r="L924" s="31">
        <f t="shared" si="199"/>
        <v>12.798446313682019</v>
      </c>
      <c r="M924" s="31">
        <f t="shared" si="200"/>
        <v>12.726375176923213</v>
      </c>
      <c r="N924" s="31">
        <f t="shared" si="201"/>
        <v>12.84695895337482</v>
      </c>
      <c r="O924" s="31">
        <f t="shared" si="202"/>
        <v>13.079495834130169</v>
      </c>
      <c r="P924" s="31">
        <f t="shared" si="203"/>
        <v>13.277856146393074</v>
      </c>
      <c r="Q924" s="9"/>
    </row>
    <row r="925" spans="2:17">
      <c r="B925" s="18"/>
      <c r="C925" s="19">
        <v>2000</v>
      </c>
      <c r="D925" s="9" t="s">
        <v>986</v>
      </c>
      <c r="E925" s="27">
        <v>2.5062903511908745</v>
      </c>
      <c r="F925" s="27">
        <v>2.7427586358169029</v>
      </c>
      <c r="G925" s="27">
        <v>2.8906451809790825</v>
      </c>
      <c r="H925" s="27">
        <v>3.1876666466395061</v>
      </c>
      <c r="I925" s="27">
        <v>3.7198333581288656</v>
      </c>
      <c r="J925" s="27">
        <v>4.4243333021799724</v>
      </c>
      <c r="K925" s="27">
        <v>4.1514516107497679</v>
      </c>
      <c r="L925" s="27">
        <v>4.5433870515515729</v>
      </c>
      <c r="M925" s="27">
        <v>5.2473333040873209</v>
      </c>
      <c r="N925" s="27">
        <v>5.2553225486509261</v>
      </c>
      <c r="O925" s="27">
        <v>5.654499944051107</v>
      </c>
      <c r="P925" s="27">
        <v>9.6416129296825783</v>
      </c>
      <c r="Q925" s="9"/>
    </row>
    <row r="926" spans="2:17">
      <c r="B926" s="18"/>
      <c r="C926" s="19">
        <v>2001</v>
      </c>
      <c r="D926" s="9" t="s">
        <v>987</v>
      </c>
      <c r="E926" s="27">
        <v>8.6820967581964315</v>
      </c>
      <c r="F926" s="27">
        <v>5.9712500401905606</v>
      </c>
      <c r="G926" s="27">
        <v>5.4600000689106603</v>
      </c>
      <c r="H926" s="27">
        <v>5.4785000324249271</v>
      </c>
      <c r="I926" s="27">
        <v>4.4588709646655671</v>
      </c>
      <c r="J926" s="27">
        <v>3.9366666873296103</v>
      </c>
      <c r="K926" s="27">
        <v>3.2037096638833322</v>
      </c>
      <c r="L926" s="27">
        <v>3.1672580703612296</v>
      </c>
      <c r="M926" s="27">
        <v>2.3950000047683715</v>
      </c>
      <c r="N926" s="27">
        <v>2.6037096900324666</v>
      </c>
      <c r="O926" s="27">
        <v>2.5274999976158141</v>
      </c>
      <c r="P926" s="27">
        <v>2.4932258321392919</v>
      </c>
      <c r="Q926" s="9"/>
    </row>
    <row r="927" spans="2:17">
      <c r="B927" s="18"/>
      <c r="C927" s="19">
        <v>2002</v>
      </c>
      <c r="D927" s="9" t="s">
        <v>988</v>
      </c>
      <c r="E927" s="27">
        <v>2.3698387145996094</v>
      </c>
      <c r="F927" s="27">
        <v>2.3478571176528931</v>
      </c>
      <c r="G927" s="27">
        <v>3.1198387222905315</v>
      </c>
      <c r="H927" s="27">
        <v>3.5029999812444053</v>
      </c>
      <c r="I927" s="27">
        <v>3.6558064876064176</v>
      </c>
      <c r="J927" s="27">
        <v>3.2944999853769938</v>
      </c>
      <c r="K927" s="27">
        <v>3.0320967781928276</v>
      </c>
      <c r="L927" s="27">
        <v>3.1282258187570879</v>
      </c>
      <c r="M927" s="27">
        <v>3.5473333199818931</v>
      </c>
      <c r="N927" s="27">
        <v>4.1687096395800189</v>
      </c>
      <c r="O927" s="27">
        <v>4.1580000003178919</v>
      </c>
      <c r="P927" s="27">
        <v>4.7616666511253074</v>
      </c>
      <c r="Q927" s="9"/>
    </row>
    <row r="928" spans="2:17">
      <c r="B928" s="18"/>
      <c r="C928" s="19">
        <v>2003</v>
      </c>
      <c r="D928" s="9" t="s">
        <v>989</v>
      </c>
      <c r="E928" s="28">
        <v>5.4725806790013465</v>
      </c>
      <c r="F928" s="28">
        <v>7.4299999475479126</v>
      </c>
      <c r="G928" s="28">
        <v>7.0503226249448714</v>
      </c>
      <c r="H928" s="28">
        <v>5.5475000540415449</v>
      </c>
      <c r="I928" s="28">
        <v>5.9922580718994141</v>
      </c>
      <c r="J928" s="28">
        <v>6.0788333574930826</v>
      </c>
      <c r="K928" s="28">
        <v>5.2482258273709208</v>
      </c>
      <c r="L928" s="28">
        <v>5.1906451871318202</v>
      </c>
      <c r="M928" s="28">
        <v>4.829333400726318</v>
      </c>
      <c r="N928" s="27">
        <v>4.9717741781665437</v>
      </c>
      <c r="O928" s="27">
        <v>4.7114815005549682</v>
      </c>
      <c r="P928" s="27">
        <v>6.1276666800181072</v>
      </c>
      <c r="Q928" s="9"/>
    </row>
    <row r="929" spans="2:17">
      <c r="B929" s="18"/>
      <c r="C929" s="19">
        <v>2004</v>
      </c>
      <c r="D929" s="9" t="s">
        <v>990</v>
      </c>
      <c r="E929" s="27">
        <v>6.2911539077758789</v>
      </c>
      <c r="F929" s="27">
        <v>5.5596551895141602</v>
      </c>
      <c r="G929" s="27">
        <v>5.5755999999999997</v>
      </c>
      <c r="H929" s="27">
        <v>5.9863</v>
      </c>
      <c r="I929" s="27">
        <v>6.5320999999999998</v>
      </c>
      <c r="J929" s="27">
        <v>6.4770000000000003</v>
      </c>
      <c r="K929" s="27">
        <v>6.1532257756879254</v>
      </c>
      <c r="L929" s="27">
        <v>5.6991665999094643</v>
      </c>
      <c r="M929" s="27">
        <v>5.1341666698455812</v>
      </c>
      <c r="N929" s="27">
        <v>6.2635000228881834</v>
      </c>
      <c r="O929" s="27">
        <v>6.1940000375111897</v>
      </c>
      <c r="P929" s="27">
        <v>6.747741960710095</v>
      </c>
      <c r="Q929" s="9"/>
    </row>
    <row r="930" spans="2:17">
      <c r="B930" s="18"/>
      <c r="C930" s="19">
        <v>2005</v>
      </c>
      <c r="D930" s="9" t="s">
        <v>991</v>
      </c>
      <c r="E930" s="27">
        <v>6.3</v>
      </c>
      <c r="F930" s="27">
        <v>6.26</v>
      </c>
      <c r="G930" s="27">
        <v>7.09</v>
      </c>
      <c r="H930" s="27">
        <v>7.44</v>
      </c>
      <c r="I930" s="27">
        <v>7.09</v>
      </c>
      <c r="J930" s="27">
        <v>7.44</v>
      </c>
      <c r="K930" s="27">
        <v>6.05</v>
      </c>
      <c r="L930" s="27">
        <v>7.82</v>
      </c>
      <c r="M930" s="27">
        <v>11.02</v>
      </c>
      <c r="N930" s="27">
        <v>7.3</v>
      </c>
      <c r="O930" s="27">
        <v>11.83</v>
      </c>
      <c r="P930" s="27">
        <v>12.36</v>
      </c>
      <c r="Q930" s="9"/>
    </row>
    <row r="931" spans="2:17">
      <c r="B931" s="18"/>
      <c r="C931" s="19">
        <v>2006</v>
      </c>
      <c r="D931" s="9" t="s">
        <v>992</v>
      </c>
      <c r="E931" s="27">
        <v>8.07</v>
      </c>
      <c r="F931" s="27">
        <v>7.62</v>
      </c>
      <c r="G931" s="27">
        <v>6.88</v>
      </c>
      <c r="H931" s="27">
        <v>7.16</v>
      </c>
      <c r="I931" s="27">
        <v>6.29</v>
      </c>
      <c r="J931" s="27">
        <v>6.31</v>
      </c>
      <c r="K931" s="27">
        <v>6.11</v>
      </c>
      <c r="L931" s="27">
        <v>7.3</v>
      </c>
      <c r="M931" s="27">
        <v>5.01</v>
      </c>
      <c r="N931" s="27">
        <v>5.71</v>
      </c>
      <c r="O931" s="27">
        <v>7.05</v>
      </c>
      <c r="P931" s="27">
        <v>6.56</v>
      </c>
      <c r="Q931" s="9"/>
    </row>
    <row r="932" spans="2:17">
      <c r="B932" s="18"/>
      <c r="C932" s="19">
        <v>2007</v>
      </c>
      <c r="D932" s="9" t="s">
        <v>993</v>
      </c>
      <c r="E932" s="27">
        <v>6.0556000000000001</v>
      </c>
      <c r="F932" s="27">
        <v>7.7938000000000001</v>
      </c>
      <c r="G932" s="27">
        <v>6.8240999999999996</v>
      </c>
      <c r="H932" s="27">
        <v>7.6667000000000005</v>
      </c>
      <c r="I932" s="27">
        <v>7.7313999999999998</v>
      </c>
      <c r="J932" s="27">
        <v>7.4895000000000005</v>
      </c>
      <c r="K932" s="27">
        <v>6.3029999999999999</v>
      </c>
      <c r="L932" s="27">
        <v>6.3885000000000005</v>
      </c>
      <c r="M932" s="27">
        <v>6.077</v>
      </c>
      <c r="N932" s="27">
        <v>6.7736000000000001</v>
      </c>
      <c r="O932" s="27">
        <v>7.0256999999999996</v>
      </c>
      <c r="P932" s="27">
        <v>7.0876999999999999</v>
      </c>
      <c r="Q932" s="9"/>
    </row>
    <row r="933" spans="2:17">
      <c r="B933" s="18"/>
      <c r="C933" s="19">
        <v>2008</v>
      </c>
      <c r="D933" s="9" t="s">
        <v>994</v>
      </c>
      <c r="E933" s="37">
        <v>5.0324999999999998</v>
      </c>
      <c r="F933" s="37">
        <v>4.4625000000000004</v>
      </c>
      <c r="G933" s="37">
        <v>4.3875000000000002</v>
      </c>
      <c r="H933" s="37">
        <v>4.4824999999999999</v>
      </c>
      <c r="I933" s="37">
        <v>3.6705000000000001</v>
      </c>
      <c r="J933" s="37">
        <v>3.7745000000000002</v>
      </c>
      <c r="K933" s="37">
        <v>3.8624999999999998</v>
      </c>
      <c r="L933" s="37">
        <v>3.9264999999999994</v>
      </c>
      <c r="M933" s="37">
        <v>3.2144999999999997</v>
      </c>
      <c r="N933" s="37">
        <v>3.2784999999999997</v>
      </c>
      <c r="O933" s="37">
        <v>3.5124999999999997</v>
      </c>
      <c r="P933" s="37">
        <v>3.7365000000000004</v>
      </c>
      <c r="Q933" s="9"/>
    </row>
    <row r="934" spans="2:17">
      <c r="B934" s="18"/>
      <c r="C934" s="19">
        <v>2009</v>
      </c>
      <c r="D934" s="9" t="s">
        <v>995</v>
      </c>
      <c r="E934" s="37">
        <v>5.3624999999999998</v>
      </c>
      <c r="F934" s="37">
        <v>4.6480357142857125</v>
      </c>
      <c r="G934" s="37">
        <v>4.0710483870967753</v>
      </c>
      <c r="H934" s="37">
        <v>3.7849999999999997</v>
      </c>
      <c r="I934" s="37">
        <v>4.0272580645161291</v>
      </c>
      <c r="J934" s="37">
        <v>4.0646666666666675</v>
      </c>
      <c r="K934" s="37">
        <v>3.6724193548387092</v>
      </c>
      <c r="L934" s="37">
        <v>3.4248387096774202</v>
      </c>
      <c r="M934" s="37">
        <v>3.1749999999999998</v>
      </c>
      <c r="N934" s="37">
        <v>4.1849999999999996</v>
      </c>
      <c r="O934" s="37">
        <v>3.6305000000000005</v>
      </c>
      <c r="P934" s="37">
        <v>5.4099999999999984</v>
      </c>
      <c r="Q934" s="9"/>
    </row>
    <row r="935" spans="2:17">
      <c r="B935" s="18"/>
      <c r="C935" s="19">
        <v>2010</v>
      </c>
      <c r="D935" s="9" t="s">
        <v>996</v>
      </c>
      <c r="E935" s="37">
        <v>5.9253225806451599</v>
      </c>
      <c r="F935" s="37">
        <v>5.4146428571428569</v>
      </c>
      <c r="G935" s="37">
        <v>4.3901612903225811</v>
      </c>
      <c r="H935" s="37">
        <v>4.2109999999999994</v>
      </c>
      <c r="I935" s="37">
        <v>4.3435483870967744</v>
      </c>
      <c r="J935" s="37">
        <v>5.0196666666666667</v>
      </c>
      <c r="K935" s="37">
        <v>4.8429032258064524</v>
      </c>
      <c r="L935" s="37">
        <v>4.5641935483870961</v>
      </c>
      <c r="M935" s="37">
        <v>4.1096666666666666</v>
      </c>
      <c r="N935" s="37">
        <v>3.6935130435014498</v>
      </c>
      <c r="O935" s="37">
        <v>3.8534804947516634</v>
      </c>
      <c r="P935" s="37">
        <v>4.3438859100315748</v>
      </c>
      <c r="Q935" s="9"/>
    </row>
    <row r="936" spans="2:17">
      <c r="B936" s="18"/>
      <c r="C936" s="19">
        <v>2011</v>
      </c>
      <c r="D936" s="9" t="s">
        <v>997</v>
      </c>
      <c r="E936" s="37">
        <v>4.5862031810035857</v>
      </c>
      <c r="F936" s="37">
        <v>4.2236223544973557</v>
      </c>
      <c r="G936" s="37">
        <v>4.1281492682198309</v>
      </c>
      <c r="H936" s="37">
        <v>4.4114259259259239</v>
      </c>
      <c r="I936" s="37">
        <v>4.4460569743130227</v>
      </c>
      <c r="J936" s="37">
        <v>4.7149699074074078</v>
      </c>
      <c r="K936" s="37">
        <v>4.580844982078851</v>
      </c>
      <c r="L936" s="37">
        <v>4.2830694594638716</v>
      </c>
      <c r="M936" s="37">
        <v>4.2368426076120205</v>
      </c>
      <c r="N936" s="37">
        <v>4.3114051076120203</v>
      </c>
      <c r="O936" s="37">
        <v>4.4629824224268351</v>
      </c>
      <c r="P936" s="37">
        <v>4.5634736261305395</v>
      </c>
      <c r="Q936" s="9"/>
    </row>
    <row r="937" spans="2:17">
      <c r="B937" s="18"/>
      <c r="C937" s="19">
        <v>2012</v>
      </c>
      <c r="D937" s="9" t="s">
        <v>998</v>
      </c>
      <c r="E937" s="37">
        <v>4.9678356709865517</v>
      </c>
      <c r="F937" s="37">
        <v>4.8944171524680344</v>
      </c>
      <c r="G937" s="37">
        <v>4.7066949302458116</v>
      </c>
      <c r="H937" s="37">
        <v>4.484167152468034</v>
      </c>
      <c r="I937" s="37">
        <v>4.3968671524680332</v>
      </c>
      <c r="J937" s="37">
        <v>4.4278153006161824</v>
      </c>
      <c r="K937" s="37">
        <v>4.522419004319886</v>
      </c>
      <c r="L937" s="37">
        <v>4.4784338191347004</v>
      </c>
      <c r="M937" s="37">
        <v>4.4349153006161819</v>
      </c>
      <c r="N937" s="37">
        <v>4.5104153006161818</v>
      </c>
      <c r="O937" s="37">
        <v>4.6617634487643302</v>
      </c>
      <c r="P937" s="37">
        <v>4.7559004858013676</v>
      </c>
      <c r="Q937" s="9"/>
    </row>
    <row r="938" spans="2:17">
      <c r="B938" s="18"/>
      <c r="C938" s="19">
        <v>2013</v>
      </c>
      <c r="D938" s="9" t="s">
        <v>999</v>
      </c>
      <c r="E938" s="37">
        <v>5.4517677266203846</v>
      </c>
      <c r="F938" s="37">
        <v>5.3755529118055714</v>
      </c>
      <c r="G938" s="37">
        <v>5.1907751340277928</v>
      </c>
      <c r="H938" s="37">
        <v>4.9868029118055714</v>
      </c>
      <c r="I938" s="37">
        <v>4.8950029118055705</v>
      </c>
      <c r="J938" s="37">
        <v>4.9073214303240897</v>
      </c>
      <c r="K938" s="37">
        <v>5.0036843932870525</v>
      </c>
      <c r="L938" s="37">
        <v>4.9577362451389035</v>
      </c>
      <c r="M938" s="37">
        <v>4.9099214303240899</v>
      </c>
      <c r="N938" s="37">
        <v>4.9899214303240891</v>
      </c>
      <c r="O938" s="37">
        <v>5.1441955043981631</v>
      </c>
      <c r="P938" s="37">
        <v>5.2757955043981637</v>
      </c>
      <c r="Q938" s="9"/>
    </row>
    <row r="939" spans="2:17">
      <c r="B939" s="18"/>
      <c r="C939" s="19">
        <v>2014</v>
      </c>
      <c r="D939" s="9" t="s">
        <v>1000</v>
      </c>
      <c r="E939" s="37">
        <v>5.8871354445550033</v>
      </c>
      <c r="F939" s="37">
        <v>5.8109206297401901</v>
      </c>
      <c r="G939" s="37">
        <v>5.6261428519624115</v>
      </c>
      <c r="H939" s="37">
        <v>5.4221706297401902</v>
      </c>
      <c r="I939" s="37">
        <v>5.3303706297401892</v>
      </c>
      <c r="J939" s="37">
        <v>5.3426891482587084</v>
      </c>
      <c r="K939" s="37">
        <v>5.4390521112216712</v>
      </c>
      <c r="L939" s="37">
        <v>5.3931039630735222</v>
      </c>
      <c r="M939" s="37">
        <v>5.3452891482587086</v>
      </c>
      <c r="N939" s="37">
        <v>5.4252891482587078</v>
      </c>
      <c r="O939" s="37">
        <v>5.5795632223327818</v>
      </c>
      <c r="P939" s="37">
        <v>5.7111632223327824</v>
      </c>
      <c r="Q939" s="9"/>
    </row>
    <row r="940" spans="2:17">
      <c r="B940" s="18"/>
      <c r="C940" s="19">
        <v>2015</v>
      </c>
      <c r="D940" s="9" t="s">
        <v>1001</v>
      </c>
      <c r="E940" s="37">
        <v>6.0325066673104271</v>
      </c>
      <c r="F940" s="37">
        <v>5.9562918524956139</v>
      </c>
      <c r="G940" s="37">
        <v>5.7715140747178353</v>
      </c>
      <c r="H940" s="37">
        <v>5.567541852495614</v>
      </c>
      <c r="I940" s="37">
        <v>5.475741852495613</v>
      </c>
      <c r="J940" s="37">
        <v>5.4880603710141322</v>
      </c>
      <c r="K940" s="37">
        <v>5.584423333977095</v>
      </c>
      <c r="L940" s="37">
        <v>5.538475185828946</v>
      </c>
      <c r="M940" s="37">
        <v>5.4906603710141324</v>
      </c>
      <c r="N940" s="37">
        <v>5.5706603710141316</v>
      </c>
      <c r="O940" s="37">
        <v>5.7249344450882056</v>
      </c>
      <c r="P940" s="37">
        <v>5.8565344450882062</v>
      </c>
      <c r="Q940" s="9"/>
    </row>
    <row r="941" spans="2:17">
      <c r="B941" s="18"/>
      <c r="C941" s="19">
        <v>2016</v>
      </c>
      <c r="D941" s="9" t="s">
        <v>1002</v>
      </c>
      <c r="E941" s="37">
        <v>6.4970809842530404</v>
      </c>
      <c r="F941" s="37">
        <v>6.4208661694382272</v>
      </c>
      <c r="G941" s="37">
        <v>6.2360883916604486</v>
      </c>
      <c r="H941" s="37">
        <v>6.0321161694382273</v>
      </c>
      <c r="I941" s="37">
        <v>5.9403161694382263</v>
      </c>
      <c r="J941" s="37">
        <v>5.9526346879567456</v>
      </c>
      <c r="K941" s="37">
        <v>6.0489976509197083</v>
      </c>
      <c r="L941" s="37">
        <v>6.0030495027715594</v>
      </c>
      <c r="M941" s="37">
        <v>5.9552346879567457</v>
      </c>
      <c r="N941" s="37">
        <v>6.0352346879567449</v>
      </c>
      <c r="O941" s="37">
        <v>6.1895087620308189</v>
      </c>
      <c r="P941" s="37">
        <v>6.3211087620308195</v>
      </c>
      <c r="Q941" s="9"/>
    </row>
    <row r="942" spans="2:17">
      <c r="B942" s="18"/>
      <c r="C942" s="19">
        <v>2017</v>
      </c>
      <c r="D942" s="9" t="s">
        <v>1003</v>
      </c>
      <c r="E942" s="37">
        <v>6.6397098957135583</v>
      </c>
      <c r="F942" s="37">
        <v>6.5634950808987451</v>
      </c>
      <c r="G942" s="37">
        <v>6.3787173031209665</v>
      </c>
      <c r="H942" s="37">
        <v>6.1747450808987452</v>
      </c>
      <c r="I942" s="37">
        <v>6.0829450808987442</v>
      </c>
      <c r="J942" s="37">
        <v>6.0952635994172635</v>
      </c>
      <c r="K942" s="37">
        <v>6.1916265623802262</v>
      </c>
      <c r="L942" s="37">
        <v>6.1456784142320773</v>
      </c>
      <c r="M942" s="37">
        <v>6.0978635994172636</v>
      </c>
      <c r="N942" s="37">
        <v>6.1778635994172628</v>
      </c>
      <c r="O942" s="37">
        <v>6.3321376734913368</v>
      </c>
      <c r="P942" s="37">
        <v>6.4637376734913374</v>
      </c>
      <c r="Q942" s="9"/>
    </row>
    <row r="943" spans="2:17">
      <c r="B943" s="18"/>
      <c r="C943" s="19">
        <v>2018</v>
      </c>
      <c r="D943" s="9" t="s">
        <v>1004</v>
      </c>
      <c r="E943" s="37">
        <v>6.8337416341360493</v>
      </c>
      <c r="F943" s="37">
        <v>6.7575268193212361</v>
      </c>
      <c r="G943" s="37">
        <v>6.5727490415434575</v>
      </c>
      <c r="H943" s="37">
        <v>6.3687768193212362</v>
      </c>
      <c r="I943" s="37">
        <v>6.2769768193212352</v>
      </c>
      <c r="J943" s="37">
        <v>6.2892953378397545</v>
      </c>
      <c r="K943" s="37">
        <v>6.3856583008027172</v>
      </c>
      <c r="L943" s="37">
        <v>6.3397101526545683</v>
      </c>
      <c r="M943" s="37">
        <v>6.2918953378397546</v>
      </c>
      <c r="N943" s="37">
        <v>6.3718953378397538</v>
      </c>
      <c r="O943" s="37">
        <v>6.5261694119138278</v>
      </c>
      <c r="P943" s="37">
        <v>6.6577694119138284</v>
      </c>
      <c r="Q943" s="9"/>
    </row>
    <row r="944" spans="2:17">
      <c r="B944" s="18"/>
      <c r="C944" s="19">
        <v>2019</v>
      </c>
      <c r="D944" s="9" t="s">
        <v>1005</v>
      </c>
      <c r="E944" s="37">
        <v>6.9705129042510796</v>
      </c>
      <c r="F944" s="37">
        <v>6.8942980894362664</v>
      </c>
      <c r="G944" s="37">
        <v>6.7095203116584878</v>
      </c>
      <c r="H944" s="37">
        <v>6.5055480894362665</v>
      </c>
      <c r="I944" s="37">
        <v>6.4137480894362655</v>
      </c>
      <c r="J944" s="37">
        <v>6.4260666079547848</v>
      </c>
      <c r="K944" s="37">
        <v>6.5224295709177476</v>
      </c>
      <c r="L944" s="37">
        <v>6.4764814227695986</v>
      </c>
      <c r="M944" s="37">
        <v>6.428666607954785</v>
      </c>
      <c r="N944" s="37">
        <v>6.5086666079547841</v>
      </c>
      <c r="O944" s="37">
        <v>6.6629406820288581</v>
      </c>
      <c r="P944" s="37">
        <v>6.7945406820288587</v>
      </c>
      <c r="Q944" s="9"/>
    </row>
    <row r="945" spans="2:17">
      <c r="B945" s="18"/>
      <c r="C945" s="19">
        <v>2020</v>
      </c>
      <c r="D945" s="9" t="s">
        <v>1006</v>
      </c>
      <c r="E945" s="37">
        <v>7.0274007694839584</v>
      </c>
      <c r="F945" s="37">
        <v>6.9511859546691452</v>
      </c>
      <c r="G945" s="37">
        <v>6.7664081768913666</v>
      </c>
      <c r="H945" s="37">
        <v>6.5624359546691453</v>
      </c>
      <c r="I945" s="37">
        <v>6.4706359546691443</v>
      </c>
      <c r="J945" s="37">
        <v>6.4829544731876636</v>
      </c>
      <c r="K945" s="37">
        <v>6.5793174361506264</v>
      </c>
      <c r="L945" s="37">
        <v>6.5333692880024774</v>
      </c>
      <c r="M945" s="37">
        <v>6.4855544731876638</v>
      </c>
      <c r="N945" s="37">
        <v>6.5655544731876629</v>
      </c>
      <c r="O945" s="37">
        <v>6.719828547261737</v>
      </c>
      <c r="P945" s="37">
        <v>6.8514285472617376</v>
      </c>
      <c r="Q945" s="9"/>
    </row>
    <row r="946" spans="2:17">
      <c r="B946" s="18"/>
      <c r="C946" s="19">
        <v>2021</v>
      </c>
      <c r="D946" s="9" t="s">
        <v>1007</v>
      </c>
      <c r="E946" s="37">
        <v>7.2654404134359778</v>
      </c>
      <c r="F946" s="37">
        <v>7.1892255986211646</v>
      </c>
      <c r="G946" s="37">
        <v>7.004447820843386</v>
      </c>
      <c r="H946" s="37">
        <v>6.8004755986211647</v>
      </c>
      <c r="I946" s="37">
        <v>6.7086755986211637</v>
      </c>
      <c r="J946" s="37">
        <v>6.720994117139683</v>
      </c>
      <c r="K946" s="37">
        <v>6.8173570801026457</v>
      </c>
      <c r="L946" s="37">
        <v>6.7714089319544968</v>
      </c>
      <c r="M946" s="37">
        <v>6.7235941171396831</v>
      </c>
      <c r="N946" s="37">
        <v>6.8035941171396823</v>
      </c>
      <c r="O946" s="37">
        <v>6.9578681912137563</v>
      </c>
      <c r="P946" s="37">
        <v>7.0894681912137569</v>
      </c>
      <c r="Q946" s="9"/>
    </row>
    <row r="947" spans="2:17">
      <c r="B947" s="18"/>
      <c r="C947" s="19">
        <v>2022</v>
      </c>
      <c r="D947" s="9" t="s">
        <v>1008</v>
      </c>
      <c r="E947" s="37">
        <v>7.5777927847966469</v>
      </c>
      <c r="F947" s="37">
        <v>7.5015779699818337</v>
      </c>
      <c r="G947" s="37">
        <v>7.3168001922040551</v>
      </c>
      <c r="H947" s="37">
        <v>7.1128279699818338</v>
      </c>
      <c r="I947" s="37">
        <v>7.0210279699818328</v>
      </c>
      <c r="J947" s="37">
        <v>7.033346488500352</v>
      </c>
      <c r="K947" s="37">
        <v>7.1297094514633148</v>
      </c>
      <c r="L947" s="37">
        <v>7.0837613033151658</v>
      </c>
      <c r="M947" s="37">
        <v>7.0359464885003522</v>
      </c>
      <c r="N947" s="37">
        <v>7.1159464885003514</v>
      </c>
      <c r="O947" s="37">
        <v>7.2702205625744254</v>
      </c>
      <c r="P947" s="37">
        <v>7.401820562574426</v>
      </c>
      <c r="Q947" s="9"/>
    </row>
    <row r="948" spans="2:17">
      <c r="B948" s="18"/>
      <c r="C948" s="19">
        <v>2023</v>
      </c>
      <c r="D948" s="9" t="s">
        <v>1009</v>
      </c>
      <c r="E948" s="37">
        <v>7.7748670173306262</v>
      </c>
      <c r="F948" s="37">
        <v>7.6986522025158131</v>
      </c>
      <c r="G948" s="37">
        <v>7.5138744247380345</v>
      </c>
      <c r="H948" s="37">
        <v>7.3099022025158131</v>
      </c>
      <c r="I948" s="37">
        <v>7.2181022025158121</v>
      </c>
      <c r="J948" s="37">
        <v>7.2304207210343314</v>
      </c>
      <c r="K948" s="37">
        <v>7.3267836839972942</v>
      </c>
      <c r="L948" s="37">
        <v>7.2808355358491452</v>
      </c>
      <c r="M948" s="37">
        <v>7.2330207210343316</v>
      </c>
      <c r="N948" s="37">
        <v>7.3130207210343308</v>
      </c>
      <c r="O948" s="37">
        <v>7.4672947951084048</v>
      </c>
      <c r="P948" s="37">
        <v>7.5988947951084054</v>
      </c>
      <c r="Q948" s="9"/>
    </row>
    <row r="949" spans="2:17">
      <c r="B949" s="18"/>
      <c r="C949" s="19">
        <v>2024</v>
      </c>
      <c r="D949" s="9" t="s">
        <v>1010</v>
      </c>
      <c r="E949" s="37">
        <v>8.020406709343856</v>
      </c>
      <c r="F949" s="37">
        <v>7.944191894529042</v>
      </c>
      <c r="G949" s="37">
        <v>7.7594141167512634</v>
      </c>
      <c r="H949" s="37">
        <v>7.555441894529042</v>
      </c>
      <c r="I949" s="37">
        <v>7.463641894529041</v>
      </c>
      <c r="J949" s="37">
        <v>7.4759604130475603</v>
      </c>
      <c r="K949" s="37">
        <v>7.5723233760105231</v>
      </c>
      <c r="L949" s="37">
        <v>7.5263752278623741</v>
      </c>
      <c r="M949" s="37">
        <v>7.4785604130475605</v>
      </c>
      <c r="N949" s="37">
        <v>7.5585604130475597</v>
      </c>
      <c r="O949" s="37">
        <v>7.7128344871216337</v>
      </c>
      <c r="P949" s="37">
        <v>7.8444344871216343</v>
      </c>
      <c r="Q949" s="9"/>
    </row>
    <row r="950" spans="2:17">
      <c r="B950" s="18"/>
      <c r="C950" s="19">
        <v>2025</v>
      </c>
      <c r="D950" s="9" t="s">
        <v>1011</v>
      </c>
      <c r="E950" s="37">
        <v>8.2574074014496688</v>
      </c>
      <c r="F950" s="37">
        <v>8.1811925866348556</v>
      </c>
      <c r="G950" s="37">
        <v>7.9964148088570761</v>
      </c>
      <c r="H950" s="37">
        <v>7.7924425866348548</v>
      </c>
      <c r="I950" s="37">
        <v>7.7006425866348538</v>
      </c>
      <c r="J950" s="37">
        <v>7.7129611051533731</v>
      </c>
      <c r="K950" s="37">
        <v>7.8093240681163358</v>
      </c>
      <c r="L950" s="37">
        <v>7.7633759199681869</v>
      </c>
      <c r="M950" s="37">
        <v>7.7155611051533732</v>
      </c>
      <c r="N950" s="37">
        <v>7.7955611051533724</v>
      </c>
      <c r="O950" s="37">
        <v>7.9498351792274464</v>
      </c>
      <c r="P950" s="37">
        <v>8.0814351792274479</v>
      </c>
      <c r="Q950" s="9"/>
    </row>
    <row r="951" spans="2:17">
      <c r="B951" s="18"/>
      <c r="C951" s="19">
        <v>2026</v>
      </c>
      <c r="D951" s="9" t="s">
        <v>1012</v>
      </c>
      <c r="E951" s="30">
        <v>8.3617812156710976</v>
      </c>
      <c r="F951" s="30">
        <v>8.2855664008562862</v>
      </c>
      <c r="G951" s="30">
        <v>8.1007886230785076</v>
      </c>
      <c r="H951" s="30">
        <v>7.8968164008562844</v>
      </c>
      <c r="I951" s="30">
        <v>7.8050164008562835</v>
      </c>
      <c r="J951" s="30">
        <v>7.8173349193748027</v>
      </c>
      <c r="K951" s="30">
        <v>7.9136978823377655</v>
      </c>
      <c r="L951" s="30">
        <v>7.8677497341896165</v>
      </c>
      <c r="M951" s="30">
        <v>7.8199349193748029</v>
      </c>
      <c r="N951" s="30">
        <v>7.8999349193748021</v>
      </c>
      <c r="O951" s="30">
        <v>8.0542089934488779</v>
      </c>
      <c r="P951" s="30">
        <v>8.1858089934488785</v>
      </c>
      <c r="Q951" s="9"/>
    </row>
    <row r="952" spans="2:17">
      <c r="B952" s="18"/>
      <c r="C952" s="19">
        <v>2027</v>
      </c>
      <c r="D952" s="9" t="s">
        <v>1013</v>
      </c>
      <c r="E952" s="30">
        <v>8.5534046735254563</v>
      </c>
      <c r="F952" s="30">
        <v>8.4771898587106431</v>
      </c>
      <c r="G952" s="30">
        <v>8.2924120809328645</v>
      </c>
      <c r="H952" s="30">
        <v>8.0884398587106432</v>
      </c>
      <c r="I952" s="30">
        <v>7.9966398587106413</v>
      </c>
      <c r="J952" s="30">
        <v>8.0089583772291615</v>
      </c>
      <c r="K952" s="30">
        <v>8.1053213401921251</v>
      </c>
      <c r="L952" s="30">
        <v>8.0593731920439762</v>
      </c>
      <c r="M952" s="30">
        <v>8.0115583772291608</v>
      </c>
      <c r="N952" s="30">
        <v>8.0915583772291608</v>
      </c>
      <c r="O952" s="30">
        <v>8.2458324513032348</v>
      </c>
      <c r="P952" s="30">
        <v>8.3774324513032354</v>
      </c>
      <c r="Q952" s="9"/>
    </row>
    <row r="953" spans="2:17">
      <c r="B953" s="18"/>
      <c r="C953" s="19">
        <v>2028</v>
      </c>
      <c r="D953" s="9" t="s">
        <v>1014</v>
      </c>
      <c r="E953" s="30">
        <v>8.7325832435237736</v>
      </c>
      <c r="F953" s="30">
        <v>8.6563684287089604</v>
      </c>
      <c r="G953" s="30">
        <v>8.4715906509311818</v>
      </c>
      <c r="H953" s="30">
        <v>8.2676184287089605</v>
      </c>
      <c r="I953" s="30">
        <v>8.1758184287089595</v>
      </c>
      <c r="J953" s="30">
        <v>8.1881369472274788</v>
      </c>
      <c r="K953" s="30">
        <v>8.2844999101904424</v>
      </c>
      <c r="L953" s="30">
        <v>8.2385517620422934</v>
      </c>
      <c r="M953" s="30">
        <v>8.190736947227478</v>
      </c>
      <c r="N953" s="30">
        <v>8.2707369472274781</v>
      </c>
      <c r="O953" s="30">
        <v>8.4250110213015521</v>
      </c>
      <c r="P953" s="30">
        <v>8.5566110213015527</v>
      </c>
      <c r="Q953" s="9"/>
    </row>
    <row r="954" spans="2:17">
      <c r="B954" s="18"/>
      <c r="C954" s="19">
        <v>2029</v>
      </c>
      <c r="D954" s="9" t="s">
        <v>1015</v>
      </c>
      <c r="E954" s="30">
        <v>8.9181335324376683</v>
      </c>
      <c r="F954" s="30">
        <v>8.8419187176228551</v>
      </c>
      <c r="G954" s="30">
        <v>8.6571409398450765</v>
      </c>
      <c r="H954" s="30">
        <v>8.4531687176228552</v>
      </c>
      <c r="I954" s="30">
        <v>8.3613687176228542</v>
      </c>
      <c r="J954" s="30">
        <v>8.3736872361413734</v>
      </c>
      <c r="K954" s="30">
        <v>8.4700501991043371</v>
      </c>
      <c r="L954" s="30">
        <v>8.4241020509561881</v>
      </c>
      <c r="M954" s="30">
        <v>8.3762872361413727</v>
      </c>
      <c r="N954" s="30">
        <v>8.4562872361413728</v>
      </c>
      <c r="O954" s="30">
        <v>8.6105613102154468</v>
      </c>
      <c r="P954" s="30">
        <v>8.7421613102154474</v>
      </c>
      <c r="Q954" s="9"/>
    </row>
    <row r="955" spans="2:17">
      <c r="B955" s="18"/>
      <c r="C955" s="19">
        <v>2030</v>
      </c>
      <c r="D955" s="9" t="s">
        <v>1016</v>
      </c>
      <c r="E955" s="30">
        <v>9.0350220212032664</v>
      </c>
      <c r="F955" s="30">
        <v>8.9588072063884532</v>
      </c>
      <c r="G955" s="30">
        <v>8.7740294286106746</v>
      </c>
      <c r="H955" s="30">
        <v>8.5700572063884515</v>
      </c>
      <c r="I955" s="30">
        <v>8.4782572063884523</v>
      </c>
      <c r="J955" s="30">
        <v>8.4905757249069715</v>
      </c>
      <c r="K955" s="30">
        <v>8.5869386878699352</v>
      </c>
      <c r="L955" s="30">
        <v>8.5409905397217862</v>
      </c>
      <c r="M955" s="34">
        <v>8.4931757249069708</v>
      </c>
      <c r="N955" s="30">
        <v>8.5731757249069709</v>
      </c>
      <c r="O955" s="30">
        <v>8.7274497989810467</v>
      </c>
      <c r="P955" s="30">
        <v>8.8590497989810473</v>
      </c>
      <c r="Q955" s="9"/>
    </row>
    <row r="956" spans="2:17">
      <c r="B956" s="18"/>
      <c r="C956" s="19">
        <v>2031</v>
      </c>
      <c r="D956" s="9" t="s">
        <v>1017</v>
      </c>
      <c r="E956" s="27">
        <f t="shared" ref="E956:E978" si="204">E955*GasInflationFactor</f>
        <v>9.1976524175849246</v>
      </c>
      <c r="F956" s="27">
        <f t="shared" ref="F956:F978" si="205">F955*GasInflationFactor</f>
        <v>9.1200657361034452</v>
      </c>
      <c r="G956" s="27">
        <f t="shared" ref="G956:G978" si="206">G955*GasInflationFactor</f>
        <v>8.9319619583256671</v>
      </c>
      <c r="H956" s="27">
        <f t="shared" ref="H956:H978" si="207">H955*GasInflationFactor</f>
        <v>8.7243182361034446</v>
      </c>
      <c r="I956" s="27">
        <f t="shared" ref="I956:I978" si="208">I955*GasInflationFactor</f>
        <v>8.6308658361034443</v>
      </c>
      <c r="J956" s="27">
        <f t="shared" ref="J956:J978" si="209">J955*GasInflationFactor</f>
        <v>8.643406087955297</v>
      </c>
      <c r="K956" s="27">
        <f t="shared" ref="K956:K978" si="210">K955*GasInflationFactor</f>
        <v>8.7415035842515945</v>
      </c>
      <c r="L956" s="27">
        <f t="shared" ref="L956:L978" si="211">L955*GasInflationFactor</f>
        <v>8.6947283694367794</v>
      </c>
      <c r="M956" s="27">
        <f t="shared" ref="M956:M978" si="212">M955*GasInflationFactor</f>
        <v>8.646052887955296</v>
      </c>
      <c r="N956" s="27">
        <f t="shared" ref="N956:N978" si="213">N955*GasInflationFactor</f>
        <v>8.7274928879552967</v>
      </c>
      <c r="O956" s="27">
        <f t="shared" ref="O956:O978" si="214">O955*GasInflationFactor</f>
        <v>8.8845438953627056</v>
      </c>
      <c r="P956" s="27">
        <f t="shared" ref="P956:P978" si="215">P955*GasInflationFactor</f>
        <v>9.0185126953627055</v>
      </c>
      <c r="Q956" s="9"/>
    </row>
    <row r="957" spans="2:17">
      <c r="B957" s="18"/>
      <c r="C957" s="19">
        <v>2032</v>
      </c>
      <c r="D957" s="9" t="s">
        <v>1018</v>
      </c>
      <c r="E957" s="27">
        <f t="shared" si="204"/>
        <v>9.3632101611014527</v>
      </c>
      <c r="F957" s="27">
        <f t="shared" si="205"/>
        <v>9.2842269193533067</v>
      </c>
      <c r="G957" s="27">
        <f t="shared" si="206"/>
        <v>9.0927372735755299</v>
      </c>
      <c r="H957" s="27">
        <f t="shared" si="207"/>
        <v>8.8813559643533075</v>
      </c>
      <c r="I957" s="27">
        <f t="shared" si="208"/>
        <v>8.7862214211533072</v>
      </c>
      <c r="J957" s="27">
        <f t="shared" si="209"/>
        <v>8.7989873975384931</v>
      </c>
      <c r="K957" s="27">
        <f t="shared" si="210"/>
        <v>8.8988506487681232</v>
      </c>
      <c r="L957" s="27">
        <f t="shared" si="211"/>
        <v>8.8512334800866412</v>
      </c>
      <c r="M957" s="27">
        <f t="shared" si="212"/>
        <v>8.8016818399384906</v>
      </c>
      <c r="N957" s="27">
        <f t="shared" si="213"/>
        <v>8.8845877599384924</v>
      </c>
      <c r="O957" s="27">
        <f t="shared" si="214"/>
        <v>9.0444656854792349</v>
      </c>
      <c r="P957" s="27">
        <f t="shared" si="215"/>
        <v>9.1808459238792341</v>
      </c>
      <c r="Q957" s="9"/>
    </row>
    <row r="958" spans="2:17">
      <c r="B958" s="18"/>
      <c r="C958" s="19">
        <v>2033</v>
      </c>
      <c r="D958" s="9" t="s">
        <v>1019</v>
      </c>
      <c r="E958" s="27">
        <f t="shared" si="204"/>
        <v>9.5317479440012782</v>
      </c>
      <c r="F958" s="27">
        <f t="shared" si="205"/>
        <v>9.4513430039016662</v>
      </c>
      <c r="G958" s="27">
        <f t="shared" si="206"/>
        <v>9.2564065444998889</v>
      </c>
      <c r="H958" s="27">
        <f t="shared" si="207"/>
        <v>9.0412203717116668</v>
      </c>
      <c r="I958" s="27">
        <f t="shared" si="208"/>
        <v>8.9443734067340674</v>
      </c>
      <c r="J958" s="27">
        <f t="shared" si="209"/>
        <v>8.9573691706941858</v>
      </c>
      <c r="K958" s="27">
        <f t="shared" si="210"/>
        <v>9.0590299604459492</v>
      </c>
      <c r="L958" s="27">
        <f t="shared" si="211"/>
        <v>9.0105556827282012</v>
      </c>
      <c r="M958" s="27">
        <f t="shared" si="212"/>
        <v>8.9601121130573844</v>
      </c>
      <c r="N958" s="27">
        <f t="shared" si="213"/>
        <v>9.0445103396173856</v>
      </c>
      <c r="O958" s="27">
        <f t="shared" si="214"/>
        <v>9.2072660678178622</v>
      </c>
      <c r="P958" s="27">
        <f t="shared" si="215"/>
        <v>9.3461011505090603</v>
      </c>
      <c r="Q958" s="9"/>
    </row>
    <row r="959" spans="2:17">
      <c r="B959" s="18"/>
      <c r="C959" s="19">
        <v>2034</v>
      </c>
      <c r="D959" s="9" t="s">
        <v>1020</v>
      </c>
      <c r="E959" s="27">
        <f t="shared" si="204"/>
        <v>9.7033194069933018</v>
      </c>
      <c r="F959" s="27">
        <f t="shared" si="205"/>
        <v>9.6214671779718959</v>
      </c>
      <c r="G959" s="27">
        <f t="shared" si="206"/>
        <v>9.423021862300887</v>
      </c>
      <c r="H959" s="27">
        <f t="shared" si="207"/>
        <v>9.2039623384024765</v>
      </c>
      <c r="I959" s="27">
        <f t="shared" si="208"/>
        <v>9.1053721280552811</v>
      </c>
      <c r="J959" s="27">
        <f t="shared" si="209"/>
        <v>9.1186018157666808</v>
      </c>
      <c r="K959" s="27">
        <f t="shared" si="210"/>
        <v>9.2220924997339768</v>
      </c>
      <c r="L959" s="27">
        <f t="shared" si="211"/>
        <v>9.1727456850173095</v>
      </c>
      <c r="M959" s="27">
        <f t="shared" si="212"/>
        <v>9.1213941310924174</v>
      </c>
      <c r="N959" s="27">
        <f t="shared" si="213"/>
        <v>9.207311525730498</v>
      </c>
      <c r="O959" s="27">
        <f t="shared" si="214"/>
        <v>9.3729968570385847</v>
      </c>
      <c r="P959" s="27">
        <f t="shared" si="215"/>
        <v>9.5143309712182234</v>
      </c>
      <c r="Q959" s="9"/>
    </row>
    <row r="960" spans="2:17">
      <c r="B960" s="18"/>
      <c r="C960" s="19">
        <v>2035</v>
      </c>
      <c r="D960" s="9" t="s">
        <v>1021</v>
      </c>
      <c r="E960" s="31">
        <f t="shared" si="204"/>
        <v>9.8779791563191814</v>
      </c>
      <c r="F960" s="31">
        <f t="shared" si="205"/>
        <v>9.7946535871753895</v>
      </c>
      <c r="G960" s="31">
        <f t="shared" si="206"/>
        <v>9.5926362558223026</v>
      </c>
      <c r="H960" s="31">
        <f t="shared" si="207"/>
        <v>9.3696336604937205</v>
      </c>
      <c r="I960" s="31">
        <f t="shared" si="208"/>
        <v>9.2692688263602765</v>
      </c>
      <c r="J960" s="31">
        <f t="shared" si="209"/>
        <v>9.2827366484504807</v>
      </c>
      <c r="K960" s="31">
        <f t="shared" si="210"/>
        <v>9.3880901647291886</v>
      </c>
      <c r="L960" s="31">
        <f t="shared" si="211"/>
        <v>9.3378551073476217</v>
      </c>
      <c r="M960" s="31">
        <f t="shared" si="212"/>
        <v>9.2855792254520804</v>
      </c>
      <c r="N960" s="31">
        <f t="shared" si="213"/>
        <v>9.3730431331936472</v>
      </c>
      <c r="O960" s="31">
        <f t="shared" si="214"/>
        <v>9.54171080046528</v>
      </c>
      <c r="P960" s="31">
        <f t="shared" si="215"/>
        <v>9.6855889287001506</v>
      </c>
      <c r="Q960" s="9"/>
    </row>
    <row r="961" spans="2:17">
      <c r="B961" s="18"/>
      <c r="C961" s="19">
        <v>2036</v>
      </c>
      <c r="D961" s="9" t="s">
        <v>1022</v>
      </c>
      <c r="E961" s="31">
        <f t="shared" si="204"/>
        <v>10.055782781132926</v>
      </c>
      <c r="F961" s="31">
        <f t="shared" si="205"/>
        <v>9.9709573517445467</v>
      </c>
      <c r="G961" s="31">
        <f t="shared" si="206"/>
        <v>9.7653037084271048</v>
      </c>
      <c r="H961" s="31">
        <f t="shared" si="207"/>
        <v>9.5382870663826083</v>
      </c>
      <c r="I961" s="31">
        <f t="shared" si="208"/>
        <v>9.4361156652347624</v>
      </c>
      <c r="J961" s="31">
        <f t="shared" si="209"/>
        <v>9.4498259081225893</v>
      </c>
      <c r="K961" s="31">
        <f t="shared" si="210"/>
        <v>9.5570757876943144</v>
      </c>
      <c r="L961" s="31">
        <f t="shared" si="211"/>
        <v>9.5059364992798798</v>
      </c>
      <c r="M961" s="31">
        <f t="shared" si="212"/>
        <v>9.4527196515102183</v>
      </c>
      <c r="N961" s="31">
        <f t="shared" si="213"/>
        <v>9.5417579095911336</v>
      </c>
      <c r="O961" s="31">
        <f t="shared" si="214"/>
        <v>9.7134615948736549</v>
      </c>
      <c r="P961" s="31">
        <f t="shared" si="215"/>
        <v>9.8599295294167533</v>
      </c>
      <c r="Q961" s="9"/>
    </row>
    <row r="962" spans="2:17">
      <c r="B962" s="18"/>
      <c r="C962" s="19">
        <v>2037</v>
      </c>
      <c r="D962" s="9" t="s">
        <v>1023</v>
      </c>
      <c r="E962" s="31">
        <f t="shared" si="204"/>
        <v>10.236786871193319</v>
      </c>
      <c r="F962" s="31">
        <f t="shared" si="205"/>
        <v>10.150434584075949</v>
      </c>
      <c r="G962" s="31">
        <f t="shared" si="206"/>
        <v>9.9410791751787926</v>
      </c>
      <c r="H962" s="31">
        <f t="shared" si="207"/>
        <v>9.7099762335774962</v>
      </c>
      <c r="I962" s="31">
        <f t="shared" si="208"/>
        <v>9.6059657472089874</v>
      </c>
      <c r="J962" s="31">
        <f t="shared" si="209"/>
        <v>9.6199227744687956</v>
      </c>
      <c r="K962" s="31">
        <f t="shared" si="210"/>
        <v>9.7291031518728115</v>
      </c>
      <c r="L962" s="31">
        <f t="shared" si="211"/>
        <v>9.6770433562669176</v>
      </c>
      <c r="M962" s="31">
        <f t="shared" si="212"/>
        <v>9.622868605237402</v>
      </c>
      <c r="N962" s="31">
        <f t="shared" si="213"/>
        <v>9.7135095519637744</v>
      </c>
      <c r="O962" s="31">
        <f t="shared" si="214"/>
        <v>9.8883039035813809</v>
      </c>
      <c r="P962" s="31">
        <f t="shared" si="215"/>
        <v>10.037408260946256</v>
      </c>
      <c r="Q962" s="9"/>
    </row>
    <row r="963" spans="2:17">
      <c r="B963" s="18"/>
      <c r="C963" s="19">
        <v>2038</v>
      </c>
      <c r="D963" s="9" t="s">
        <v>1024</v>
      </c>
      <c r="E963" s="31">
        <f t="shared" si="204"/>
        <v>10.421049034874798</v>
      </c>
      <c r="F963" s="31">
        <f t="shared" si="205"/>
        <v>10.333142406589316</v>
      </c>
      <c r="G963" s="31">
        <f t="shared" si="206"/>
        <v>10.120018600332012</v>
      </c>
      <c r="H963" s="31">
        <f t="shared" si="207"/>
        <v>9.8847558057818912</v>
      </c>
      <c r="I963" s="31">
        <f t="shared" si="208"/>
        <v>9.7788731306587486</v>
      </c>
      <c r="J963" s="31">
        <f t="shared" si="209"/>
        <v>9.7930813844092341</v>
      </c>
      <c r="K963" s="31">
        <f t="shared" si="210"/>
        <v>9.9042270086065223</v>
      </c>
      <c r="L963" s="31">
        <f t="shared" si="211"/>
        <v>9.8512301366797228</v>
      </c>
      <c r="M963" s="31">
        <f t="shared" si="212"/>
        <v>9.7960802401316762</v>
      </c>
      <c r="N963" s="31">
        <f t="shared" si="213"/>
        <v>9.8883527238991231</v>
      </c>
      <c r="O963" s="31">
        <f t="shared" si="214"/>
        <v>10.066293373845847</v>
      </c>
      <c r="P963" s="31">
        <f t="shared" si="215"/>
        <v>10.218081609643288</v>
      </c>
      <c r="Q963" s="9"/>
    </row>
    <row r="964" spans="2:17">
      <c r="B964" s="18"/>
      <c r="C964" s="19">
        <v>2039</v>
      </c>
      <c r="D964" s="9" t="s">
        <v>1025</v>
      </c>
      <c r="E964" s="31">
        <f t="shared" si="204"/>
        <v>10.608627917502545</v>
      </c>
      <c r="F964" s="31">
        <f t="shared" si="205"/>
        <v>10.519138969907923</v>
      </c>
      <c r="G964" s="31">
        <f t="shared" si="206"/>
        <v>10.302178935137988</v>
      </c>
      <c r="H964" s="31">
        <f t="shared" si="207"/>
        <v>10.062681410285965</v>
      </c>
      <c r="I964" s="31">
        <f t="shared" si="208"/>
        <v>9.9548928470106066</v>
      </c>
      <c r="J964" s="31">
        <f t="shared" si="209"/>
        <v>9.9693568493285998</v>
      </c>
      <c r="K964" s="31">
        <f t="shared" si="210"/>
        <v>10.08250309476144</v>
      </c>
      <c r="L964" s="31">
        <f t="shared" si="211"/>
        <v>10.028552279139959</v>
      </c>
      <c r="M964" s="31">
        <f t="shared" si="212"/>
        <v>9.9724096844540462</v>
      </c>
      <c r="N964" s="31">
        <f t="shared" si="213"/>
        <v>10.066343072929307</v>
      </c>
      <c r="O964" s="31">
        <f t="shared" si="214"/>
        <v>10.247486654575072</v>
      </c>
      <c r="P964" s="31">
        <f t="shared" si="215"/>
        <v>10.402007078616867</v>
      </c>
      <c r="Q964" s="9"/>
    </row>
    <row r="965" spans="2:17">
      <c r="B965" s="18"/>
      <c r="C965" s="19">
        <v>2040</v>
      </c>
      <c r="D965" s="9" t="s">
        <v>1026</v>
      </c>
      <c r="E965" s="31">
        <f t="shared" si="204"/>
        <v>10.799583220017592</v>
      </c>
      <c r="F965" s="31">
        <f t="shared" si="205"/>
        <v>10.708483471366266</v>
      </c>
      <c r="G965" s="31">
        <f t="shared" si="206"/>
        <v>10.487618155970472</v>
      </c>
      <c r="H965" s="31">
        <f t="shared" si="207"/>
        <v>10.243809675671113</v>
      </c>
      <c r="I965" s="31">
        <f t="shared" si="208"/>
        <v>10.134080918256798</v>
      </c>
      <c r="J965" s="31">
        <f t="shared" si="209"/>
        <v>10.148805272616515</v>
      </c>
      <c r="K965" s="31">
        <f t="shared" si="210"/>
        <v>10.263988150467146</v>
      </c>
      <c r="L965" s="31">
        <f t="shared" si="211"/>
        <v>10.209066220164479</v>
      </c>
      <c r="M965" s="31">
        <f t="shared" si="212"/>
        <v>10.15191305877422</v>
      </c>
      <c r="N965" s="31">
        <f t="shared" si="213"/>
        <v>10.247537248242034</v>
      </c>
      <c r="O965" s="31">
        <f t="shared" si="214"/>
        <v>10.431941414357423</v>
      </c>
      <c r="P965" s="31">
        <f t="shared" si="215"/>
        <v>10.589243206031972</v>
      </c>
      <c r="Q965" s="9"/>
    </row>
    <row r="966" spans="2:17">
      <c r="B966" s="18"/>
      <c r="C966" s="19">
        <v>2041</v>
      </c>
      <c r="D966" s="9" t="s">
        <v>1027</v>
      </c>
      <c r="E966" s="31">
        <f t="shared" si="204"/>
        <v>10.993975717977909</v>
      </c>
      <c r="F966" s="31">
        <f t="shared" si="205"/>
        <v>10.90123617385086</v>
      </c>
      <c r="G966" s="31">
        <f t="shared" si="206"/>
        <v>10.676395282777941</v>
      </c>
      <c r="H966" s="31">
        <f t="shared" si="207"/>
        <v>10.428198249833192</v>
      </c>
      <c r="I966" s="31">
        <f t="shared" si="208"/>
        <v>10.316494374785421</v>
      </c>
      <c r="J966" s="31">
        <f t="shared" si="209"/>
        <v>10.331483767523613</v>
      </c>
      <c r="K966" s="31">
        <f t="shared" si="210"/>
        <v>10.448739937175555</v>
      </c>
      <c r="L966" s="31">
        <f t="shared" si="211"/>
        <v>10.392829412127439</v>
      </c>
      <c r="M966" s="31">
        <f t="shared" si="212"/>
        <v>10.334647493832156</v>
      </c>
      <c r="N966" s="31">
        <f t="shared" si="213"/>
        <v>10.431992918710391</v>
      </c>
      <c r="O966" s="31">
        <f t="shared" si="214"/>
        <v>10.619716359815857</v>
      </c>
      <c r="P966" s="31">
        <f t="shared" si="215"/>
        <v>10.779849583740548</v>
      </c>
      <c r="Q966" s="9"/>
    </row>
    <row r="967" spans="2:17">
      <c r="B967" s="18"/>
      <c r="C967" s="19">
        <v>2042</v>
      </c>
      <c r="D967" s="9" t="s">
        <v>1028</v>
      </c>
      <c r="E967" s="31">
        <f t="shared" si="204"/>
        <v>11.191867280901512</v>
      </c>
      <c r="F967" s="31">
        <f t="shared" si="205"/>
        <v>11.097458424980175</v>
      </c>
      <c r="G967" s="31">
        <f t="shared" si="206"/>
        <v>10.868570397867945</v>
      </c>
      <c r="H967" s="31">
        <f t="shared" si="207"/>
        <v>10.615905818330191</v>
      </c>
      <c r="I967" s="31">
        <f t="shared" si="208"/>
        <v>10.502191273531558</v>
      </c>
      <c r="J967" s="31">
        <f t="shared" si="209"/>
        <v>10.517450475339038</v>
      </c>
      <c r="K967" s="31">
        <f t="shared" si="210"/>
        <v>10.636817256044715</v>
      </c>
      <c r="L967" s="31">
        <f t="shared" si="211"/>
        <v>10.579900341545732</v>
      </c>
      <c r="M967" s="31">
        <f t="shared" si="212"/>
        <v>10.520671148721135</v>
      </c>
      <c r="N967" s="31">
        <f t="shared" si="213"/>
        <v>10.619768791247179</v>
      </c>
      <c r="O967" s="31">
        <f t="shared" si="214"/>
        <v>10.810871254292543</v>
      </c>
      <c r="P967" s="31">
        <f t="shared" si="215"/>
        <v>10.973886876247878</v>
      </c>
      <c r="Q967" s="9"/>
    </row>
    <row r="968" spans="2:17">
      <c r="B968" s="18"/>
      <c r="C968" s="19">
        <v>2043</v>
      </c>
      <c r="D968" s="9" t="s">
        <v>1029</v>
      </c>
      <c r="E968" s="31">
        <f t="shared" si="204"/>
        <v>11.393320891957739</v>
      </c>
      <c r="F968" s="31">
        <f t="shared" si="205"/>
        <v>11.297212676629819</v>
      </c>
      <c r="G968" s="31">
        <f t="shared" si="206"/>
        <v>11.064204665029568</v>
      </c>
      <c r="H968" s="31">
        <f t="shared" si="207"/>
        <v>10.806992123060134</v>
      </c>
      <c r="I968" s="31">
        <f t="shared" si="208"/>
        <v>10.691230716455125</v>
      </c>
      <c r="J968" s="31">
        <f t="shared" si="209"/>
        <v>10.70676458389514</v>
      </c>
      <c r="K968" s="31">
        <f t="shared" si="210"/>
        <v>10.82827996665352</v>
      </c>
      <c r="L968" s="31">
        <f t="shared" si="211"/>
        <v>10.770338547693555</v>
      </c>
      <c r="M968" s="31">
        <f t="shared" si="212"/>
        <v>10.710043229398115</v>
      </c>
      <c r="N968" s="31">
        <f t="shared" si="213"/>
        <v>10.810924629489628</v>
      </c>
      <c r="O968" s="31">
        <f t="shared" si="214"/>
        <v>11.005466936869809</v>
      </c>
      <c r="P968" s="31">
        <f t="shared" si="215"/>
        <v>11.17141684002034</v>
      </c>
      <c r="Q968" s="9"/>
    </row>
    <row r="969" spans="2:17">
      <c r="B969" s="18"/>
      <c r="C969" s="19">
        <v>2044</v>
      </c>
      <c r="D969" s="9" t="s">
        <v>1030</v>
      </c>
      <c r="E969" s="31">
        <f t="shared" si="204"/>
        <v>11.598400668012978</v>
      </c>
      <c r="F969" s="31">
        <f t="shared" si="205"/>
        <v>11.500562504809157</v>
      </c>
      <c r="G969" s="31">
        <f t="shared" si="206"/>
        <v>11.2633603490001</v>
      </c>
      <c r="H969" s="31">
        <f t="shared" si="207"/>
        <v>11.001517981275216</v>
      </c>
      <c r="I969" s="31">
        <f t="shared" si="208"/>
        <v>10.883672869351319</v>
      </c>
      <c r="J969" s="31">
        <f t="shared" si="209"/>
        <v>10.899486346405252</v>
      </c>
      <c r="K969" s="31">
        <f t="shared" si="210"/>
        <v>11.023189006053284</v>
      </c>
      <c r="L969" s="31">
        <f t="shared" si="211"/>
        <v>10.964204641552039</v>
      </c>
      <c r="M969" s="31">
        <f t="shared" si="212"/>
        <v>10.902824007527281</v>
      </c>
      <c r="N969" s="31">
        <f t="shared" si="213"/>
        <v>11.005521272820442</v>
      </c>
      <c r="O969" s="31">
        <f t="shared" si="214"/>
        <v>11.203565341733466</v>
      </c>
      <c r="P969" s="31">
        <f t="shared" si="215"/>
        <v>11.372502343140706</v>
      </c>
      <c r="Q969" s="9"/>
    </row>
    <row r="970" spans="2:17">
      <c r="B970" s="18"/>
      <c r="C970" s="19">
        <v>2045</v>
      </c>
      <c r="D970" s="9" t="s">
        <v>1031</v>
      </c>
      <c r="E970" s="31">
        <f t="shared" si="204"/>
        <v>11.807171880037211</v>
      </c>
      <c r="F970" s="31">
        <f t="shared" si="205"/>
        <v>11.707572629895722</v>
      </c>
      <c r="G970" s="31">
        <f t="shared" si="206"/>
        <v>11.466100835282102</v>
      </c>
      <c r="H970" s="31">
        <f t="shared" si="207"/>
        <v>11.199545304938169</v>
      </c>
      <c r="I970" s="31">
        <f t="shared" si="208"/>
        <v>11.079578980999642</v>
      </c>
      <c r="J970" s="31">
        <f t="shared" si="209"/>
        <v>11.095677100640547</v>
      </c>
      <c r="K970" s="31">
        <f t="shared" si="210"/>
        <v>11.221606408162243</v>
      </c>
      <c r="L970" s="31">
        <f t="shared" si="211"/>
        <v>11.161560325099975</v>
      </c>
      <c r="M970" s="31">
        <f t="shared" si="212"/>
        <v>11.099074839662773</v>
      </c>
      <c r="N970" s="31">
        <f t="shared" si="213"/>
        <v>11.203620655731211</v>
      </c>
      <c r="O970" s="31">
        <f t="shared" si="214"/>
        <v>11.405229517884669</v>
      </c>
      <c r="P970" s="31">
        <f t="shared" si="215"/>
        <v>11.577207385317239</v>
      </c>
      <c r="Q970" s="9"/>
    </row>
    <row r="971" spans="2:17">
      <c r="B971" s="18"/>
      <c r="C971" s="19">
        <v>2046</v>
      </c>
      <c r="D971" s="9" t="s">
        <v>1032</v>
      </c>
      <c r="E971" s="31">
        <f t="shared" si="204"/>
        <v>12.019700973877882</v>
      </c>
      <c r="F971" s="31">
        <f t="shared" si="205"/>
        <v>11.918308937233846</v>
      </c>
      <c r="G971" s="31">
        <f t="shared" si="206"/>
        <v>11.672490650317179</v>
      </c>
      <c r="H971" s="31">
        <f t="shared" si="207"/>
        <v>11.401137120427057</v>
      </c>
      <c r="I971" s="31">
        <f t="shared" si="208"/>
        <v>11.279011402657636</v>
      </c>
      <c r="J971" s="31">
        <f t="shared" si="209"/>
        <v>11.295399288452076</v>
      </c>
      <c r="K971" s="31">
        <f t="shared" si="210"/>
        <v>11.423595323509163</v>
      </c>
      <c r="L971" s="31">
        <f t="shared" si="211"/>
        <v>11.362468410951776</v>
      </c>
      <c r="M971" s="31">
        <f t="shared" si="212"/>
        <v>11.298858186776704</v>
      </c>
      <c r="N971" s="31">
        <f t="shared" si="213"/>
        <v>11.405285827534373</v>
      </c>
      <c r="O971" s="31">
        <f t="shared" si="214"/>
        <v>11.610523649206593</v>
      </c>
      <c r="P971" s="31">
        <f t="shared" si="215"/>
        <v>11.78559711825295</v>
      </c>
      <c r="Q971" s="9"/>
    </row>
    <row r="972" spans="2:17">
      <c r="B972" s="18"/>
      <c r="C972" s="19">
        <v>2047</v>
      </c>
      <c r="D972" s="9" t="s">
        <v>1033</v>
      </c>
      <c r="E972" s="31">
        <f t="shared" si="204"/>
        <v>12.236055591407684</v>
      </c>
      <c r="F972" s="31">
        <f t="shared" si="205"/>
        <v>12.132838498104055</v>
      </c>
      <c r="G972" s="31">
        <f t="shared" si="206"/>
        <v>11.882595482022889</v>
      </c>
      <c r="H972" s="31">
        <f t="shared" si="207"/>
        <v>11.606357588594744</v>
      </c>
      <c r="I972" s="31">
        <f t="shared" si="208"/>
        <v>11.482033607905473</v>
      </c>
      <c r="J972" s="31">
        <f t="shared" si="209"/>
        <v>11.498716475644214</v>
      </c>
      <c r="K972" s="31">
        <f t="shared" si="210"/>
        <v>11.629220039332328</v>
      </c>
      <c r="L972" s="31">
        <f t="shared" si="211"/>
        <v>11.566992842348908</v>
      </c>
      <c r="M972" s="31">
        <f t="shared" si="212"/>
        <v>11.502237634138684</v>
      </c>
      <c r="N972" s="31">
        <f t="shared" si="213"/>
        <v>11.610580972429991</v>
      </c>
      <c r="O972" s="31">
        <f t="shared" si="214"/>
        <v>11.819513074892312</v>
      </c>
      <c r="P972" s="31">
        <f t="shared" si="215"/>
        <v>11.997737866381502</v>
      </c>
      <c r="Q972" s="9"/>
    </row>
    <row r="973" spans="2:17">
      <c r="B973" s="18"/>
      <c r="C973" s="19">
        <v>2048</v>
      </c>
      <c r="D973" s="9" t="s">
        <v>1034</v>
      </c>
      <c r="E973" s="31">
        <f t="shared" si="204"/>
        <v>12.456304592053023</v>
      </c>
      <c r="F973" s="31">
        <f t="shared" si="205"/>
        <v>12.351229591069929</v>
      </c>
      <c r="G973" s="31">
        <f t="shared" si="206"/>
        <v>12.096482200699302</v>
      </c>
      <c r="H973" s="31">
        <f t="shared" si="207"/>
        <v>11.815272025189449</v>
      </c>
      <c r="I973" s="31">
        <f t="shared" si="208"/>
        <v>11.688710212847772</v>
      </c>
      <c r="J973" s="31">
        <f t="shared" si="209"/>
        <v>11.705693372205809</v>
      </c>
      <c r="K973" s="31">
        <f t="shared" si="210"/>
        <v>11.83854600004031</v>
      </c>
      <c r="L973" s="31">
        <f t="shared" si="211"/>
        <v>11.775198713511189</v>
      </c>
      <c r="M973" s="31">
        <f t="shared" si="212"/>
        <v>11.70927791155318</v>
      </c>
      <c r="N973" s="31">
        <f t="shared" si="213"/>
        <v>11.819571429933731</v>
      </c>
      <c r="O973" s="31">
        <f t="shared" si="214"/>
        <v>12.032264310240373</v>
      </c>
      <c r="P973" s="31">
        <f t="shared" si="215"/>
        <v>12.213697147976371</v>
      </c>
      <c r="Q973" s="9"/>
    </row>
    <row r="974" spans="2:17">
      <c r="B974" s="18"/>
      <c r="C974" s="19">
        <v>2049</v>
      </c>
      <c r="D974" s="9" t="s">
        <v>1035</v>
      </c>
      <c r="E974" s="31">
        <f t="shared" si="204"/>
        <v>12.680518074709978</v>
      </c>
      <c r="F974" s="31">
        <f t="shared" si="205"/>
        <v>12.573551723709189</v>
      </c>
      <c r="G974" s="31">
        <f t="shared" si="206"/>
        <v>12.314218880311889</v>
      </c>
      <c r="H974" s="31">
        <f t="shared" si="207"/>
        <v>12.02794692164286</v>
      </c>
      <c r="I974" s="31">
        <f t="shared" si="208"/>
        <v>11.899106996679032</v>
      </c>
      <c r="J974" s="31">
        <f t="shared" si="209"/>
        <v>11.916395852905515</v>
      </c>
      <c r="K974" s="31">
        <f t="shared" si="210"/>
        <v>12.051639828041036</v>
      </c>
      <c r="L974" s="31">
        <f t="shared" si="211"/>
        <v>11.987152290354391</v>
      </c>
      <c r="M974" s="31">
        <f t="shared" si="212"/>
        <v>11.920044913961137</v>
      </c>
      <c r="N974" s="31">
        <f t="shared" si="213"/>
        <v>12.032323715672538</v>
      </c>
      <c r="O974" s="31">
        <f t="shared" si="214"/>
        <v>12.2488450678247</v>
      </c>
      <c r="P974" s="31">
        <f t="shared" si="215"/>
        <v>12.433543696639946</v>
      </c>
      <c r="Q974" s="9"/>
    </row>
    <row r="975" spans="2:17">
      <c r="B975" s="18"/>
      <c r="C975" s="19">
        <v>2050</v>
      </c>
      <c r="D975" s="9" t="s">
        <v>1036</v>
      </c>
      <c r="E975" s="31">
        <f t="shared" si="204"/>
        <v>12.908767400054758</v>
      </c>
      <c r="F975" s="31">
        <f t="shared" si="205"/>
        <v>12.799875654735954</v>
      </c>
      <c r="G975" s="31">
        <f t="shared" si="206"/>
        <v>12.535874820157504</v>
      </c>
      <c r="H975" s="31">
        <f t="shared" si="207"/>
        <v>12.244449966232432</v>
      </c>
      <c r="I975" s="31">
        <f t="shared" si="208"/>
        <v>12.113290922619255</v>
      </c>
      <c r="J975" s="31">
        <f t="shared" si="209"/>
        <v>12.130890978257813</v>
      </c>
      <c r="K975" s="31">
        <f t="shared" si="210"/>
        <v>12.268569344945774</v>
      </c>
      <c r="L975" s="31">
        <f t="shared" si="211"/>
        <v>12.20292103158077</v>
      </c>
      <c r="M975" s="31">
        <f t="shared" si="212"/>
        <v>12.134605722412438</v>
      </c>
      <c r="N975" s="31">
        <f t="shared" si="213"/>
        <v>12.248905542554644</v>
      </c>
      <c r="O975" s="31">
        <f t="shared" si="214"/>
        <v>12.469324279045544</v>
      </c>
      <c r="P975" s="31">
        <f t="shared" si="215"/>
        <v>12.657347483179466</v>
      </c>
      <c r="Q975" s="9"/>
    </row>
    <row r="976" spans="2:17">
      <c r="B976" s="18"/>
      <c r="C976" s="19">
        <v>2051</v>
      </c>
      <c r="D976" s="9" t="s">
        <v>1037</v>
      </c>
      <c r="E976" s="31">
        <f t="shared" si="204"/>
        <v>13.141125213255744</v>
      </c>
      <c r="F976" s="31">
        <f t="shared" si="205"/>
        <v>13.030273416521203</v>
      </c>
      <c r="G976" s="31">
        <f t="shared" si="206"/>
        <v>12.761520566920339</v>
      </c>
      <c r="H976" s="31">
        <f t="shared" si="207"/>
        <v>12.464850065624617</v>
      </c>
      <c r="I976" s="31">
        <f t="shared" si="208"/>
        <v>12.331330159226402</v>
      </c>
      <c r="J976" s="31">
        <f t="shared" si="209"/>
        <v>12.349247015866455</v>
      </c>
      <c r="K976" s="31">
        <f t="shared" si="210"/>
        <v>12.489403593154799</v>
      </c>
      <c r="L976" s="31">
        <f t="shared" si="211"/>
        <v>12.422573610149223</v>
      </c>
      <c r="M976" s="31">
        <f t="shared" si="212"/>
        <v>12.353028625415861</v>
      </c>
      <c r="N976" s="31">
        <f t="shared" si="213"/>
        <v>12.469385842320627</v>
      </c>
      <c r="O976" s="31">
        <f t="shared" si="214"/>
        <v>12.693772116068365</v>
      </c>
      <c r="P976" s="31">
        <f t="shared" si="215"/>
        <v>12.885179737876696</v>
      </c>
      <c r="Q976" s="9"/>
    </row>
    <row r="977" spans="2:17">
      <c r="B977" s="18"/>
      <c r="C977" s="19">
        <v>2052</v>
      </c>
      <c r="D977" s="9" t="s">
        <v>1038</v>
      </c>
      <c r="E977" s="31">
        <f t="shared" si="204"/>
        <v>13.377665467094348</v>
      </c>
      <c r="F977" s="31">
        <f t="shared" si="205"/>
        <v>13.264818338018584</v>
      </c>
      <c r="G977" s="31">
        <f t="shared" si="206"/>
        <v>12.991227937124906</v>
      </c>
      <c r="H977" s="31">
        <f t="shared" si="207"/>
        <v>12.68921736680586</v>
      </c>
      <c r="I977" s="31">
        <f t="shared" si="208"/>
        <v>12.553294102092478</v>
      </c>
      <c r="J977" s="31">
        <f t="shared" si="209"/>
        <v>12.57153346215205</v>
      </c>
      <c r="K977" s="31">
        <f t="shared" si="210"/>
        <v>12.714212857831585</v>
      </c>
      <c r="L977" s="31">
        <f t="shared" si="211"/>
        <v>12.64617993513191</v>
      </c>
      <c r="M977" s="31">
        <f t="shared" si="212"/>
        <v>12.575383140673347</v>
      </c>
      <c r="N977" s="31">
        <f t="shared" si="213"/>
        <v>12.693834787482398</v>
      </c>
      <c r="O977" s="31">
        <f t="shared" si="214"/>
        <v>12.922260014157596</v>
      </c>
      <c r="P977" s="31">
        <f t="shared" si="215"/>
        <v>13.117112973158477</v>
      </c>
      <c r="Q977" s="9"/>
    </row>
    <row r="978" spans="2:17">
      <c r="B978" s="18"/>
      <c r="C978" s="19">
        <v>2053</v>
      </c>
      <c r="D978" s="9" t="s">
        <v>1039</v>
      </c>
      <c r="E978" s="31">
        <f t="shared" si="204"/>
        <v>13.618463445502046</v>
      </c>
      <c r="F978" s="31">
        <f t="shared" si="205"/>
        <v>13.503585068102918</v>
      </c>
      <c r="G978" s="31">
        <f t="shared" si="206"/>
        <v>13.225070039993154</v>
      </c>
      <c r="H978" s="31">
        <f t="shared" si="207"/>
        <v>12.917623279408366</v>
      </c>
      <c r="I978" s="31">
        <f t="shared" si="208"/>
        <v>12.779253395930143</v>
      </c>
      <c r="J978" s="31">
        <f t="shared" si="209"/>
        <v>12.797821064470787</v>
      </c>
      <c r="K978" s="31">
        <f t="shared" si="210"/>
        <v>12.943068689272554</v>
      </c>
      <c r="L978" s="31">
        <f t="shared" si="211"/>
        <v>12.873811173964285</v>
      </c>
      <c r="M978" s="31">
        <f t="shared" si="212"/>
        <v>12.801740037205468</v>
      </c>
      <c r="N978" s="31">
        <f t="shared" si="213"/>
        <v>12.922323813657082</v>
      </c>
      <c r="O978" s="31">
        <f t="shared" si="214"/>
        <v>13.154860694412433</v>
      </c>
      <c r="P978" s="31">
        <f t="shared" si="215"/>
        <v>13.35322100667533</v>
      </c>
      <c r="Q978" s="9"/>
    </row>
    <row r="979" spans="2:17">
      <c r="B979" s="18"/>
      <c r="C979" s="19">
        <v>2000</v>
      </c>
      <c r="D979" s="9" t="s">
        <v>1040</v>
      </c>
      <c r="E979" s="27">
        <v>2.5</v>
      </c>
      <c r="F979" s="27">
        <v>2.5</v>
      </c>
      <c r="G979" s="27">
        <v>2.5</v>
      </c>
      <c r="H979" s="27">
        <v>2.5</v>
      </c>
      <c r="I979" s="27">
        <v>2.5</v>
      </c>
      <c r="J979" s="27">
        <v>2.5</v>
      </c>
      <c r="K979" s="27">
        <v>2.5</v>
      </c>
      <c r="L979" s="27">
        <v>2.5</v>
      </c>
      <c r="M979" s="27">
        <v>2.5</v>
      </c>
      <c r="N979" s="27">
        <v>2.5</v>
      </c>
      <c r="O979" s="27">
        <v>2.5</v>
      </c>
      <c r="P979" s="27">
        <v>2.5</v>
      </c>
      <c r="Q979" s="9"/>
    </row>
    <row r="980" spans="2:17">
      <c r="B980" s="18"/>
      <c r="C980" s="19">
        <v>2001</v>
      </c>
      <c r="D980" s="9" t="s">
        <v>1041</v>
      </c>
      <c r="E980" s="27">
        <v>2.5</v>
      </c>
      <c r="F980" s="27">
        <v>2.5</v>
      </c>
      <c r="G980" s="27">
        <v>2.5</v>
      </c>
      <c r="H980" s="27">
        <v>2.5</v>
      </c>
      <c r="I980" s="27">
        <v>2.5</v>
      </c>
      <c r="J980" s="27">
        <v>2.5</v>
      </c>
      <c r="K980" s="27">
        <v>2.5</v>
      </c>
      <c r="L980" s="27">
        <v>2.5</v>
      </c>
      <c r="M980" s="27">
        <v>2.5</v>
      </c>
      <c r="N980" s="27">
        <v>2.5</v>
      </c>
      <c r="O980" s="27">
        <v>2.5</v>
      </c>
      <c r="P980" s="27">
        <v>2.5</v>
      </c>
      <c r="Q980" s="9"/>
    </row>
    <row r="981" spans="2:17">
      <c r="B981" s="18"/>
      <c r="C981" s="19">
        <v>2002</v>
      </c>
      <c r="D981" s="9" t="s">
        <v>1042</v>
      </c>
      <c r="E981" s="27">
        <v>2.6568963446968574</v>
      </c>
      <c r="F981" s="27">
        <v>2.6579022922130662</v>
      </c>
      <c r="G981" s="27">
        <v>3.4269653543816769</v>
      </c>
      <c r="H981" s="27">
        <v>3.7720741335603818</v>
      </c>
      <c r="I981" s="27">
        <v>3.8964174607211488</v>
      </c>
      <c r="J981" s="27">
        <v>3.5996902392645804</v>
      </c>
      <c r="K981" s="27">
        <v>3.4162350792722695</v>
      </c>
      <c r="L981" s="27">
        <v>3.498053856697771</v>
      </c>
      <c r="M981" s="27">
        <v>3.8914435171390358</v>
      </c>
      <c r="N981" s="27">
        <v>4.4696520265015494</v>
      </c>
      <c r="O981" s="27">
        <v>4.3789695271355198</v>
      </c>
      <c r="P981" s="27">
        <v>4.9624090412833972</v>
      </c>
      <c r="Q981" s="9"/>
    </row>
    <row r="982" spans="2:17">
      <c r="B982" s="18"/>
      <c r="C982" s="19">
        <v>2003</v>
      </c>
      <c r="D982" s="9" t="s">
        <v>1043</v>
      </c>
      <c r="E982" s="28">
        <v>5.7119233965854468</v>
      </c>
      <c r="F982" s="28">
        <v>7.5714865727541598</v>
      </c>
      <c r="G982" s="28">
        <v>6.9843062069825148</v>
      </c>
      <c r="H982" s="28">
        <v>5.6586685053845862</v>
      </c>
      <c r="I982" s="28">
        <v>6.206524665659475</v>
      </c>
      <c r="J982" s="28">
        <v>6.2738798745613336</v>
      </c>
      <c r="K982" s="28">
        <v>5.5459385755664687</v>
      </c>
      <c r="L982" s="28">
        <v>5.4629461410728153</v>
      </c>
      <c r="M982" s="28">
        <v>5.0589764571424496</v>
      </c>
      <c r="N982" s="27">
        <v>5.1312441163619802</v>
      </c>
      <c r="O982" s="27">
        <v>4.8145204273284676</v>
      </c>
      <c r="P982" s="27">
        <v>6.3786454053357788</v>
      </c>
      <c r="Q982" s="9"/>
    </row>
    <row r="983" spans="2:17">
      <c r="B983" s="18"/>
      <c r="C983" s="19">
        <v>2004</v>
      </c>
      <c r="D983" s="9" t="s">
        <v>1044</v>
      </c>
      <c r="E983" s="27">
        <v>6.194217833532222</v>
      </c>
      <c r="F983" s="27">
        <v>5.7138560441963575</v>
      </c>
      <c r="G983" s="27">
        <v>5.8070706860706869</v>
      </c>
      <c r="H983" s="27">
        <v>6.1402307692307687</v>
      </c>
      <c r="I983" s="27">
        <v>6.7741185031185029</v>
      </c>
      <c r="J983" s="27">
        <v>6.7571746361746365</v>
      </c>
      <c r="K983" s="27">
        <v>6.3768010710963834</v>
      </c>
      <c r="L983" s="27">
        <v>5.9182470730509156</v>
      </c>
      <c r="M983" s="27">
        <v>5.390923819491042</v>
      </c>
      <c r="N983" s="27">
        <v>6.5116008506970866</v>
      </c>
      <c r="O983" s="27">
        <v>6.3129611965874712</v>
      </c>
      <c r="P983" s="27">
        <v>6.9193535753554185</v>
      </c>
      <c r="Q983" s="9"/>
    </row>
    <row r="984" spans="2:17">
      <c r="B984" s="18"/>
      <c r="C984" s="19">
        <v>2005</v>
      </c>
      <c r="D984" s="9" t="s">
        <v>1045</v>
      </c>
      <c r="E984" s="27">
        <v>6.33</v>
      </c>
      <c r="F984" s="27">
        <v>6.41</v>
      </c>
      <c r="G984" s="27">
        <v>7.3</v>
      </c>
      <c r="H984" s="27">
        <v>7.55</v>
      </c>
      <c r="I984" s="27">
        <v>7.3</v>
      </c>
      <c r="J984" s="27">
        <v>7.55</v>
      </c>
      <c r="K984" s="27">
        <v>6.05</v>
      </c>
      <c r="L984" s="27">
        <v>7</v>
      </c>
      <c r="M984" s="27">
        <v>7</v>
      </c>
      <c r="N984" s="27">
        <v>7.61</v>
      </c>
      <c r="O984" s="27">
        <v>12.18</v>
      </c>
      <c r="P984" s="27">
        <v>12.71</v>
      </c>
      <c r="Q984" s="9"/>
    </row>
    <row r="985" spans="2:17">
      <c r="B985" s="18"/>
      <c r="C985" s="19">
        <v>2006</v>
      </c>
      <c r="D985" s="9" t="s">
        <v>1046</v>
      </c>
      <c r="E985" s="27">
        <v>7.34</v>
      </c>
      <c r="F985" s="27">
        <v>6.37</v>
      </c>
      <c r="G985" s="27">
        <v>5.97</v>
      </c>
      <c r="H985" s="27">
        <v>7.24</v>
      </c>
      <c r="I985" s="27">
        <v>6.35</v>
      </c>
      <c r="J985" s="27">
        <v>6.39</v>
      </c>
      <c r="K985" s="27">
        <v>6.27</v>
      </c>
      <c r="L985" s="27">
        <v>7.61</v>
      </c>
      <c r="M985" s="27">
        <v>5.14</v>
      </c>
      <c r="N985" s="27">
        <v>5.62</v>
      </c>
      <c r="O985" s="27">
        <v>7.26</v>
      </c>
      <c r="P985" s="27">
        <v>6.76</v>
      </c>
      <c r="Q985" s="9"/>
    </row>
    <row r="986" spans="2:17">
      <c r="B986" s="18"/>
      <c r="C986" s="19">
        <v>2007</v>
      </c>
      <c r="D986" s="9" t="s">
        <v>1047</v>
      </c>
      <c r="E986" s="27">
        <v>6.229112058212058</v>
      </c>
      <c r="F986" s="27">
        <v>8.0359727650727653</v>
      </c>
      <c r="G986" s="27">
        <v>7.0279686070686065</v>
      </c>
      <c r="H986" s="27">
        <v>7.8908584199584206</v>
      </c>
      <c r="I986" s="27">
        <v>7.9581141372141371</v>
      </c>
      <c r="J986" s="27">
        <v>7.7066588357588364</v>
      </c>
      <c r="K986" s="27">
        <v>6.4732908523908526</v>
      </c>
      <c r="L986" s="27">
        <v>6.5621681912681913</v>
      </c>
      <c r="M986" s="27">
        <v>6.2383636174636177</v>
      </c>
      <c r="N986" s="27">
        <v>6.9624800415800419</v>
      </c>
      <c r="O986" s="27">
        <v>7.0504218295218299</v>
      </c>
      <c r="P986" s="27">
        <v>7.1148708939708944</v>
      </c>
      <c r="Q986" s="9"/>
    </row>
    <row r="987" spans="2:17">
      <c r="B987" s="18"/>
      <c r="C987" s="19">
        <v>2008</v>
      </c>
      <c r="D987" s="9" t="s">
        <v>1048</v>
      </c>
      <c r="E987" s="37">
        <v>5.2019810810810814</v>
      </c>
      <c r="F987" s="37">
        <v>4.4769291060291065</v>
      </c>
      <c r="G987" s="37">
        <v>4.3963677754677759</v>
      </c>
      <c r="H987" s="37">
        <v>4.4691328482328476</v>
      </c>
      <c r="I987" s="37">
        <v>3.6250580041580047</v>
      </c>
      <c r="J987" s="37">
        <v>3.7331661122661126</v>
      </c>
      <c r="K987" s="37">
        <v>3.8246422037422043</v>
      </c>
      <c r="L987" s="37">
        <v>3.89117027027027</v>
      </c>
      <c r="M987" s="37">
        <v>3.15104553014553</v>
      </c>
      <c r="N987" s="37">
        <v>3.2175735966735965</v>
      </c>
      <c r="O987" s="37">
        <v>3.4244343035343032</v>
      </c>
      <c r="P987" s="37">
        <v>3.6572825363825374</v>
      </c>
      <c r="Q987" s="9"/>
    </row>
    <row r="988" spans="2:17">
      <c r="B988" s="18"/>
      <c r="C988" s="19">
        <v>2009</v>
      </c>
      <c r="D988" s="9" t="s">
        <v>1049</v>
      </c>
      <c r="E988" s="37">
        <v>5.3475112266112266</v>
      </c>
      <c r="F988" s="37">
        <v>4.6048248589248564</v>
      </c>
      <c r="G988" s="37">
        <v>4.0050459325330312</v>
      </c>
      <c r="H988" s="37">
        <v>3.7362846153846152</v>
      </c>
      <c r="I988" s="37">
        <v>3.9881121252766421</v>
      </c>
      <c r="J988" s="37">
        <v>4.0269984060984072</v>
      </c>
      <c r="K988" s="37">
        <v>3.6192569177117564</v>
      </c>
      <c r="L988" s="37">
        <v>3.3618965797062583</v>
      </c>
      <c r="M988" s="37">
        <v>3.1021889812889816</v>
      </c>
      <c r="N988" s="37">
        <v>4.152085031185031</v>
      </c>
      <c r="O988" s="37">
        <v>3.6926255717255727</v>
      </c>
      <c r="P988" s="37">
        <v>5.5424176715176703</v>
      </c>
      <c r="Q988" s="9"/>
    </row>
    <row r="989" spans="2:17">
      <c r="B989" s="18"/>
      <c r="C989" s="19">
        <v>2010</v>
      </c>
      <c r="D989" s="9" t="s">
        <v>1050</v>
      </c>
      <c r="E989" s="37">
        <v>6.078096029776674</v>
      </c>
      <c r="F989" s="37">
        <v>5.5472439263439268</v>
      </c>
      <c r="G989" s="37">
        <v>4.4822942726845962</v>
      </c>
      <c r="H989" s="37">
        <v>4.3636234927234918</v>
      </c>
      <c r="I989" s="37">
        <v>4.5014076788947772</v>
      </c>
      <c r="J989" s="37">
        <v>5.2042333333333328</v>
      </c>
      <c r="K989" s="37">
        <v>5.0204875528133597</v>
      </c>
      <c r="L989" s="37">
        <v>4.7307685534169392</v>
      </c>
      <c r="M989" s="37">
        <v>4.2582873873873872</v>
      </c>
      <c r="N989" s="37">
        <v>3.7932056803701961</v>
      </c>
      <c r="O989" s="37">
        <v>3.9771023562023555</v>
      </c>
      <c r="P989" s="37">
        <v>4.5582449131513636</v>
      </c>
      <c r="Q989" s="9"/>
    </row>
    <row r="990" spans="2:17">
      <c r="B990" s="18"/>
      <c r="C990" s="19">
        <v>2011</v>
      </c>
      <c r="D990" s="9" t="s">
        <v>1051</v>
      </c>
      <c r="E990" s="37">
        <v>4.8102006100851922</v>
      </c>
      <c r="F990" s="37">
        <v>4.4220219905822695</v>
      </c>
      <c r="G990" s="37">
        <v>4.2814770416993984</v>
      </c>
      <c r="H990" s="37">
        <v>4.5891299738862141</v>
      </c>
      <c r="I990" s="37">
        <v>4.6482826049851758</v>
      </c>
      <c r="J990" s="37">
        <v>4.9180498997609643</v>
      </c>
      <c r="K990" s="37">
        <v>4.7773135219191998</v>
      </c>
      <c r="L990" s="37">
        <v>4.4974255092894655</v>
      </c>
      <c r="M990" s="37">
        <v>4.4428486127092235</v>
      </c>
      <c r="N990" s="37">
        <v>4.5085387395446563</v>
      </c>
      <c r="O990" s="37">
        <v>4.699936896398726</v>
      </c>
      <c r="P990" s="37">
        <v>4.8543549213461175</v>
      </c>
      <c r="Q990" s="9"/>
    </row>
    <row r="991" spans="2:17">
      <c r="B991" s="18"/>
      <c r="C991" s="19">
        <v>2012</v>
      </c>
      <c r="D991" s="9" t="s">
        <v>1052</v>
      </c>
      <c r="E991" s="37">
        <v>5.2669123096129837</v>
      </c>
      <c r="F991" s="37">
        <v>5.1684245444336305</v>
      </c>
      <c r="G991" s="37">
        <v>4.9196698894323125</v>
      </c>
      <c r="H991" s="37">
        <v>4.6974722140247609</v>
      </c>
      <c r="I991" s="37">
        <v>4.6252799051666287</v>
      </c>
      <c r="J991" s="37">
        <v>4.6382718062153812</v>
      </c>
      <c r="K991" s="37">
        <v>4.7346243372281567</v>
      </c>
      <c r="L991" s="37">
        <v>4.7281734573321463</v>
      </c>
      <c r="M991" s="37">
        <v>4.6631813616069433</v>
      </c>
      <c r="N991" s="37">
        <v>4.7107266449582141</v>
      </c>
      <c r="O991" s="37">
        <v>4.9263660331477084</v>
      </c>
      <c r="P991" s="37">
        <v>5.0737616148114792</v>
      </c>
      <c r="Q991" s="9"/>
    </row>
    <row r="992" spans="2:17">
      <c r="B992" s="18"/>
      <c r="C992" s="19">
        <v>2013</v>
      </c>
      <c r="D992" s="9" t="s">
        <v>1053</v>
      </c>
      <c r="E992" s="37">
        <v>5.7438429798362236</v>
      </c>
      <c r="F992" s="37">
        <v>5.6348683908036339</v>
      </c>
      <c r="G992" s="37">
        <v>5.3963257091314114</v>
      </c>
      <c r="H992" s="37">
        <v>5.164120094157167</v>
      </c>
      <c r="I992" s="37">
        <v>5.0898857376041216</v>
      </c>
      <c r="J992" s="37">
        <v>5.1034477862009231</v>
      </c>
      <c r="K992" s="37">
        <v>5.1982105708772668</v>
      </c>
      <c r="L992" s="37">
        <v>5.186641374457758</v>
      </c>
      <c r="M992" s="37">
        <v>5.1232904511138546</v>
      </c>
      <c r="N992" s="37">
        <v>5.1885365791088907</v>
      </c>
      <c r="O992" s="37">
        <v>5.4011376471733685</v>
      </c>
      <c r="P992" s="37">
        <v>5.5403040703127227</v>
      </c>
      <c r="Q992" s="9"/>
    </row>
    <row r="993" spans="2:17">
      <c r="B993" s="18"/>
      <c r="C993" s="19">
        <v>2014</v>
      </c>
      <c r="D993" s="9" t="s">
        <v>1054</v>
      </c>
      <c r="E993" s="37">
        <v>6.1964081751944553</v>
      </c>
      <c r="F993" s="37">
        <v>6.0874335861618647</v>
      </c>
      <c r="G993" s="37">
        <v>5.8488909044896431</v>
      </c>
      <c r="H993" s="37">
        <v>5.6166852895153978</v>
      </c>
      <c r="I993" s="37">
        <v>5.5424509329623532</v>
      </c>
      <c r="J993" s="37">
        <v>5.5560129815591548</v>
      </c>
      <c r="K993" s="37">
        <v>5.6507757662354985</v>
      </c>
      <c r="L993" s="37">
        <v>5.6392065698159897</v>
      </c>
      <c r="M993" s="37">
        <v>5.5758556464720863</v>
      </c>
      <c r="N993" s="37">
        <v>5.6411017744671224</v>
      </c>
      <c r="O993" s="37">
        <v>5.8537028425316002</v>
      </c>
      <c r="P993" s="37">
        <v>5.9928692656709543</v>
      </c>
      <c r="Q993" s="9"/>
    </row>
    <row r="994" spans="2:17">
      <c r="B994" s="18"/>
      <c r="C994" s="19">
        <v>2015</v>
      </c>
      <c r="D994" s="9" t="s">
        <v>1055</v>
      </c>
      <c r="E994" s="37">
        <v>6.3475217123622549</v>
      </c>
      <c r="F994" s="37">
        <v>6.2385471233296652</v>
      </c>
      <c r="G994" s="37">
        <v>6.0000044416574436</v>
      </c>
      <c r="H994" s="37">
        <v>5.7677988266831983</v>
      </c>
      <c r="I994" s="37">
        <v>5.6935644701301529</v>
      </c>
      <c r="J994" s="37">
        <v>5.7071265187269544</v>
      </c>
      <c r="K994" s="37">
        <v>5.801889303403299</v>
      </c>
      <c r="L994" s="37">
        <v>5.7903201069837902</v>
      </c>
      <c r="M994" s="37">
        <v>5.7269691836398868</v>
      </c>
      <c r="N994" s="37">
        <v>5.7922153116349229</v>
      </c>
      <c r="O994" s="37">
        <v>6.0048163796993999</v>
      </c>
      <c r="P994" s="37">
        <v>6.1439828028387549</v>
      </c>
      <c r="Q994" s="9"/>
    </row>
    <row r="995" spans="2:17">
      <c r="B995" s="18"/>
      <c r="C995" s="19">
        <v>2016</v>
      </c>
      <c r="D995" s="9" t="s">
        <v>1056</v>
      </c>
      <c r="E995" s="37">
        <v>6.8304471977495869</v>
      </c>
      <c r="F995" s="37">
        <v>6.7214726087169971</v>
      </c>
      <c r="G995" s="37">
        <v>6.4829299270447756</v>
      </c>
      <c r="H995" s="37">
        <v>6.2507243120705303</v>
      </c>
      <c r="I995" s="37">
        <v>6.1764899555174848</v>
      </c>
      <c r="J995" s="37">
        <v>6.1900520041142864</v>
      </c>
      <c r="K995" s="37">
        <v>6.2848147887906309</v>
      </c>
      <c r="L995" s="37">
        <v>6.2732455923711221</v>
      </c>
      <c r="M995" s="37">
        <v>6.2098946690272188</v>
      </c>
      <c r="N995" s="37">
        <v>6.2751407970222548</v>
      </c>
      <c r="O995" s="37">
        <v>6.4877418650867318</v>
      </c>
      <c r="P995" s="37">
        <v>6.6269082882260868</v>
      </c>
      <c r="Q995" s="9"/>
    </row>
    <row r="996" spans="2:17">
      <c r="B996" s="18"/>
      <c r="C996" s="19">
        <v>2017</v>
      </c>
      <c r="D996" s="9" t="s">
        <v>1057</v>
      </c>
      <c r="E996" s="37">
        <v>6.9787100994756974</v>
      </c>
      <c r="F996" s="37">
        <v>6.8697355104431077</v>
      </c>
      <c r="G996" s="37">
        <v>6.6311928287708852</v>
      </c>
      <c r="H996" s="37">
        <v>6.3989872137966408</v>
      </c>
      <c r="I996" s="37">
        <v>6.3247528572435954</v>
      </c>
      <c r="J996" s="37">
        <v>6.3383149058403969</v>
      </c>
      <c r="K996" s="37">
        <v>6.4330776905167406</v>
      </c>
      <c r="L996" s="37">
        <v>6.4215084940972318</v>
      </c>
      <c r="M996" s="37">
        <v>6.3581575707533284</v>
      </c>
      <c r="N996" s="37">
        <v>6.4234036987483645</v>
      </c>
      <c r="O996" s="37">
        <v>6.6360047668128423</v>
      </c>
      <c r="P996" s="37">
        <v>6.7751711899521965</v>
      </c>
      <c r="Q996" s="9"/>
    </row>
    <row r="997" spans="2:17">
      <c r="B997" s="18"/>
      <c r="C997" s="19">
        <v>2018</v>
      </c>
      <c r="D997" s="9" t="s">
        <v>1058</v>
      </c>
      <c r="E997" s="37">
        <v>7.1804062932620702</v>
      </c>
      <c r="F997" s="37">
        <v>7.0714317042294805</v>
      </c>
      <c r="G997" s="37">
        <v>6.8328890225572589</v>
      </c>
      <c r="H997" s="37">
        <v>6.6006834075830136</v>
      </c>
      <c r="I997" s="37">
        <v>6.5264490510299682</v>
      </c>
      <c r="J997" s="37">
        <v>6.5400110996267697</v>
      </c>
      <c r="K997" s="37">
        <v>6.6347738843031134</v>
      </c>
      <c r="L997" s="37">
        <v>6.6232046878836055</v>
      </c>
      <c r="M997" s="37">
        <v>6.5598537645397013</v>
      </c>
      <c r="N997" s="37">
        <v>6.6250998925347382</v>
      </c>
      <c r="O997" s="37">
        <v>6.8377009605992152</v>
      </c>
      <c r="P997" s="37">
        <v>6.9768673837385702</v>
      </c>
      <c r="Q997" s="9"/>
    </row>
    <row r="998" spans="2:17">
      <c r="B998" s="18"/>
      <c r="C998" s="19">
        <v>2019</v>
      </c>
      <c r="D998" s="9" t="s">
        <v>1059</v>
      </c>
      <c r="E998" s="37">
        <v>7.3225801707205216</v>
      </c>
      <c r="F998" s="37">
        <v>7.2136055816879319</v>
      </c>
      <c r="G998" s="37">
        <v>6.9750629000157103</v>
      </c>
      <c r="H998" s="37">
        <v>6.742857285041465</v>
      </c>
      <c r="I998" s="37">
        <v>6.6686229284884195</v>
      </c>
      <c r="J998" s="37">
        <v>6.6821849770852211</v>
      </c>
      <c r="K998" s="37">
        <v>6.7769477617615657</v>
      </c>
      <c r="L998" s="37">
        <v>6.7653785653420568</v>
      </c>
      <c r="M998" s="37">
        <v>6.7020276419981535</v>
      </c>
      <c r="N998" s="37">
        <v>6.7672737699931895</v>
      </c>
      <c r="O998" s="37">
        <v>6.9798748380576665</v>
      </c>
      <c r="P998" s="37">
        <v>7.1190412611970215</v>
      </c>
      <c r="Q998" s="9"/>
    </row>
    <row r="999" spans="2:17">
      <c r="B999" s="18"/>
      <c r="C999" s="19">
        <v>2020</v>
      </c>
      <c r="D999" s="9" t="s">
        <v>1060</v>
      </c>
      <c r="E999" s="37">
        <v>7.3817151657650948</v>
      </c>
      <c r="F999" s="37">
        <v>7.2727405767325051</v>
      </c>
      <c r="G999" s="37">
        <v>7.0341978950602826</v>
      </c>
      <c r="H999" s="37">
        <v>6.8019922800860373</v>
      </c>
      <c r="I999" s="37">
        <v>6.7277579235329927</v>
      </c>
      <c r="J999" s="37">
        <v>6.7413199721297943</v>
      </c>
      <c r="K999" s="37">
        <v>6.836082756806138</v>
      </c>
      <c r="L999" s="37">
        <v>6.8245135603866292</v>
      </c>
      <c r="M999" s="37">
        <v>6.7611626370427258</v>
      </c>
      <c r="N999" s="37">
        <v>6.8264087650377618</v>
      </c>
      <c r="O999" s="37">
        <v>7.0390098331022397</v>
      </c>
      <c r="P999" s="37">
        <v>7.1781762562415938</v>
      </c>
      <c r="Q999" s="9"/>
    </row>
    <row r="1000" spans="2:17">
      <c r="B1000" s="18"/>
      <c r="C1000" s="19">
        <v>2021</v>
      </c>
      <c r="D1000" s="9" t="s">
        <v>1061</v>
      </c>
      <c r="E1000" s="37">
        <v>7.6291576230956757</v>
      </c>
      <c r="F1000" s="37">
        <v>7.520183034063086</v>
      </c>
      <c r="G1000" s="37">
        <v>7.2816403523908644</v>
      </c>
      <c r="H1000" s="37">
        <v>7.0494347374166191</v>
      </c>
      <c r="I1000" s="37">
        <v>6.9752003808635736</v>
      </c>
      <c r="J1000" s="37">
        <v>6.9887624294603752</v>
      </c>
      <c r="K1000" s="37">
        <v>7.0835252141367198</v>
      </c>
      <c r="L1000" s="37">
        <v>7.0719560177172109</v>
      </c>
      <c r="M1000" s="37">
        <v>7.0086050943733076</v>
      </c>
      <c r="N1000" s="37">
        <v>7.0738512223683436</v>
      </c>
      <c r="O1000" s="37">
        <v>7.2864522904328206</v>
      </c>
      <c r="P1000" s="37">
        <v>7.4256187135721756</v>
      </c>
      <c r="Q1000" s="9"/>
    </row>
    <row r="1001" spans="2:17">
      <c r="B1001" s="18"/>
      <c r="C1001" s="19">
        <v>2022</v>
      </c>
      <c r="D1001" s="9" t="s">
        <v>1062</v>
      </c>
      <c r="E1001" s="37">
        <v>7.9538482378157065</v>
      </c>
      <c r="F1001" s="37">
        <v>7.8448736487831168</v>
      </c>
      <c r="G1001" s="37">
        <v>7.6063309671108943</v>
      </c>
      <c r="H1001" s="37">
        <v>7.374125352136649</v>
      </c>
      <c r="I1001" s="37">
        <v>7.2998909955836044</v>
      </c>
      <c r="J1001" s="37">
        <v>7.313453044180406</v>
      </c>
      <c r="K1001" s="37">
        <v>7.4082158288567497</v>
      </c>
      <c r="L1001" s="37">
        <v>7.3966466324372409</v>
      </c>
      <c r="M1001" s="37">
        <v>7.3332957090933375</v>
      </c>
      <c r="N1001" s="37">
        <v>7.3985418370883735</v>
      </c>
      <c r="O1001" s="37">
        <v>7.6111429051528514</v>
      </c>
      <c r="P1001" s="37">
        <v>7.7503093282922055</v>
      </c>
      <c r="Q1001" s="9"/>
    </row>
    <row r="1002" spans="2:17">
      <c r="B1002" s="18"/>
      <c r="C1002" s="19">
        <v>2023</v>
      </c>
      <c r="D1002" s="9" t="s">
        <v>1063</v>
      </c>
      <c r="E1002" s="37">
        <v>8.1587071073936475</v>
      </c>
      <c r="F1002" s="37">
        <v>8.0497325183610577</v>
      </c>
      <c r="G1002" s="37">
        <v>7.8111898366888353</v>
      </c>
      <c r="H1002" s="37">
        <v>7.5789842217145909</v>
      </c>
      <c r="I1002" s="37">
        <v>7.5047498651615454</v>
      </c>
      <c r="J1002" s="37">
        <v>7.518311913758347</v>
      </c>
      <c r="K1002" s="37">
        <v>7.6130746984346906</v>
      </c>
      <c r="L1002" s="37">
        <v>7.6015055020151818</v>
      </c>
      <c r="M1002" s="37">
        <v>7.5381545786712785</v>
      </c>
      <c r="N1002" s="37">
        <v>7.6034007066663145</v>
      </c>
      <c r="O1002" s="37">
        <v>7.8160017747307924</v>
      </c>
      <c r="P1002" s="37">
        <v>7.9551681978701465</v>
      </c>
      <c r="Q1002" s="9"/>
    </row>
    <row r="1003" spans="2:17">
      <c r="B1003" s="18"/>
      <c r="C1003" s="19">
        <v>2024</v>
      </c>
      <c r="D1003" s="9" t="s">
        <v>1064</v>
      </c>
      <c r="E1003" s="37">
        <v>8.4139458724801646</v>
      </c>
      <c r="F1003" s="37">
        <v>8.3049712834475748</v>
      </c>
      <c r="G1003" s="37">
        <v>8.0664286017753533</v>
      </c>
      <c r="H1003" s="37">
        <v>7.8342229868011071</v>
      </c>
      <c r="I1003" s="37">
        <v>7.7599886302480616</v>
      </c>
      <c r="J1003" s="37">
        <v>7.7735506788448632</v>
      </c>
      <c r="K1003" s="37">
        <v>7.8683134635212069</v>
      </c>
      <c r="L1003" s="37">
        <v>7.8567442671016989</v>
      </c>
      <c r="M1003" s="37">
        <v>7.7933933437577947</v>
      </c>
      <c r="N1003" s="37">
        <v>7.8586394717528316</v>
      </c>
      <c r="O1003" s="37">
        <v>8.0712405398173086</v>
      </c>
      <c r="P1003" s="37">
        <v>8.2104069629566645</v>
      </c>
      <c r="Q1003" s="9"/>
    </row>
    <row r="1004" spans="2:17">
      <c r="B1004" s="18"/>
      <c r="C1004" s="19">
        <v>2025</v>
      </c>
      <c r="D1004" s="9" t="s">
        <v>1065</v>
      </c>
      <c r="E1004" s="37">
        <v>8.6603083382866224</v>
      </c>
      <c r="F1004" s="37">
        <v>8.5513337492540327</v>
      </c>
      <c r="G1004" s="37">
        <v>8.3127910675818111</v>
      </c>
      <c r="H1004" s="37">
        <v>8.0805854526075649</v>
      </c>
      <c r="I1004" s="37">
        <v>8.0063510960545194</v>
      </c>
      <c r="J1004" s="37">
        <v>8.0199131446513228</v>
      </c>
      <c r="K1004" s="37">
        <v>8.1146759293276656</v>
      </c>
      <c r="L1004" s="37">
        <v>8.1031067329081559</v>
      </c>
      <c r="M1004" s="37">
        <v>8.0397558095642534</v>
      </c>
      <c r="N1004" s="37">
        <v>8.1050019375592903</v>
      </c>
      <c r="O1004" s="37">
        <v>8.3176030056237664</v>
      </c>
      <c r="P1004" s="37">
        <v>8.4567694287631205</v>
      </c>
      <c r="Q1004" s="9"/>
    </row>
    <row r="1005" spans="2:17">
      <c r="B1005" s="18"/>
      <c r="C1005" s="19">
        <v>2026</v>
      </c>
      <c r="D1005" s="9" t="s">
        <v>1066</v>
      </c>
      <c r="E1005" s="30">
        <v>8.7688050266664863</v>
      </c>
      <c r="F1005" s="30">
        <v>8.6598304376338984</v>
      </c>
      <c r="G1005" s="30">
        <v>8.421287755961675</v>
      </c>
      <c r="H1005" s="30">
        <v>8.1890821409874306</v>
      </c>
      <c r="I1005" s="30">
        <v>8.1148477844343851</v>
      </c>
      <c r="J1005" s="30">
        <v>8.1284098330311849</v>
      </c>
      <c r="K1005" s="30">
        <v>8.2231726177075295</v>
      </c>
      <c r="L1005" s="30">
        <v>8.2116034212880216</v>
      </c>
      <c r="M1005" s="30">
        <v>8.1482524979441173</v>
      </c>
      <c r="N1005" s="30">
        <v>8.2134986259391543</v>
      </c>
      <c r="O1005" s="30">
        <v>8.4260996940036321</v>
      </c>
      <c r="P1005" s="30">
        <v>8.5652661171429862</v>
      </c>
      <c r="Q1005" s="9"/>
    </row>
    <row r="1006" spans="2:17">
      <c r="B1006" s="18"/>
      <c r="C1006" s="19">
        <v>2027</v>
      </c>
      <c r="D1006" s="9" t="s">
        <v>1067</v>
      </c>
      <c r="E1006" s="30">
        <v>8.9679978102988755</v>
      </c>
      <c r="F1006" s="30">
        <v>8.8590232212662858</v>
      </c>
      <c r="G1006" s="30">
        <v>8.6204805395940642</v>
      </c>
      <c r="H1006" s="30">
        <v>8.3882749246198181</v>
      </c>
      <c r="I1006" s="30">
        <v>8.3140405680667744</v>
      </c>
      <c r="J1006" s="30">
        <v>8.3276026166635759</v>
      </c>
      <c r="K1006" s="30">
        <v>8.4223654013399187</v>
      </c>
      <c r="L1006" s="30">
        <v>8.4107962049204108</v>
      </c>
      <c r="M1006" s="30">
        <v>8.3474452815765083</v>
      </c>
      <c r="N1006" s="30">
        <v>8.4126914095715435</v>
      </c>
      <c r="O1006" s="30">
        <v>8.6252924776360196</v>
      </c>
      <c r="P1006" s="30">
        <v>8.7644589007753755</v>
      </c>
      <c r="Q1006" s="9"/>
    </row>
    <row r="1007" spans="2:17">
      <c r="B1007" s="18"/>
      <c r="C1007" s="19">
        <v>2028</v>
      </c>
      <c r="D1007" s="9" t="s">
        <v>1068</v>
      </c>
      <c r="E1007" s="30">
        <v>9.1542541200684369</v>
      </c>
      <c r="F1007" s="30">
        <v>9.0452795310358471</v>
      </c>
      <c r="G1007" s="30">
        <v>8.8067368493636256</v>
      </c>
      <c r="H1007" s="30">
        <v>8.5745312343893811</v>
      </c>
      <c r="I1007" s="30">
        <v>8.5002968778363339</v>
      </c>
      <c r="J1007" s="30">
        <v>8.5138589264331355</v>
      </c>
      <c r="K1007" s="30">
        <v>8.60862171110948</v>
      </c>
      <c r="L1007" s="30">
        <v>8.5970525146899721</v>
      </c>
      <c r="M1007" s="30">
        <v>8.5337015913460679</v>
      </c>
      <c r="N1007" s="30">
        <v>8.5989477193411048</v>
      </c>
      <c r="O1007" s="30">
        <v>8.8115487874055809</v>
      </c>
      <c r="P1007" s="30">
        <v>8.950715210544935</v>
      </c>
      <c r="Q1007" s="9"/>
    </row>
    <row r="1008" spans="2:17">
      <c r="B1008" s="18"/>
      <c r="C1008" s="19">
        <v>2029</v>
      </c>
      <c r="D1008" s="9" t="s">
        <v>1069</v>
      </c>
      <c r="E1008" s="30">
        <v>9.3471338382741482</v>
      </c>
      <c r="F1008" s="30">
        <v>9.2381592492415585</v>
      </c>
      <c r="G1008" s="30">
        <v>8.9996165675693369</v>
      </c>
      <c r="H1008" s="30">
        <v>8.7674109525950925</v>
      </c>
      <c r="I1008" s="30">
        <v>8.6931765960420471</v>
      </c>
      <c r="J1008" s="30">
        <v>8.7067386446388486</v>
      </c>
      <c r="K1008" s="30">
        <v>8.8015014293151914</v>
      </c>
      <c r="L1008" s="30">
        <v>8.7899322328956835</v>
      </c>
      <c r="M1008" s="30">
        <v>8.7265813095517792</v>
      </c>
      <c r="N1008" s="30">
        <v>8.7918274375468162</v>
      </c>
      <c r="O1008" s="30">
        <v>9.0044285056112923</v>
      </c>
      <c r="P1008" s="30">
        <v>9.1435949287506464</v>
      </c>
      <c r="Q1008" s="9"/>
    </row>
    <row r="1009" spans="2:17">
      <c r="B1009" s="18"/>
      <c r="C1009" s="19">
        <v>2030</v>
      </c>
      <c r="D1009" s="9" t="s">
        <v>1070</v>
      </c>
      <c r="E1009" s="30">
        <v>9.4686395438516939</v>
      </c>
      <c r="F1009" s="30">
        <v>9.3596649548191042</v>
      </c>
      <c r="G1009" s="30">
        <v>9.1211222731468808</v>
      </c>
      <c r="H1009" s="30">
        <v>8.8889166581726347</v>
      </c>
      <c r="I1009" s="30">
        <v>8.814682301619591</v>
      </c>
      <c r="J1009" s="30">
        <v>8.8282443502163925</v>
      </c>
      <c r="K1009" s="30">
        <v>8.9230071348927371</v>
      </c>
      <c r="L1009" s="30">
        <v>8.9114379384732274</v>
      </c>
      <c r="M1009" s="30">
        <v>8.8480870151293249</v>
      </c>
      <c r="N1009" s="30">
        <v>8.9133331431243601</v>
      </c>
      <c r="O1009" s="30">
        <v>9.1259342111888397</v>
      </c>
      <c r="P1009" s="30">
        <v>9.2651006343281939</v>
      </c>
      <c r="Q1009" s="9"/>
    </row>
    <row r="1010" spans="2:17">
      <c r="B1010" s="18"/>
      <c r="C1010" s="19">
        <v>2031</v>
      </c>
      <c r="D1010" s="9" t="s">
        <v>1071</v>
      </c>
      <c r="E1010" s="27">
        <f t="shared" ref="E1010:E1032" si="216">E1009*GasInflationFactor</f>
        <v>9.6390750556410243</v>
      </c>
      <c r="F1010" s="27">
        <f t="shared" ref="F1010:F1032" si="217">F1009*GasInflationFactor</f>
        <v>9.5281389240058481</v>
      </c>
      <c r="G1010" s="27">
        <f t="shared" ref="G1010:G1032" si="218">G1009*GasInflationFactor</f>
        <v>9.2853024740635242</v>
      </c>
      <c r="H1010" s="27">
        <f t="shared" ref="H1010:H1032" si="219">H1009*GasInflationFactor</f>
        <v>9.0489171580197425</v>
      </c>
      <c r="I1010" s="27">
        <f t="shared" ref="I1010:I1032" si="220">I1009*GasInflationFactor</f>
        <v>8.9733465830487429</v>
      </c>
      <c r="J1010" s="27">
        <f t="shared" ref="J1010:J1032" si="221">J1009*GasInflationFactor</f>
        <v>8.9871527485202876</v>
      </c>
      <c r="K1010" s="27">
        <f t="shared" ref="K1010:K1032" si="222">K1009*GasInflationFactor</f>
        <v>9.083621263320806</v>
      </c>
      <c r="L1010" s="27">
        <f t="shared" ref="L1010:L1032" si="223">L1009*GasInflationFactor</f>
        <v>9.0718438213657464</v>
      </c>
      <c r="M1010" s="27">
        <f t="shared" ref="M1010:M1032" si="224">M1009*GasInflationFactor</f>
        <v>9.0073525814016531</v>
      </c>
      <c r="N1010" s="27">
        <f t="shared" ref="N1010:N1032" si="225">N1009*GasInflationFactor</f>
        <v>9.0737731397005987</v>
      </c>
      <c r="O1010" s="27">
        <f t="shared" ref="O1010:O1032" si="226">O1009*GasInflationFactor</f>
        <v>9.2902010269902391</v>
      </c>
      <c r="P1010" s="27">
        <f t="shared" ref="P1010:P1032" si="227">P1009*GasInflationFactor</f>
        <v>9.4318724457461016</v>
      </c>
      <c r="Q1010" s="9"/>
    </row>
    <row r="1011" spans="2:17">
      <c r="B1011" s="18"/>
      <c r="C1011" s="19">
        <v>2032</v>
      </c>
      <c r="D1011" s="9" t="s">
        <v>1072</v>
      </c>
      <c r="E1011" s="27">
        <f t="shared" si="216"/>
        <v>9.8125784066425634</v>
      </c>
      <c r="F1011" s="27">
        <f t="shared" si="217"/>
        <v>9.6996454246379535</v>
      </c>
      <c r="G1011" s="27">
        <f t="shared" si="218"/>
        <v>9.4524379185966669</v>
      </c>
      <c r="H1011" s="27">
        <f t="shared" si="219"/>
        <v>9.2117976668640988</v>
      </c>
      <c r="I1011" s="27">
        <f t="shared" si="220"/>
        <v>9.1348668215436213</v>
      </c>
      <c r="J1011" s="27">
        <f t="shared" si="221"/>
        <v>9.1489214979936531</v>
      </c>
      <c r="K1011" s="27">
        <f t="shared" si="222"/>
        <v>9.2471264460605802</v>
      </c>
      <c r="L1011" s="27">
        <f t="shared" si="223"/>
        <v>9.2351370101503303</v>
      </c>
      <c r="M1011" s="27">
        <f t="shared" si="224"/>
        <v>9.1694849278668826</v>
      </c>
      <c r="N1011" s="27">
        <f t="shared" si="225"/>
        <v>9.2371010562152094</v>
      </c>
      <c r="O1011" s="27">
        <f t="shared" si="226"/>
        <v>9.4574246454760633</v>
      </c>
      <c r="P1011" s="27">
        <f t="shared" si="227"/>
        <v>9.6016461497695325</v>
      </c>
      <c r="Q1011" s="9"/>
    </row>
    <row r="1012" spans="2:17">
      <c r="B1012" s="18"/>
      <c r="C1012" s="19">
        <v>2033</v>
      </c>
      <c r="D1012" s="9" t="s">
        <v>1073</v>
      </c>
      <c r="E1012" s="27">
        <f t="shared" si="216"/>
        <v>9.9892048179621291</v>
      </c>
      <c r="F1012" s="27">
        <f t="shared" si="217"/>
        <v>9.8742390422814363</v>
      </c>
      <c r="G1012" s="27">
        <f t="shared" si="218"/>
        <v>9.6225818011314068</v>
      </c>
      <c r="H1012" s="27">
        <f t="shared" si="219"/>
        <v>9.3776100248676535</v>
      </c>
      <c r="I1012" s="27">
        <f t="shared" si="220"/>
        <v>9.2992944243314071</v>
      </c>
      <c r="J1012" s="27">
        <f t="shared" si="221"/>
        <v>9.3136020849575392</v>
      </c>
      <c r="K1012" s="27">
        <f t="shared" si="222"/>
        <v>9.4135747220896704</v>
      </c>
      <c r="L1012" s="27">
        <f t="shared" si="223"/>
        <v>9.401369476333036</v>
      </c>
      <c r="M1012" s="27">
        <f t="shared" si="224"/>
        <v>9.3345356565684874</v>
      </c>
      <c r="N1012" s="27">
        <f t="shared" si="225"/>
        <v>9.4033688752270841</v>
      </c>
      <c r="O1012" s="27">
        <f t="shared" si="226"/>
        <v>9.6276582890946329</v>
      </c>
      <c r="P1012" s="27">
        <f t="shared" si="227"/>
        <v>9.7744757804653837</v>
      </c>
      <c r="Q1012" s="9"/>
    </row>
    <row r="1013" spans="2:17">
      <c r="B1013" s="18"/>
      <c r="C1013" s="19">
        <v>2034</v>
      </c>
      <c r="D1013" s="9" t="s">
        <v>1074</v>
      </c>
      <c r="E1013" s="27">
        <f t="shared" si="216"/>
        <v>10.169010504685447</v>
      </c>
      <c r="F1013" s="27">
        <f t="shared" si="217"/>
        <v>10.051975345042502</v>
      </c>
      <c r="G1013" s="27">
        <f t="shared" si="218"/>
        <v>9.7957882735517732</v>
      </c>
      <c r="H1013" s="27">
        <f t="shared" si="219"/>
        <v>9.5464070053152721</v>
      </c>
      <c r="I1013" s="27">
        <f t="shared" si="220"/>
        <v>9.4666817239693728</v>
      </c>
      <c r="J1013" s="27">
        <f t="shared" si="221"/>
        <v>9.4812469224867755</v>
      </c>
      <c r="K1013" s="27">
        <f t="shared" si="222"/>
        <v>9.5830190670872852</v>
      </c>
      <c r="L1013" s="27">
        <f t="shared" si="223"/>
        <v>9.5705941269070305</v>
      </c>
      <c r="M1013" s="27">
        <f t="shared" si="224"/>
        <v>9.502557298386721</v>
      </c>
      <c r="N1013" s="27">
        <f t="shared" si="225"/>
        <v>9.5726295149811715</v>
      </c>
      <c r="O1013" s="27">
        <f t="shared" si="226"/>
        <v>9.8009561382983357</v>
      </c>
      <c r="P1013" s="27">
        <f t="shared" si="227"/>
        <v>9.9504163445137603</v>
      </c>
      <c r="Q1013" s="9"/>
    </row>
    <row r="1014" spans="2:17">
      <c r="B1014" s="18"/>
      <c r="C1014" s="19">
        <v>2035</v>
      </c>
      <c r="D1014" s="9" t="s">
        <v>1075</v>
      </c>
      <c r="E1014" s="31">
        <f t="shared" si="216"/>
        <v>10.352052693769785</v>
      </c>
      <c r="F1014" s="31">
        <f t="shared" si="217"/>
        <v>10.232910901253266</v>
      </c>
      <c r="G1014" s="31">
        <f t="shared" si="218"/>
        <v>9.9721124624757049</v>
      </c>
      <c r="H1014" s="31">
        <f t="shared" si="219"/>
        <v>9.7182423314109467</v>
      </c>
      <c r="I1014" s="31">
        <f t="shared" si="220"/>
        <v>9.6370819950008215</v>
      </c>
      <c r="J1014" s="31">
        <f t="shared" si="221"/>
        <v>9.6519093670915375</v>
      </c>
      <c r="K1014" s="31">
        <f t="shared" si="222"/>
        <v>9.7555134102948564</v>
      </c>
      <c r="L1014" s="31">
        <f t="shared" si="223"/>
        <v>9.7428648211913575</v>
      </c>
      <c r="M1014" s="31">
        <f t="shared" si="224"/>
        <v>9.6736033297576824</v>
      </c>
      <c r="N1014" s="31">
        <f t="shared" si="225"/>
        <v>9.7449368462508321</v>
      </c>
      <c r="O1014" s="31">
        <f t="shared" si="226"/>
        <v>9.9773733487877063</v>
      </c>
      <c r="P1014" s="31">
        <f t="shared" si="227"/>
        <v>10.129523838715007</v>
      </c>
      <c r="Q1014" s="9"/>
    </row>
    <row r="1015" spans="2:17">
      <c r="B1015" s="18"/>
      <c r="C1015" s="19">
        <v>2036</v>
      </c>
      <c r="D1015" s="9" t="s">
        <v>1076</v>
      </c>
      <c r="E1015" s="31">
        <f t="shared" si="216"/>
        <v>10.538389642257641</v>
      </c>
      <c r="F1015" s="31">
        <f t="shared" si="217"/>
        <v>10.417103297475824</v>
      </c>
      <c r="G1015" s="31">
        <f t="shared" si="218"/>
        <v>10.151610486800267</v>
      </c>
      <c r="H1015" s="31">
        <f t="shared" si="219"/>
        <v>9.8931706933763444</v>
      </c>
      <c r="I1015" s="31">
        <f t="shared" si="220"/>
        <v>9.8105494709108356</v>
      </c>
      <c r="J1015" s="31">
        <f t="shared" si="221"/>
        <v>9.8256437356991846</v>
      </c>
      <c r="K1015" s="31">
        <f t="shared" si="222"/>
        <v>9.9311126516801647</v>
      </c>
      <c r="L1015" s="31">
        <f t="shared" si="223"/>
        <v>9.9182363879728026</v>
      </c>
      <c r="M1015" s="31">
        <f t="shared" si="224"/>
        <v>9.8477281896933206</v>
      </c>
      <c r="N1015" s="31">
        <f t="shared" si="225"/>
        <v>9.9203457094833478</v>
      </c>
      <c r="O1015" s="31">
        <f t="shared" si="226"/>
        <v>10.156966069065886</v>
      </c>
      <c r="P1015" s="31">
        <f t="shared" si="227"/>
        <v>10.311855267811877</v>
      </c>
      <c r="Q1015" s="9"/>
    </row>
    <row r="1016" spans="2:17">
      <c r="B1016" s="18"/>
      <c r="C1016" s="19">
        <v>2037</v>
      </c>
      <c r="D1016" s="9" t="s">
        <v>1077</v>
      </c>
      <c r="E1016" s="31">
        <f t="shared" si="216"/>
        <v>10.728080655818278</v>
      </c>
      <c r="F1016" s="31">
        <f t="shared" si="217"/>
        <v>10.604611156830389</v>
      </c>
      <c r="G1016" s="31">
        <f t="shared" si="218"/>
        <v>10.334339475562672</v>
      </c>
      <c r="H1016" s="31">
        <f t="shared" si="219"/>
        <v>10.07124776585712</v>
      </c>
      <c r="I1016" s="31">
        <f t="shared" si="220"/>
        <v>9.9871393613872304</v>
      </c>
      <c r="J1016" s="31">
        <f t="shared" si="221"/>
        <v>10.00250532294177</v>
      </c>
      <c r="K1016" s="31">
        <f t="shared" si="222"/>
        <v>10.109872679410408</v>
      </c>
      <c r="L1016" s="31">
        <f t="shared" si="223"/>
        <v>10.096764642956312</v>
      </c>
      <c r="M1016" s="31">
        <f t="shared" si="224"/>
        <v>10.024987297107801</v>
      </c>
      <c r="N1016" s="31">
        <f t="shared" si="225"/>
        <v>10.098911932254047</v>
      </c>
      <c r="O1016" s="31">
        <f t="shared" si="226"/>
        <v>10.339791458309072</v>
      </c>
      <c r="P1016" s="31">
        <f t="shared" si="227"/>
        <v>10.497468662632491</v>
      </c>
      <c r="Q1016" s="9"/>
    </row>
    <row r="1017" spans="2:17">
      <c r="B1017" s="18"/>
      <c r="C1017" s="19">
        <v>2038</v>
      </c>
      <c r="D1017" s="9" t="s">
        <v>1078</v>
      </c>
      <c r="E1017" s="31">
        <f t="shared" si="216"/>
        <v>10.921186107623008</v>
      </c>
      <c r="F1017" s="31">
        <f t="shared" si="217"/>
        <v>10.795494157653335</v>
      </c>
      <c r="G1017" s="31">
        <f t="shared" si="218"/>
        <v>10.520357586122801</v>
      </c>
      <c r="H1017" s="31">
        <f t="shared" si="219"/>
        <v>10.252530225642548</v>
      </c>
      <c r="I1017" s="31">
        <f t="shared" si="220"/>
        <v>10.166907869892201</v>
      </c>
      <c r="J1017" s="31">
        <f t="shared" si="221"/>
        <v>10.182550418754722</v>
      </c>
      <c r="K1017" s="31">
        <f t="shared" si="222"/>
        <v>10.291850387639796</v>
      </c>
      <c r="L1017" s="31">
        <f t="shared" si="223"/>
        <v>10.278506406529527</v>
      </c>
      <c r="M1017" s="31">
        <f t="shared" si="224"/>
        <v>10.205437068455742</v>
      </c>
      <c r="N1017" s="31">
        <f t="shared" si="225"/>
        <v>10.28069234703462</v>
      </c>
      <c r="O1017" s="31">
        <f t="shared" si="226"/>
        <v>10.525907704558636</v>
      </c>
      <c r="P1017" s="31">
        <f t="shared" si="227"/>
        <v>10.686423098559876</v>
      </c>
      <c r="Q1017" s="9"/>
    </row>
    <row r="1018" spans="2:17">
      <c r="B1018" s="18"/>
      <c r="C1018" s="19">
        <v>2039</v>
      </c>
      <c r="D1018" s="9" t="s">
        <v>1079</v>
      </c>
      <c r="E1018" s="31">
        <f t="shared" si="216"/>
        <v>11.117767457560221</v>
      </c>
      <c r="F1018" s="31">
        <f t="shared" si="217"/>
        <v>10.989813052491096</v>
      </c>
      <c r="G1018" s="31">
        <f t="shared" si="218"/>
        <v>10.709724022673011</v>
      </c>
      <c r="H1018" s="31">
        <f t="shared" si="219"/>
        <v>10.437075769704114</v>
      </c>
      <c r="I1018" s="31">
        <f t="shared" si="220"/>
        <v>10.349912211550262</v>
      </c>
      <c r="J1018" s="31">
        <f t="shared" si="221"/>
        <v>10.365836326292307</v>
      </c>
      <c r="K1018" s="31">
        <f t="shared" si="222"/>
        <v>10.477103694617313</v>
      </c>
      <c r="L1018" s="31">
        <f t="shared" si="223"/>
        <v>10.463519521847058</v>
      </c>
      <c r="M1018" s="31">
        <f t="shared" si="224"/>
        <v>10.389134935687945</v>
      </c>
      <c r="N1018" s="31">
        <f t="shared" si="225"/>
        <v>10.465744809281244</v>
      </c>
      <c r="O1018" s="31">
        <f t="shared" si="226"/>
        <v>10.715374043240692</v>
      </c>
      <c r="P1018" s="31">
        <f t="shared" si="227"/>
        <v>10.878778714333954</v>
      </c>
      <c r="Q1018" s="9"/>
    </row>
    <row r="1019" spans="2:17">
      <c r="B1019" s="18"/>
      <c r="C1019" s="19">
        <v>2040</v>
      </c>
      <c r="D1019" s="9" t="s">
        <v>1080</v>
      </c>
      <c r="E1019" s="31">
        <f t="shared" si="216"/>
        <v>11.317887271796305</v>
      </c>
      <c r="F1019" s="31">
        <f t="shared" si="217"/>
        <v>11.187629687435935</v>
      </c>
      <c r="G1019" s="31">
        <f t="shared" si="218"/>
        <v>10.902499055081126</v>
      </c>
      <c r="H1019" s="31">
        <f t="shared" si="219"/>
        <v>10.624943133558789</v>
      </c>
      <c r="I1019" s="31">
        <f t="shared" si="220"/>
        <v>10.536210631358166</v>
      </c>
      <c r="J1019" s="31">
        <f t="shared" si="221"/>
        <v>10.552421380165569</v>
      </c>
      <c r="K1019" s="31">
        <f t="shared" si="222"/>
        <v>10.665691561120424</v>
      </c>
      <c r="L1019" s="31">
        <f t="shared" si="223"/>
        <v>10.651862873240304</v>
      </c>
      <c r="M1019" s="31">
        <f t="shared" si="224"/>
        <v>10.576139364530329</v>
      </c>
      <c r="N1019" s="31">
        <f t="shared" si="225"/>
        <v>10.654128215848306</v>
      </c>
      <c r="O1019" s="31">
        <f t="shared" si="226"/>
        <v>10.908250776019024</v>
      </c>
      <c r="P1019" s="31">
        <f t="shared" si="227"/>
        <v>11.074596731191965</v>
      </c>
      <c r="Q1019" s="9"/>
    </row>
    <row r="1020" spans="2:17">
      <c r="B1020" s="18"/>
      <c r="C1020" s="19">
        <v>2041</v>
      </c>
      <c r="D1020" s="9" t="s">
        <v>1081</v>
      </c>
      <c r="E1020" s="31">
        <f t="shared" si="216"/>
        <v>11.521609242688639</v>
      </c>
      <c r="F1020" s="31">
        <f t="shared" si="217"/>
        <v>11.389007021809782</v>
      </c>
      <c r="G1020" s="31">
        <f t="shared" si="218"/>
        <v>11.098744038072587</v>
      </c>
      <c r="H1020" s="31">
        <f t="shared" si="219"/>
        <v>10.816192109962847</v>
      </c>
      <c r="I1020" s="31">
        <f t="shared" si="220"/>
        <v>10.725862422722614</v>
      </c>
      <c r="J1020" s="31">
        <f t="shared" si="221"/>
        <v>10.74236496500855</v>
      </c>
      <c r="K1020" s="31">
        <f t="shared" si="222"/>
        <v>10.857674009220592</v>
      </c>
      <c r="L1020" s="31">
        <f t="shared" si="223"/>
        <v>10.84359640495863</v>
      </c>
      <c r="M1020" s="31">
        <f t="shared" si="224"/>
        <v>10.766509873091875</v>
      </c>
      <c r="N1020" s="31">
        <f t="shared" si="225"/>
        <v>10.845902523733576</v>
      </c>
      <c r="O1020" s="31">
        <f t="shared" si="226"/>
        <v>11.104599289987366</v>
      </c>
      <c r="P1020" s="31">
        <f t="shared" si="227"/>
        <v>11.273939472353421</v>
      </c>
      <c r="Q1020" s="9"/>
    </row>
    <row r="1021" spans="2:17">
      <c r="B1021" s="18"/>
      <c r="C1021" s="19">
        <v>2042</v>
      </c>
      <c r="D1021" s="9" t="s">
        <v>1082</v>
      </c>
      <c r="E1021" s="31">
        <f t="shared" si="216"/>
        <v>11.728998209057034</v>
      </c>
      <c r="F1021" s="31">
        <f t="shared" si="217"/>
        <v>11.594009148202359</v>
      </c>
      <c r="G1021" s="31">
        <f t="shared" si="218"/>
        <v>11.298521430757894</v>
      </c>
      <c r="H1021" s="31">
        <f t="shared" si="219"/>
        <v>11.010883567942178</v>
      </c>
      <c r="I1021" s="31">
        <f t="shared" si="220"/>
        <v>10.918927946331621</v>
      </c>
      <c r="J1021" s="31">
        <f t="shared" si="221"/>
        <v>10.935727534378703</v>
      </c>
      <c r="K1021" s="31">
        <f t="shared" si="222"/>
        <v>11.053112141386562</v>
      </c>
      <c r="L1021" s="31">
        <f t="shared" si="223"/>
        <v>11.038781140247886</v>
      </c>
      <c r="M1021" s="31">
        <f t="shared" si="224"/>
        <v>10.960307050807529</v>
      </c>
      <c r="N1021" s="31">
        <f t="shared" si="225"/>
        <v>11.04112876916078</v>
      </c>
      <c r="O1021" s="31">
        <f t="shared" si="226"/>
        <v>11.304482077207139</v>
      </c>
      <c r="P1021" s="31">
        <f t="shared" si="227"/>
        <v>11.476870382855783</v>
      </c>
      <c r="Q1021" s="9"/>
    </row>
    <row r="1022" spans="2:17">
      <c r="B1022" s="18"/>
      <c r="C1022" s="19">
        <v>2043</v>
      </c>
      <c r="D1022" s="9" t="s">
        <v>1083</v>
      </c>
      <c r="E1022" s="31">
        <f t="shared" si="216"/>
        <v>11.940120176820061</v>
      </c>
      <c r="F1022" s="31">
        <f t="shared" si="217"/>
        <v>11.802701312870001</v>
      </c>
      <c r="G1022" s="31">
        <f t="shared" si="218"/>
        <v>11.501894816511536</v>
      </c>
      <c r="H1022" s="31">
        <f t="shared" si="219"/>
        <v>11.209079472165138</v>
      </c>
      <c r="I1022" s="31">
        <f t="shared" si="220"/>
        <v>11.115468649365591</v>
      </c>
      <c r="J1022" s="31">
        <f t="shared" si="221"/>
        <v>11.13257062999752</v>
      </c>
      <c r="K1022" s="31">
        <f t="shared" si="222"/>
        <v>11.25206815993152</v>
      </c>
      <c r="L1022" s="31">
        <f t="shared" si="223"/>
        <v>11.237479200772349</v>
      </c>
      <c r="M1022" s="31">
        <f t="shared" si="224"/>
        <v>11.157592577722065</v>
      </c>
      <c r="N1022" s="31">
        <f t="shared" si="225"/>
        <v>11.239869087005674</v>
      </c>
      <c r="O1022" s="31">
        <f t="shared" si="226"/>
        <v>11.507962754596868</v>
      </c>
      <c r="P1022" s="31">
        <f t="shared" si="227"/>
        <v>11.683454049747187</v>
      </c>
      <c r="Q1022" s="9"/>
    </row>
    <row r="1023" spans="2:17">
      <c r="B1023" s="18"/>
      <c r="C1023" s="19">
        <v>2044</v>
      </c>
      <c r="D1023" s="9" t="s">
        <v>1084</v>
      </c>
      <c r="E1023" s="31">
        <f t="shared" si="216"/>
        <v>12.155042340002822</v>
      </c>
      <c r="F1023" s="31">
        <f t="shared" si="217"/>
        <v>12.015149936501661</v>
      </c>
      <c r="G1023" s="31">
        <f t="shared" si="218"/>
        <v>11.708928923208743</v>
      </c>
      <c r="H1023" s="31">
        <f t="shared" si="219"/>
        <v>11.410842902664111</v>
      </c>
      <c r="I1023" s="31">
        <f t="shared" si="220"/>
        <v>11.315547085054172</v>
      </c>
      <c r="J1023" s="31">
        <f t="shared" si="221"/>
        <v>11.332956901337475</v>
      </c>
      <c r="K1023" s="31">
        <f t="shared" si="222"/>
        <v>11.454605386810288</v>
      </c>
      <c r="L1023" s="31">
        <f t="shared" si="223"/>
        <v>11.439753826386251</v>
      </c>
      <c r="M1023" s="31">
        <f t="shared" si="224"/>
        <v>11.358429244121062</v>
      </c>
      <c r="N1023" s="31">
        <f t="shared" si="225"/>
        <v>11.442186730571777</v>
      </c>
      <c r="O1023" s="31">
        <f t="shared" si="226"/>
        <v>11.715106084179611</v>
      </c>
      <c r="P1023" s="31">
        <f t="shared" si="227"/>
        <v>11.893756222642637</v>
      </c>
      <c r="Q1023" s="9"/>
    </row>
    <row r="1024" spans="2:17">
      <c r="B1024" s="18"/>
      <c r="C1024" s="19">
        <v>2045</v>
      </c>
      <c r="D1024" s="9" t="s">
        <v>1085</v>
      </c>
      <c r="E1024" s="31">
        <f t="shared" si="216"/>
        <v>12.373833102122873</v>
      </c>
      <c r="F1024" s="31">
        <f t="shared" si="217"/>
        <v>12.231422635358692</v>
      </c>
      <c r="G1024" s="31">
        <f t="shared" si="218"/>
        <v>11.919689643826501</v>
      </c>
      <c r="H1024" s="31">
        <f t="shared" si="219"/>
        <v>11.616238074912065</v>
      </c>
      <c r="I1024" s="31">
        <f t="shared" si="220"/>
        <v>11.519226932585147</v>
      </c>
      <c r="J1024" s="31">
        <f t="shared" si="221"/>
        <v>11.53695012556155</v>
      </c>
      <c r="K1024" s="31">
        <f t="shared" si="222"/>
        <v>11.660788283772874</v>
      </c>
      <c r="L1024" s="31">
        <f t="shared" si="223"/>
        <v>11.645669395261205</v>
      </c>
      <c r="M1024" s="31">
        <f t="shared" si="224"/>
        <v>11.562880970515241</v>
      </c>
      <c r="N1024" s="31">
        <f t="shared" si="225"/>
        <v>11.648146091722069</v>
      </c>
      <c r="O1024" s="31">
        <f t="shared" si="226"/>
        <v>11.925977993694845</v>
      </c>
      <c r="P1024" s="31">
        <f t="shared" si="227"/>
        <v>12.107843834650204</v>
      </c>
      <c r="Q1024" s="9"/>
    </row>
    <row r="1025" spans="2:17">
      <c r="B1025" s="18"/>
      <c r="C1025" s="19">
        <v>2046</v>
      </c>
      <c r="D1025" s="9" t="s">
        <v>1086</v>
      </c>
      <c r="E1025" s="31">
        <f t="shared" si="216"/>
        <v>12.596562097961085</v>
      </c>
      <c r="F1025" s="31">
        <f t="shared" si="217"/>
        <v>12.451588242795149</v>
      </c>
      <c r="G1025" s="31">
        <f t="shared" si="218"/>
        <v>12.134244057415378</v>
      </c>
      <c r="H1025" s="31">
        <f t="shared" si="219"/>
        <v>11.825330360260482</v>
      </c>
      <c r="I1025" s="31">
        <f t="shared" si="220"/>
        <v>11.726573017371679</v>
      </c>
      <c r="J1025" s="31">
        <f t="shared" si="221"/>
        <v>11.744615227821658</v>
      </c>
      <c r="K1025" s="31">
        <f t="shared" si="222"/>
        <v>11.870682472880786</v>
      </c>
      <c r="L1025" s="31">
        <f t="shared" si="223"/>
        <v>11.855291444375906</v>
      </c>
      <c r="M1025" s="31">
        <f t="shared" si="224"/>
        <v>11.771012827984515</v>
      </c>
      <c r="N1025" s="31">
        <f t="shared" si="225"/>
        <v>11.857812721373065</v>
      </c>
      <c r="O1025" s="31">
        <f t="shared" si="226"/>
        <v>12.140645597581353</v>
      </c>
      <c r="P1025" s="31">
        <f t="shared" si="227"/>
        <v>12.325785023673907</v>
      </c>
      <c r="Q1025" s="9"/>
    </row>
    <row r="1026" spans="2:17">
      <c r="B1026" s="18"/>
      <c r="C1026" s="19">
        <v>2047</v>
      </c>
      <c r="D1026" s="9" t="s">
        <v>1087</v>
      </c>
      <c r="E1026" s="31">
        <f t="shared" si="216"/>
        <v>12.823300215724386</v>
      </c>
      <c r="F1026" s="31">
        <f t="shared" si="217"/>
        <v>12.675716831165461</v>
      </c>
      <c r="G1026" s="31">
        <f t="shared" si="218"/>
        <v>12.352660450448855</v>
      </c>
      <c r="H1026" s="31">
        <f t="shared" si="219"/>
        <v>12.038186306745171</v>
      </c>
      <c r="I1026" s="31">
        <f t="shared" si="220"/>
        <v>11.93765133168437</v>
      </c>
      <c r="J1026" s="31">
        <f t="shared" si="221"/>
        <v>11.956018301922448</v>
      </c>
      <c r="K1026" s="31">
        <f t="shared" si="222"/>
        <v>12.08435475739264</v>
      </c>
      <c r="L1026" s="31">
        <f t="shared" si="223"/>
        <v>12.068686690374673</v>
      </c>
      <c r="M1026" s="31">
        <f t="shared" si="224"/>
        <v>11.982891058888237</v>
      </c>
      <c r="N1026" s="31">
        <f t="shared" si="225"/>
        <v>12.071253350357781</v>
      </c>
      <c r="O1026" s="31">
        <f t="shared" si="226"/>
        <v>12.359177218337818</v>
      </c>
      <c r="P1026" s="31">
        <f t="shared" si="227"/>
        <v>12.547649154100037</v>
      </c>
      <c r="Q1026" s="9"/>
    </row>
    <row r="1027" spans="2:17">
      <c r="B1027" s="18"/>
      <c r="C1027" s="19">
        <v>2048</v>
      </c>
      <c r="D1027" s="9" t="s">
        <v>1088</v>
      </c>
      <c r="E1027" s="31">
        <f t="shared" si="216"/>
        <v>13.054119619607425</v>
      </c>
      <c r="F1027" s="31">
        <f t="shared" si="217"/>
        <v>12.90387973412644</v>
      </c>
      <c r="G1027" s="31">
        <f t="shared" si="218"/>
        <v>12.575008338556934</v>
      </c>
      <c r="H1027" s="31">
        <f t="shared" si="219"/>
        <v>12.254873660266584</v>
      </c>
      <c r="I1027" s="31">
        <f t="shared" si="220"/>
        <v>12.152529055654689</v>
      </c>
      <c r="J1027" s="31">
        <f t="shared" si="221"/>
        <v>12.171226631357053</v>
      </c>
      <c r="K1027" s="31">
        <f t="shared" si="222"/>
        <v>12.301873143025707</v>
      </c>
      <c r="L1027" s="31">
        <f t="shared" si="223"/>
        <v>12.285923050801417</v>
      </c>
      <c r="M1027" s="31">
        <f t="shared" si="224"/>
        <v>12.198583097948225</v>
      </c>
      <c r="N1027" s="31">
        <f t="shared" si="225"/>
        <v>12.288535910664221</v>
      </c>
      <c r="O1027" s="31">
        <f t="shared" si="226"/>
        <v>12.581642408267898</v>
      </c>
      <c r="P1027" s="31">
        <f t="shared" si="227"/>
        <v>12.773506838873839</v>
      </c>
      <c r="Q1027" s="9"/>
    </row>
    <row r="1028" spans="2:17">
      <c r="B1028" s="18"/>
      <c r="C1028" s="19">
        <v>2049</v>
      </c>
      <c r="D1028" s="9" t="s">
        <v>1089</v>
      </c>
      <c r="E1028" s="31">
        <f t="shared" si="216"/>
        <v>13.289093772760358</v>
      </c>
      <c r="F1028" s="31">
        <f t="shared" si="217"/>
        <v>13.136149569340716</v>
      </c>
      <c r="G1028" s="31">
        <f t="shared" si="218"/>
        <v>12.801358488650958</v>
      </c>
      <c r="H1028" s="31">
        <f t="shared" si="219"/>
        <v>12.475461386151384</v>
      </c>
      <c r="I1028" s="31">
        <f t="shared" si="220"/>
        <v>12.371274578656474</v>
      </c>
      <c r="J1028" s="31">
        <f t="shared" si="221"/>
        <v>12.390308710721479</v>
      </c>
      <c r="K1028" s="31">
        <f t="shared" si="222"/>
        <v>12.52330685960017</v>
      </c>
      <c r="L1028" s="31">
        <f t="shared" si="223"/>
        <v>12.507069665715843</v>
      </c>
      <c r="M1028" s="31">
        <f t="shared" si="224"/>
        <v>12.418157593711292</v>
      </c>
      <c r="N1028" s="31">
        <f t="shared" si="225"/>
        <v>12.509729557056177</v>
      </c>
      <c r="O1028" s="31">
        <f t="shared" si="226"/>
        <v>12.80811197161672</v>
      </c>
      <c r="P1028" s="31">
        <f t="shared" si="227"/>
        <v>13.003429961973568</v>
      </c>
      <c r="Q1028" s="9"/>
    </row>
    <row r="1029" spans="2:17">
      <c r="B1029" s="18"/>
      <c r="C1029" s="19">
        <v>2050</v>
      </c>
      <c r="D1029" s="9" t="s">
        <v>1090</v>
      </c>
      <c r="E1029" s="31">
        <f t="shared" si="216"/>
        <v>13.528297460670045</v>
      </c>
      <c r="F1029" s="31">
        <f t="shared" si="217"/>
        <v>13.37260026158885</v>
      </c>
      <c r="G1029" s="31">
        <f t="shared" si="218"/>
        <v>13.031782941446675</v>
      </c>
      <c r="H1029" s="31">
        <f t="shared" si="219"/>
        <v>12.700019691102108</v>
      </c>
      <c r="I1029" s="31">
        <f t="shared" si="220"/>
        <v>12.593957521072291</v>
      </c>
      <c r="J1029" s="31">
        <f t="shared" si="221"/>
        <v>12.613334267514466</v>
      </c>
      <c r="K1029" s="31">
        <f t="shared" si="222"/>
        <v>12.748726383072974</v>
      </c>
      <c r="L1029" s="31">
        <f t="shared" si="223"/>
        <v>12.732196919698728</v>
      </c>
      <c r="M1029" s="31">
        <f t="shared" si="224"/>
        <v>12.641684430398096</v>
      </c>
      <c r="N1029" s="31">
        <f t="shared" si="225"/>
        <v>12.734904689083189</v>
      </c>
      <c r="O1029" s="31">
        <f t="shared" si="226"/>
        <v>13.038657987105822</v>
      </c>
      <c r="P1029" s="31">
        <f t="shared" si="227"/>
        <v>13.237491701289093</v>
      </c>
      <c r="Q1029" s="9"/>
    </row>
    <row r="1030" spans="2:17">
      <c r="B1030" s="18"/>
      <c r="C1030" s="19">
        <v>2051</v>
      </c>
      <c r="D1030" s="9" t="s">
        <v>1091</v>
      </c>
      <c r="E1030" s="31">
        <f t="shared" si="216"/>
        <v>13.771806814962106</v>
      </c>
      <c r="F1030" s="31">
        <f t="shared" si="217"/>
        <v>13.61330706629745</v>
      </c>
      <c r="G1030" s="31">
        <f t="shared" si="218"/>
        <v>13.266355034392715</v>
      </c>
      <c r="H1030" s="31">
        <f t="shared" si="219"/>
        <v>12.928620045541946</v>
      </c>
      <c r="I1030" s="31">
        <f t="shared" si="220"/>
        <v>12.820648756451591</v>
      </c>
      <c r="J1030" s="31">
        <f t="shared" si="221"/>
        <v>12.840374284329727</v>
      </c>
      <c r="K1030" s="31">
        <f t="shared" si="222"/>
        <v>12.978203457968288</v>
      </c>
      <c r="L1030" s="31">
        <f t="shared" si="223"/>
        <v>12.961376464253306</v>
      </c>
      <c r="M1030" s="31">
        <f t="shared" si="224"/>
        <v>12.869234750145262</v>
      </c>
      <c r="N1030" s="31">
        <f t="shared" si="225"/>
        <v>12.964132973486686</v>
      </c>
      <c r="O1030" s="31">
        <f t="shared" si="226"/>
        <v>13.273353830873727</v>
      </c>
      <c r="P1030" s="31">
        <f t="shared" si="227"/>
        <v>13.475766551912297</v>
      </c>
      <c r="Q1030" s="9"/>
    </row>
    <row r="1031" spans="2:17">
      <c r="B1031" s="18"/>
      <c r="C1031" s="19">
        <v>2052</v>
      </c>
      <c r="D1031" s="9" t="s">
        <v>1092</v>
      </c>
      <c r="E1031" s="31">
        <f t="shared" si="216"/>
        <v>14.019699337631424</v>
      </c>
      <c r="F1031" s="31">
        <f t="shared" si="217"/>
        <v>13.858346593490804</v>
      </c>
      <c r="G1031" s="31">
        <f t="shared" si="218"/>
        <v>13.505149425011785</v>
      </c>
      <c r="H1031" s="31">
        <f t="shared" si="219"/>
        <v>13.1613352063617</v>
      </c>
      <c r="I1031" s="31">
        <f t="shared" si="220"/>
        <v>13.051420434067721</v>
      </c>
      <c r="J1031" s="31">
        <f t="shared" si="221"/>
        <v>13.071501021447661</v>
      </c>
      <c r="K1031" s="31">
        <f t="shared" si="222"/>
        <v>13.211811120211717</v>
      </c>
      <c r="L1031" s="31">
        <f t="shared" si="223"/>
        <v>13.194681240609865</v>
      </c>
      <c r="M1031" s="31">
        <f t="shared" si="224"/>
        <v>13.100880975647877</v>
      </c>
      <c r="N1031" s="31">
        <f t="shared" si="225"/>
        <v>13.197487367009447</v>
      </c>
      <c r="O1031" s="31">
        <f t="shared" si="226"/>
        <v>13.512274199829454</v>
      </c>
      <c r="P1031" s="31">
        <f t="shared" si="227"/>
        <v>13.718330349846719</v>
      </c>
      <c r="Q1031" s="9"/>
    </row>
    <row r="1032" spans="2:17">
      <c r="B1032" s="18"/>
      <c r="C1032" s="19">
        <v>2053</v>
      </c>
      <c r="D1032" s="9" t="s">
        <v>1093</v>
      </c>
      <c r="E1032" s="31">
        <f t="shared" si="216"/>
        <v>14.272053925708789</v>
      </c>
      <c r="F1032" s="31">
        <f t="shared" si="217"/>
        <v>14.107796832173639</v>
      </c>
      <c r="G1032" s="31">
        <f t="shared" si="218"/>
        <v>13.748242114661997</v>
      </c>
      <c r="H1032" s="31">
        <f t="shared" si="219"/>
        <v>13.398239240076212</v>
      </c>
      <c r="I1032" s="31">
        <f t="shared" si="220"/>
        <v>13.28634600188094</v>
      </c>
      <c r="J1032" s="31">
        <f t="shared" si="221"/>
        <v>13.306788039833719</v>
      </c>
      <c r="K1032" s="31">
        <f t="shared" si="222"/>
        <v>13.449623720375529</v>
      </c>
      <c r="L1032" s="31">
        <f t="shared" si="223"/>
        <v>13.432185502940843</v>
      </c>
      <c r="M1032" s="31">
        <f t="shared" si="224"/>
        <v>13.336696833209539</v>
      </c>
      <c r="N1032" s="31">
        <f t="shared" si="225"/>
        <v>13.435042139615618</v>
      </c>
      <c r="O1032" s="31">
        <f t="shared" si="226"/>
        <v>13.755495135426385</v>
      </c>
      <c r="P1032" s="31">
        <f t="shared" si="227"/>
        <v>13.96526029614396</v>
      </c>
      <c r="Q1032" s="9"/>
    </row>
    <row r="1033" spans="2:17">
      <c r="B1033" s="18"/>
      <c r="C1033" s="19">
        <v>2000</v>
      </c>
      <c r="D1033" s="9" t="s">
        <v>1094</v>
      </c>
      <c r="E1033" s="27">
        <v>2.5953390567841379</v>
      </c>
      <c r="F1033" s="27">
        <v>2.7951760192219957</v>
      </c>
      <c r="G1033" s="27">
        <v>2.9437327702662048</v>
      </c>
      <c r="H1033" s="27">
        <v>3.1902279902155852</v>
      </c>
      <c r="I1033" s="27">
        <v>3.6538705554953084</v>
      </c>
      <c r="J1033" s="27">
        <v>4.4226438998093709</v>
      </c>
      <c r="K1033" s="27">
        <v>4.226821094466402</v>
      </c>
      <c r="L1033" s="27">
        <v>4.5620616772737508</v>
      </c>
      <c r="M1033" s="27">
        <v>5.2787430674183176</v>
      </c>
      <c r="N1033" s="27">
        <v>5.3376034076117804</v>
      </c>
      <c r="O1033" s="27">
        <v>5.7687194143769052</v>
      </c>
      <c r="P1033" s="27">
        <v>9.6271695983019683</v>
      </c>
      <c r="Q1033" s="9"/>
    </row>
    <row r="1034" spans="2:17">
      <c r="B1034" s="18"/>
      <c r="C1034" s="19">
        <v>2001</v>
      </c>
      <c r="D1034" s="9" t="s">
        <v>1095</v>
      </c>
      <c r="E1034" s="27">
        <v>8.7511708178340051</v>
      </c>
      <c r="F1034" s="27">
        <v>6.1537613042117867</v>
      </c>
      <c r="G1034" s="27">
        <v>5.5104027430916416</v>
      </c>
      <c r="H1034" s="27">
        <v>5.4335171016805885</v>
      </c>
      <c r="I1034" s="27">
        <v>4.3802195737648768</v>
      </c>
      <c r="J1034" s="27">
        <v>3.8207071035412996</v>
      </c>
      <c r="K1034" s="27">
        <v>3.2187976749863334</v>
      </c>
      <c r="L1034" s="27">
        <v>3.1566491382322033</v>
      </c>
      <c r="M1034" s="27">
        <v>2.3467009550905371</v>
      </c>
      <c r="N1034" s="27">
        <v>2.5774179386814899</v>
      </c>
      <c r="O1034" s="27">
        <v>2.4805779857019807</v>
      </c>
      <c r="P1034" s="27">
        <v>2.5713346311301968</v>
      </c>
      <c r="Q1034" s="9"/>
    </row>
    <row r="1035" spans="2:17">
      <c r="B1035" s="18"/>
      <c r="C1035" s="19">
        <v>2002</v>
      </c>
      <c r="D1035" s="9" t="s">
        <v>1096</v>
      </c>
      <c r="E1035" s="27">
        <v>2.4358573483331658</v>
      </c>
      <c r="F1035" s="27">
        <v>2.458370316968312</v>
      </c>
      <c r="G1035" s="27">
        <v>3.2521737437794358</v>
      </c>
      <c r="H1035" s="27">
        <v>3.510989112159244</v>
      </c>
      <c r="I1035" s="27">
        <v>3.4637748700208668</v>
      </c>
      <c r="J1035" s="27">
        <v>3.1159840396229117</v>
      </c>
      <c r="K1035" s="27">
        <v>3.0361335365797415</v>
      </c>
      <c r="L1035" s="27">
        <v>3.0859510559556687</v>
      </c>
      <c r="M1035" s="27">
        <v>3.4797284992514848</v>
      </c>
      <c r="N1035" s="27">
        <v>4.2238616496684429</v>
      </c>
      <c r="O1035" s="27">
        <v>4.1800343060845062</v>
      </c>
      <c r="P1035" s="27">
        <v>4.7171042028480255</v>
      </c>
      <c r="Q1035" s="9"/>
    </row>
    <row r="1036" spans="2:17">
      <c r="B1036" s="18"/>
      <c r="C1036" s="19">
        <v>2003</v>
      </c>
      <c r="D1036" s="9" t="s">
        <v>1097</v>
      </c>
      <c r="E1036" s="28">
        <v>5.4370194717996556</v>
      </c>
      <c r="F1036" s="28">
        <v>7.3142433369842035</v>
      </c>
      <c r="G1036" s="28">
        <v>6.7915426472521512</v>
      </c>
      <c r="H1036" s="28">
        <v>5.2701134274696182</v>
      </c>
      <c r="I1036" s="28">
        <v>5.9239166022911425</v>
      </c>
      <c r="J1036" s="28">
        <v>6.0822593015828277</v>
      </c>
      <c r="K1036" s="28">
        <v>5.4558081584467022</v>
      </c>
      <c r="L1036" s="28">
        <v>5.4487404575003158</v>
      </c>
      <c r="M1036" s="28">
        <v>4.7558073569481536</v>
      </c>
      <c r="N1036" s="27">
        <v>4.7859937424945889</v>
      </c>
      <c r="O1036" s="27">
        <v>4.685640801523399</v>
      </c>
      <c r="P1036" s="27">
        <v>6.1039379990047005</v>
      </c>
      <c r="Q1036" s="9"/>
    </row>
    <row r="1037" spans="2:17">
      <c r="B1037" s="18"/>
      <c r="C1037" s="19">
        <v>2004</v>
      </c>
      <c r="D1037" s="9" t="s">
        <v>1098</v>
      </c>
      <c r="E1037" s="27">
        <v>6.0769740971932809</v>
      </c>
      <c r="F1037" s="27">
        <v>5.5151310220699816</v>
      </c>
      <c r="G1037" s="27">
        <v>5.389752293577982</v>
      </c>
      <c r="H1037" s="27">
        <v>5.6551957186544346</v>
      </c>
      <c r="I1037" s="27">
        <v>6.2132996941896028</v>
      </c>
      <c r="J1037" s="27">
        <v>6.2175810397553528</v>
      </c>
      <c r="K1037" s="27">
        <v>5.9766814179794432</v>
      </c>
      <c r="L1037" s="27">
        <v>5.5559453877879328</v>
      </c>
      <c r="M1037" s="27">
        <v>4.8876456211153609</v>
      </c>
      <c r="N1037" s="27">
        <v>5.8061837457177248</v>
      </c>
      <c r="O1037" s="27">
        <v>6.0828545656298196</v>
      </c>
      <c r="P1037" s="27">
        <v>6.717038505534882</v>
      </c>
      <c r="Q1037" s="9"/>
    </row>
    <row r="1038" spans="2:17">
      <c r="B1038" s="18"/>
      <c r="C1038" s="19">
        <v>2005</v>
      </c>
      <c r="D1038" s="9" t="s">
        <v>1099</v>
      </c>
      <c r="E1038" s="27">
        <v>6.18</v>
      </c>
      <c r="F1038" s="27">
        <v>6.09</v>
      </c>
      <c r="G1038" s="27">
        <v>6.93</v>
      </c>
      <c r="H1038" s="27">
        <v>7.12</v>
      </c>
      <c r="I1038" s="27">
        <v>6.93</v>
      </c>
      <c r="J1038" s="27">
        <v>7.12</v>
      </c>
      <c r="K1038" s="27">
        <v>6.05</v>
      </c>
      <c r="L1038" s="27">
        <v>7</v>
      </c>
      <c r="M1038" s="27">
        <v>7</v>
      </c>
      <c r="N1038" s="27">
        <v>7.52</v>
      </c>
      <c r="O1038" s="27">
        <v>11.56</v>
      </c>
      <c r="P1038" s="27">
        <v>12.14</v>
      </c>
      <c r="Q1038" s="9"/>
    </row>
    <row r="1039" spans="2:17">
      <c r="B1039" s="18"/>
      <c r="C1039" s="19">
        <v>2006</v>
      </c>
      <c r="D1039" s="9" t="s">
        <v>1100</v>
      </c>
      <c r="E1039" s="27">
        <v>8.7200000000000006</v>
      </c>
      <c r="F1039" s="27">
        <v>7.56</v>
      </c>
      <c r="G1039" s="27">
        <v>6.84</v>
      </c>
      <c r="H1039" s="27">
        <v>7.11</v>
      </c>
      <c r="I1039" s="27">
        <v>6.22</v>
      </c>
      <c r="J1039" s="27">
        <v>6.52</v>
      </c>
      <c r="K1039" s="27">
        <v>6.31</v>
      </c>
      <c r="L1039" s="27">
        <v>7.52</v>
      </c>
      <c r="M1039" s="27">
        <v>5.18</v>
      </c>
      <c r="N1039" s="27">
        <v>5.9</v>
      </c>
      <c r="O1039" s="27">
        <v>7.19</v>
      </c>
      <c r="P1039" s="27">
        <v>6.76</v>
      </c>
      <c r="Q1039" s="9"/>
    </row>
    <row r="1040" spans="2:17">
      <c r="B1040" s="18"/>
      <c r="C1040" s="19">
        <v>2007</v>
      </c>
      <c r="D1040" s="9" t="s">
        <v>1101</v>
      </c>
      <c r="E1040" s="27">
        <v>6.2488490981351275</v>
      </c>
      <c r="F1040" s="27">
        <v>8.0201728523387352</v>
      </c>
      <c r="G1040" s="27">
        <v>7.0625655966574961</v>
      </c>
      <c r="H1040" s="27">
        <v>7.5900291653928473</v>
      </c>
      <c r="I1040" s="27">
        <v>7.655962111484766</v>
      </c>
      <c r="J1040" s="27">
        <v>7.6772523794965863</v>
      </c>
      <c r="K1040" s="27">
        <v>6.4681420156934681</v>
      </c>
      <c r="L1040" s="27">
        <v>6.5552713339447681</v>
      </c>
      <c r="M1040" s="27">
        <v>6.2378352797309695</v>
      </c>
      <c r="N1040" s="27">
        <v>6.9477099357994501</v>
      </c>
      <c r="O1040" s="27">
        <v>7.1616438330106318</v>
      </c>
      <c r="P1040" s="27">
        <v>7.2907243044940389</v>
      </c>
      <c r="Q1040" s="9"/>
    </row>
    <row r="1041" spans="2:17">
      <c r="B1041" s="18"/>
      <c r="C1041" s="19">
        <v>2008</v>
      </c>
      <c r="D1041" s="9" t="s">
        <v>1102</v>
      </c>
      <c r="E1041" s="37">
        <v>5.4180044430857022</v>
      </c>
      <c r="F1041" s="37">
        <v>4.6842838683379195</v>
      </c>
      <c r="G1041" s="37">
        <v>4.5416159788036286</v>
      </c>
      <c r="H1041" s="37">
        <v>4.5212348517273</v>
      </c>
      <c r="I1041" s="37">
        <v>3.6937610924284119</v>
      </c>
      <c r="J1041" s="37">
        <v>3.799742953225314</v>
      </c>
      <c r="K1041" s="37">
        <v>3.8894199123611539</v>
      </c>
      <c r="L1041" s="37">
        <v>3.9546395190054011</v>
      </c>
      <c r="M1041" s="37">
        <v>3.2290713950881487</v>
      </c>
      <c r="N1041" s="37">
        <v>3.2942910017323959</v>
      </c>
      <c r="O1041" s="37">
        <v>3.4668512109786334</v>
      </c>
      <c r="P1041" s="37">
        <v>3.7610188117802923</v>
      </c>
      <c r="Q1041" s="9"/>
    </row>
    <row r="1042" spans="2:17">
      <c r="B1042" s="18"/>
      <c r="C1042" s="19">
        <v>2009</v>
      </c>
      <c r="D1042" s="9" t="s">
        <v>1103</v>
      </c>
      <c r="E1042" s="37">
        <v>5.4180044430857022</v>
      </c>
      <c r="F1042" s="37">
        <v>4.6899250731536863</v>
      </c>
      <c r="G1042" s="37">
        <v>4.1325141619247692</v>
      </c>
      <c r="H1042" s="37">
        <v>3.7161803322123714</v>
      </c>
      <c r="I1042" s="37">
        <v>3.9630549521207881</v>
      </c>
      <c r="J1042" s="37">
        <v>4.0011764258296827</v>
      </c>
      <c r="K1042" s="37">
        <v>3.6014543104440127</v>
      </c>
      <c r="L1042" s="37">
        <v>3.3491556809104459</v>
      </c>
      <c r="M1042" s="37">
        <v>3.0945559563843883</v>
      </c>
      <c r="N1042" s="37">
        <v>4.1238028737389181</v>
      </c>
      <c r="O1042" s="37">
        <v>3.6049333469207521</v>
      </c>
      <c r="P1042" s="37">
        <v>5.4842431060837651</v>
      </c>
      <c r="Q1042" s="9"/>
    </row>
    <row r="1043" spans="2:17">
      <c r="B1043" s="18"/>
      <c r="C1043" s="19">
        <v>2010</v>
      </c>
      <c r="D1043" s="9" t="s">
        <v>1104</v>
      </c>
      <c r="E1043" s="37">
        <v>6.009385856155264</v>
      </c>
      <c r="F1043" s="37">
        <v>5.488974439155057</v>
      </c>
      <c r="G1043" s="37">
        <v>4.475541679733599</v>
      </c>
      <c r="H1043" s="37">
        <v>4.2063464383980422</v>
      </c>
      <c r="I1043" s="37">
        <v>4.3414207144571231</v>
      </c>
      <c r="J1043" s="37">
        <v>5.0304233431842116</v>
      </c>
      <c r="K1043" s="37">
        <v>4.8502914356531672</v>
      </c>
      <c r="L1043" s="37">
        <v>4.5662705680088624</v>
      </c>
      <c r="M1043" s="37">
        <v>4.1030820612113175</v>
      </c>
      <c r="N1043" s="37">
        <v>3.6471474824377137</v>
      </c>
      <c r="O1043" s="37">
        <v>3.7436948537654122</v>
      </c>
      <c r="P1043" s="37">
        <v>4.3716636772155431</v>
      </c>
      <c r="Q1043" s="9"/>
    </row>
    <row r="1044" spans="2:17">
      <c r="B1044" s="18"/>
      <c r="C1044" s="19">
        <v>2011</v>
      </c>
      <c r="D1044" s="9" t="s">
        <v>1105</v>
      </c>
      <c r="E1044" s="37">
        <v>4.6145935628511232</v>
      </c>
      <c r="F1044" s="37">
        <v>4.2268003552139302</v>
      </c>
      <c r="G1044" s="37">
        <v>4.1159134051932416</v>
      </c>
      <c r="H1044" s="37">
        <v>4.4539771323754191</v>
      </c>
      <c r="I1044" s="37">
        <v>4.5051271867798803</v>
      </c>
      <c r="J1044" s="37">
        <v>4.7659782193688649</v>
      </c>
      <c r="K1044" s="37">
        <v>4.6287288606621217</v>
      </c>
      <c r="L1044" s="37">
        <v>4.3547229459607451</v>
      </c>
      <c r="M1044" s="37">
        <v>4.2945986210855809</v>
      </c>
      <c r="N1044" s="37">
        <v>4.3547229459607451</v>
      </c>
      <c r="O1044" s="37">
        <v>4.4459624581724384</v>
      </c>
      <c r="P1044" s="37">
        <v>4.6561598154196275</v>
      </c>
      <c r="Q1044" s="9"/>
    </row>
    <row r="1045" spans="2:17">
      <c r="B1045" s="18"/>
      <c r="C1045" s="19">
        <v>2012</v>
      </c>
      <c r="D1045" s="9" t="s">
        <v>1106</v>
      </c>
      <c r="E1045" s="37">
        <v>5.0562984339231365</v>
      </c>
      <c r="F1045" s="37">
        <v>4.9600995141228736</v>
      </c>
      <c r="G1045" s="37">
        <v>4.7501739052367018</v>
      </c>
      <c r="H1045" s="37">
        <v>4.5504388598886942</v>
      </c>
      <c r="I1045" s="37">
        <v>4.4782896700384942</v>
      </c>
      <c r="J1045" s="37">
        <v>4.4903145350135283</v>
      </c>
      <c r="K1045" s="37">
        <v>4.5865134548137938</v>
      </c>
      <c r="L1045" s="37">
        <v>4.5744885898387597</v>
      </c>
      <c r="M1045" s="37">
        <v>4.5143642649635947</v>
      </c>
      <c r="N1045" s="37">
        <v>4.5744885898387597</v>
      </c>
      <c r="O1045" s="37">
        <v>4.6657281020504513</v>
      </c>
      <c r="P1045" s="37">
        <v>4.8759254592976413</v>
      </c>
      <c r="Q1045" s="9"/>
    </row>
    <row r="1046" spans="2:17">
      <c r="B1046" s="18"/>
      <c r="C1046" s="19">
        <v>2013</v>
      </c>
      <c r="D1046" s="9" t="s">
        <v>1107</v>
      </c>
      <c r="E1046" s="37">
        <v>5.5227588549864084</v>
      </c>
      <c r="F1046" s="37">
        <v>5.4265599351861455</v>
      </c>
      <c r="G1046" s="37">
        <v>5.2166343262999737</v>
      </c>
      <c r="H1046" s="37">
        <v>5.0168992809519661</v>
      </c>
      <c r="I1046" s="37">
        <v>4.9447500911017661</v>
      </c>
      <c r="J1046" s="37">
        <v>4.9567749560768002</v>
      </c>
      <c r="K1046" s="37">
        <v>5.0529738758770657</v>
      </c>
      <c r="L1046" s="37">
        <v>5.0409490109020316</v>
      </c>
      <c r="M1046" s="37">
        <v>4.9808246860268666</v>
      </c>
      <c r="N1046" s="37">
        <v>5.0409490109020316</v>
      </c>
      <c r="O1046" s="37">
        <v>5.1321885231137232</v>
      </c>
      <c r="P1046" s="37">
        <v>5.3423858803609132</v>
      </c>
      <c r="Q1046" s="9"/>
    </row>
    <row r="1047" spans="2:17">
      <c r="B1047" s="18"/>
      <c r="C1047" s="19">
        <v>2014</v>
      </c>
      <c r="D1047" s="9" t="s">
        <v>1108</v>
      </c>
      <c r="E1047" s="37">
        <v>5.9664230941942131</v>
      </c>
      <c r="F1047" s="37">
        <v>5.8702241743939494</v>
      </c>
      <c r="G1047" s="37">
        <v>5.6602985655077784</v>
      </c>
      <c r="H1047" s="37">
        <v>5.4605635201597709</v>
      </c>
      <c r="I1047" s="37">
        <v>5.3884143303095708</v>
      </c>
      <c r="J1047" s="37">
        <v>5.4004391952846049</v>
      </c>
      <c r="K1047" s="37">
        <v>5.4966381150848695</v>
      </c>
      <c r="L1047" s="37">
        <v>5.4846132501098364</v>
      </c>
      <c r="M1047" s="37">
        <v>5.4244889252346713</v>
      </c>
      <c r="N1047" s="37">
        <v>5.4846132501098364</v>
      </c>
      <c r="O1047" s="37">
        <v>5.5758527623215279</v>
      </c>
      <c r="P1047" s="37">
        <v>5.786050119568718</v>
      </c>
      <c r="Q1047" s="9"/>
    </row>
    <row r="1048" spans="2:17">
      <c r="B1048" s="18"/>
      <c r="C1048" s="19">
        <v>2015</v>
      </c>
      <c r="D1048" s="9" t="s">
        <v>1109</v>
      </c>
      <c r="E1048" s="37">
        <v>6.1145645624051825</v>
      </c>
      <c r="F1048" s="37">
        <v>6.0183656426049188</v>
      </c>
      <c r="G1048" s="37">
        <v>5.808440033718747</v>
      </c>
      <c r="H1048" s="37">
        <v>5.6087049883707394</v>
      </c>
      <c r="I1048" s="37">
        <v>5.5365557985205394</v>
      </c>
      <c r="J1048" s="37">
        <v>5.5485806634955734</v>
      </c>
      <c r="K1048" s="37">
        <v>5.644779583295839</v>
      </c>
      <c r="L1048" s="37">
        <v>5.6327547183208049</v>
      </c>
      <c r="M1048" s="37">
        <v>5.5726303934456398</v>
      </c>
      <c r="N1048" s="37">
        <v>5.6327547183208049</v>
      </c>
      <c r="O1048" s="37">
        <v>5.7239942305324973</v>
      </c>
      <c r="P1048" s="37">
        <v>5.9341915877796865</v>
      </c>
      <c r="Q1048" s="9"/>
    </row>
    <row r="1049" spans="2:17">
      <c r="B1049" s="18"/>
      <c r="C1049" s="19">
        <v>2016</v>
      </c>
      <c r="D1049" s="9" t="s">
        <v>1110</v>
      </c>
      <c r="E1049" s="37">
        <v>6.5879919719054509</v>
      </c>
      <c r="F1049" s="37">
        <v>6.4917930521051872</v>
      </c>
      <c r="G1049" s="37">
        <v>6.2818674432190154</v>
      </c>
      <c r="H1049" s="37">
        <v>6.0821323978710078</v>
      </c>
      <c r="I1049" s="37">
        <v>6.0099832080208078</v>
      </c>
      <c r="J1049" s="37">
        <v>6.0220080729958418</v>
      </c>
      <c r="K1049" s="37">
        <v>6.1182069927961074</v>
      </c>
      <c r="L1049" s="37">
        <v>6.1061821278210733</v>
      </c>
      <c r="M1049" s="37">
        <v>6.0460578029459082</v>
      </c>
      <c r="N1049" s="37">
        <v>6.1061821278210733</v>
      </c>
      <c r="O1049" s="37">
        <v>6.1974216400327657</v>
      </c>
      <c r="P1049" s="37">
        <v>6.4076189972799549</v>
      </c>
      <c r="Q1049" s="9"/>
    </row>
    <row r="1050" spans="2:17">
      <c r="B1050" s="18"/>
      <c r="C1050" s="19">
        <v>2017</v>
      </c>
      <c r="D1050" s="9" t="s">
        <v>1111</v>
      </c>
      <c r="E1050" s="37">
        <v>6.733338870367203</v>
      </c>
      <c r="F1050" s="37">
        <v>6.6371399505669402</v>
      </c>
      <c r="G1050" s="37">
        <v>6.4272143416807683</v>
      </c>
      <c r="H1050" s="37">
        <v>6.2274792963327608</v>
      </c>
      <c r="I1050" s="37">
        <v>6.1553301064825607</v>
      </c>
      <c r="J1050" s="37">
        <v>6.1673549714575948</v>
      </c>
      <c r="K1050" s="37">
        <v>6.2635538912578603</v>
      </c>
      <c r="L1050" s="37">
        <v>6.2515290262828263</v>
      </c>
      <c r="M1050" s="37">
        <v>6.1914047014076612</v>
      </c>
      <c r="N1050" s="37">
        <v>6.2515290262828263</v>
      </c>
      <c r="O1050" s="37">
        <v>6.3427685384945178</v>
      </c>
      <c r="P1050" s="37">
        <v>6.5529658957417078</v>
      </c>
      <c r="Q1050" s="9"/>
    </row>
    <row r="1051" spans="2:17">
      <c r="B1051" s="18"/>
      <c r="C1051" s="19">
        <v>2018</v>
      </c>
      <c r="D1051" s="9" t="s">
        <v>1112</v>
      </c>
      <c r="E1051" s="37">
        <v>6.9310681462486778</v>
      </c>
      <c r="F1051" s="37">
        <v>6.8348692264484141</v>
      </c>
      <c r="G1051" s="37">
        <v>6.6249436175622423</v>
      </c>
      <c r="H1051" s="37">
        <v>6.4252085722142347</v>
      </c>
      <c r="I1051" s="37">
        <v>6.3530593823640356</v>
      </c>
      <c r="J1051" s="37">
        <v>6.3650842473390696</v>
      </c>
      <c r="K1051" s="37">
        <v>6.4612831671393343</v>
      </c>
      <c r="L1051" s="37">
        <v>6.4492583021643002</v>
      </c>
      <c r="M1051" s="37">
        <v>6.389133977289136</v>
      </c>
      <c r="N1051" s="37">
        <v>6.4492583021643002</v>
      </c>
      <c r="O1051" s="37">
        <v>6.5404978143759926</v>
      </c>
      <c r="P1051" s="37">
        <v>6.7506951716231827</v>
      </c>
      <c r="Q1051" s="9"/>
    </row>
    <row r="1052" spans="2:17">
      <c r="B1052" s="18"/>
      <c r="C1052" s="19">
        <v>2019</v>
      </c>
      <c r="D1052" s="9" t="s">
        <v>1113</v>
      </c>
      <c r="E1052" s="37">
        <v>7.070445778078934</v>
      </c>
      <c r="F1052" s="37">
        <v>6.9742468582786703</v>
      </c>
      <c r="G1052" s="37">
        <v>6.7643212493924985</v>
      </c>
      <c r="H1052" s="37">
        <v>6.5645862040444909</v>
      </c>
      <c r="I1052" s="37">
        <v>6.4924370141942918</v>
      </c>
      <c r="J1052" s="37">
        <v>6.5044618791693258</v>
      </c>
      <c r="K1052" s="37">
        <v>6.6006607989695905</v>
      </c>
      <c r="L1052" s="37">
        <v>6.5886359339945564</v>
      </c>
      <c r="M1052" s="37">
        <v>6.5285116091193913</v>
      </c>
      <c r="N1052" s="37">
        <v>6.5886359339945564</v>
      </c>
      <c r="O1052" s="37">
        <v>6.6798754462062488</v>
      </c>
      <c r="P1052" s="37">
        <v>6.8900728034534389</v>
      </c>
      <c r="Q1052" s="9"/>
    </row>
    <row r="1053" spans="2:17">
      <c r="B1053" s="18"/>
      <c r="C1053" s="19">
        <v>2020</v>
      </c>
      <c r="D1053" s="9" t="s">
        <v>1114</v>
      </c>
      <c r="E1053" s="37">
        <v>7.1284177185995485</v>
      </c>
      <c r="F1053" s="37">
        <v>7.0322187987992848</v>
      </c>
      <c r="G1053" s="37">
        <v>6.822293189913113</v>
      </c>
      <c r="H1053" s="37">
        <v>6.6225581445651054</v>
      </c>
      <c r="I1053" s="37">
        <v>6.5504089547149054</v>
      </c>
      <c r="J1053" s="37">
        <v>6.5624338196899394</v>
      </c>
      <c r="K1053" s="37">
        <v>6.658632739490205</v>
      </c>
      <c r="L1053" s="37">
        <v>6.6466078745151709</v>
      </c>
      <c r="M1053" s="37">
        <v>6.5864835496400058</v>
      </c>
      <c r="N1053" s="37">
        <v>6.6466078745151709</v>
      </c>
      <c r="O1053" s="37">
        <v>6.7378473867268633</v>
      </c>
      <c r="P1053" s="37">
        <v>6.9480447439740525</v>
      </c>
      <c r="Q1053" s="9"/>
    </row>
    <row r="1054" spans="2:17">
      <c r="B1054" s="18"/>
      <c r="C1054" s="19">
        <v>2021</v>
      </c>
      <c r="D1054" s="9" t="s">
        <v>1115</v>
      </c>
      <c r="E1054" s="37">
        <v>7.3709935302290388</v>
      </c>
      <c r="F1054" s="37">
        <v>7.274794610428776</v>
      </c>
      <c r="G1054" s="37">
        <v>7.0648690015426041</v>
      </c>
      <c r="H1054" s="37">
        <v>6.8651339561945965</v>
      </c>
      <c r="I1054" s="37">
        <v>6.7929847663443965</v>
      </c>
      <c r="J1054" s="37">
        <v>6.8050096313194306</v>
      </c>
      <c r="K1054" s="37">
        <v>6.9012085511196961</v>
      </c>
      <c r="L1054" s="37">
        <v>6.889183686144662</v>
      </c>
      <c r="M1054" s="37">
        <v>6.829059361269497</v>
      </c>
      <c r="N1054" s="37">
        <v>6.889183686144662</v>
      </c>
      <c r="O1054" s="37">
        <v>6.9804231983563545</v>
      </c>
      <c r="P1054" s="37">
        <v>7.1906205556035436</v>
      </c>
      <c r="Q1054" s="9"/>
    </row>
    <row r="1055" spans="2:17">
      <c r="B1055" s="18"/>
      <c r="C1055" s="19">
        <v>2022</v>
      </c>
      <c r="D1055" s="9" t="s">
        <v>1116</v>
      </c>
      <c r="E1055" s="37">
        <v>7.6892981988937379</v>
      </c>
      <c r="F1055" s="37">
        <v>7.593099279093475</v>
      </c>
      <c r="G1055" s="37">
        <v>7.3831736702073032</v>
      </c>
      <c r="H1055" s="37">
        <v>7.1834386248592956</v>
      </c>
      <c r="I1055" s="37">
        <v>7.1112894350090956</v>
      </c>
      <c r="J1055" s="37">
        <v>7.1233142999841297</v>
      </c>
      <c r="K1055" s="37">
        <v>7.2195132197843952</v>
      </c>
      <c r="L1055" s="37">
        <v>7.2074883548093611</v>
      </c>
      <c r="M1055" s="37">
        <v>7.1473640299341961</v>
      </c>
      <c r="N1055" s="37">
        <v>7.2074883548093611</v>
      </c>
      <c r="O1055" s="37">
        <v>7.2987278670210527</v>
      </c>
      <c r="P1055" s="37">
        <v>7.5089252242682427</v>
      </c>
      <c r="Q1055" s="9"/>
    </row>
    <row r="1056" spans="2:17">
      <c r="B1056" s="18"/>
      <c r="C1056" s="19">
        <v>2023</v>
      </c>
      <c r="D1056" s="9" t="s">
        <v>1117</v>
      </c>
      <c r="E1056" s="37">
        <v>7.8901279477309734</v>
      </c>
      <c r="F1056" s="37">
        <v>7.7939290279307105</v>
      </c>
      <c r="G1056" s="37">
        <v>7.5840034190445387</v>
      </c>
      <c r="H1056" s="37">
        <v>7.3842683736965311</v>
      </c>
      <c r="I1056" s="37">
        <v>7.3121191838463311</v>
      </c>
      <c r="J1056" s="37">
        <v>7.3241440488213652</v>
      </c>
      <c r="K1056" s="37">
        <v>7.4203429686216307</v>
      </c>
      <c r="L1056" s="37">
        <v>7.4083181036465966</v>
      </c>
      <c r="M1056" s="37">
        <v>7.3481937787714315</v>
      </c>
      <c r="N1056" s="37">
        <v>7.4083181036465966</v>
      </c>
      <c r="O1056" s="37">
        <v>7.4995576158582891</v>
      </c>
      <c r="P1056" s="37">
        <v>7.7097549731054782</v>
      </c>
      <c r="Q1056" s="9"/>
    </row>
    <row r="1057" spans="2:17">
      <c r="B1057" s="18"/>
      <c r="C1057" s="19">
        <v>2024</v>
      </c>
      <c r="D1057" s="9" t="s">
        <v>1118</v>
      </c>
      <c r="E1057" s="37">
        <v>8.140346730991169</v>
      </c>
      <c r="F1057" s="37">
        <v>8.0441478111909053</v>
      </c>
      <c r="G1057" s="37">
        <v>7.8342222023047334</v>
      </c>
      <c r="H1057" s="37">
        <v>7.6344871569567259</v>
      </c>
      <c r="I1057" s="37">
        <v>7.5623379671065258</v>
      </c>
      <c r="J1057" s="37">
        <v>7.5743628320815599</v>
      </c>
      <c r="K1057" s="37">
        <v>7.6705617518818254</v>
      </c>
      <c r="L1057" s="37">
        <v>7.6585368869067914</v>
      </c>
      <c r="M1057" s="37">
        <v>7.5984125620316263</v>
      </c>
      <c r="N1057" s="37">
        <v>7.6585368869067914</v>
      </c>
      <c r="O1057" s="37">
        <v>7.7497763991184829</v>
      </c>
      <c r="P1057" s="37">
        <v>7.9599737563656729</v>
      </c>
      <c r="Q1057" s="9"/>
    </row>
    <row r="1058" spans="2:17">
      <c r="B1058" s="18"/>
      <c r="C1058" s="19">
        <v>2025</v>
      </c>
      <c r="D1058" s="9" t="s">
        <v>1119</v>
      </c>
      <c r="E1058" s="37">
        <v>8.3818637921404751</v>
      </c>
      <c r="F1058" s="37">
        <v>8.2856648723402095</v>
      </c>
      <c r="G1058" s="37">
        <v>8.0757392634540377</v>
      </c>
      <c r="H1058" s="37">
        <v>7.8760042181060301</v>
      </c>
      <c r="I1058" s="37">
        <v>7.8038550282558301</v>
      </c>
      <c r="J1058" s="37">
        <v>7.8158798932308642</v>
      </c>
      <c r="K1058" s="37">
        <v>7.9120788130311297</v>
      </c>
      <c r="L1058" s="37">
        <v>7.9000539480560956</v>
      </c>
      <c r="M1058" s="37">
        <v>7.8399296231809306</v>
      </c>
      <c r="N1058" s="37">
        <v>7.9000539480560956</v>
      </c>
      <c r="O1058" s="37">
        <v>7.9912934602677881</v>
      </c>
      <c r="P1058" s="37">
        <v>8.2014908175149763</v>
      </c>
      <c r="Q1058" s="9"/>
    </row>
    <row r="1059" spans="2:17">
      <c r="B1059" s="18"/>
      <c r="C1059" s="19">
        <v>2026</v>
      </c>
      <c r="D1059" s="9" t="s">
        <v>1120</v>
      </c>
      <c r="E1059" s="30">
        <v>8.4882265906948682</v>
      </c>
      <c r="F1059" s="30">
        <v>8.392027670894608</v>
      </c>
      <c r="G1059" s="30">
        <v>8.1821020620084361</v>
      </c>
      <c r="H1059" s="30">
        <v>7.9823670166604268</v>
      </c>
      <c r="I1059" s="30">
        <v>7.9102178268102277</v>
      </c>
      <c r="J1059" s="30">
        <v>7.9222426917852617</v>
      </c>
      <c r="K1059" s="30">
        <v>8.0184416115855264</v>
      </c>
      <c r="L1059" s="30">
        <v>8.0064167466104923</v>
      </c>
      <c r="M1059" s="30">
        <v>7.9462924217353281</v>
      </c>
      <c r="N1059" s="30">
        <v>8.0064167466104923</v>
      </c>
      <c r="O1059" s="30">
        <v>8.0976562588221839</v>
      </c>
      <c r="P1059" s="30">
        <v>8.3078536160693766</v>
      </c>
      <c r="Q1059" s="9"/>
    </row>
    <row r="1060" spans="2:17">
      <c r="B1060" s="18"/>
      <c r="C1060" s="19">
        <v>2027</v>
      </c>
      <c r="D1060" s="9" t="s">
        <v>1121</v>
      </c>
      <c r="E1060" s="30">
        <v>8.6835016929616149</v>
      </c>
      <c r="F1060" s="30">
        <v>8.5873027731613547</v>
      </c>
      <c r="G1060" s="30">
        <v>8.3773771642751811</v>
      </c>
      <c r="H1060" s="30">
        <v>8.1776421189271744</v>
      </c>
      <c r="I1060" s="30">
        <v>8.1054929290769735</v>
      </c>
      <c r="J1060" s="30">
        <v>8.1175177940520076</v>
      </c>
      <c r="K1060" s="30">
        <v>8.2137167138522749</v>
      </c>
      <c r="L1060" s="30">
        <v>8.201691848877239</v>
      </c>
      <c r="M1060" s="34">
        <v>8.141567524002074</v>
      </c>
      <c r="N1060" s="30">
        <v>8.201691848877239</v>
      </c>
      <c r="O1060" s="30">
        <v>8.2929313610889288</v>
      </c>
      <c r="P1060" s="30">
        <v>8.5031287183361215</v>
      </c>
      <c r="Q1060" s="9"/>
    </row>
    <row r="1061" spans="2:17">
      <c r="B1061" s="18"/>
      <c r="C1061" s="19">
        <v>2028</v>
      </c>
      <c r="D1061" s="9" t="s">
        <v>1122</v>
      </c>
      <c r="E1061" s="30">
        <v>8.8660947531861307</v>
      </c>
      <c r="F1061" s="30">
        <v>8.769895833385867</v>
      </c>
      <c r="G1061" s="30">
        <v>8.5599702244996969</v>
      </c>
      <c r="H1061" s="30">
        <v>8.3602351791516902</v>
      </c>
      <c r="I1061" s="30">
        <v>8.2880859893014893</v>
      </c>
      <c r="J1061" s="30">
        <v>8.3001108542765252</v>
      </c>
      <c r="K1061" s="30">
        <v>8.3963097740767889</v>
      </c>
      <c r="L1061" s="30">
        <v>8.3842849091017548</v>
      </c>
      <c r="M1061" s="30">
        <v>8.3241605842265898</v>
      </c>
      <c r="N1061" s="30">
        <v>8.3842849091017548</v>
      </c>
      <c r="O1061" s="30">
        <v>8.4755244213134464</v>
      </c>
      <c r="P1061" s="30">
        <v>8.6857217785606338</v>
      </c>
      <c r="Q1061" s="9"/>
    </row>
    <row r="1062" spans="2:17">
      <c r="B1062" s="18"/>
      <c r="C1062" s="19">
        <v>2029</v>
      </c>
      <c r="D1062" s="9" t="s">
        <v>1123</v>
      </c>
      <c r="E1062" s="30">
        <v>9.0551809540562971</v>
      </c>
      <c r="F1062" s="30">
        <v>8.9589820342560333</v>
      </c>
      <c r="G1062" s="30">
        <v>8.7490564253698633</v>
      </c>
      <c r="H1062" s="30">
        <v>8.5493213800218584</v>
      </c>
      <c r="I1062" s="30">
        <v>8.4771721901716575</v>
      </c>
      <c r="J1062" s="30">
        <v>8.4891970551466898</v>
      </c>
      <c r="K1062" s="30">
        <v>8.5853959749469553</v>
      </c>
      <c r="L1062" s="30">
        <v>8.573371109971923</v>
      </c>
      <c r="M1062" s="30">
        <v>8.5132467850967579</v>
      </c>
      <c r="N1062" s="30">
        <v>8.573371109971923</v>
      </c>
      <c r="O1062" s="30">
        <v>8.6646106221836128</v>
      </c>
      <c r="P1062" s="30">
        <v>8.8748079794308019</v>
      </c>
      <c r="Q1062" s="9"/>
    </row>
    <row r="1063" spans="2:17">
      <c r="B1063" s="18"/>
      <c r="C1063" s="19">
        <v>2030</v>
      </c>
      <c r="D1063" s="9" t="s">
        <v>1124</v>
      </c>
      <c r="E1063" s="30">
        <v>9.174296911220873</v>
      </c>
      <c r="F1063" s="30">
        <v>9.0780979914206092</v>
      </c>
      <c r="G1063" s="30">
        <v>8.8681723825344392</v>
      </c>
      <c r="H1063" s="30">
        <v>8.6684373371864289</v>
      </c>
      <c r="I1063" s="30">
        <v>8.5962881473362316</v>
      </c>
      <c r="J1063" s="30">
        <v>8.6083130123112657</v>
      </c>
      <c r="K1063" s="30">
        <v>8.7045119321115294</v>
      </c>
      <c r="L1063" s="30">
        <v>8.6924870671364953</v>
      </c>
      <c r="M1063" s="30">
        <v>8.6323627422613303</v>
      </c>
      <c r="N1063" s="30">
        <v>8.6924870671364953</v>
      </c>
      <c r="O1063" s="30">
        <v>8.7837265793481905</v>
      </c>
      <c r="P1063" s="30">
        <v>8.9939239365953778</v>
      </c>
      <c r="Q1063" s="9"/>
    </row>
    <row r="1064" spans="2:17">
      <c r="B1064" s="18"/>
      <c r="C1064" s="19">
        <v>2031</v>
      </c>
      <c r="D1064" s="9" t="s">
        <v>1125</v>
      </c>
      <c r="E1064" s="27">
        <f t="shared" ref="E1064:E1086" si="228">E1063*GasInflationFactor</f>
        <v>9.339434255622848</v>
      </c>
      <c r="F1064" s="27">
        <f t="shared" ref="F1064:F1086" si="229">F1063*GasInflationFactor</f>
        <v>9.2415037552661801</v>
      </c>
      <c r="G1064" s="27">
        <f t="shared" ref="G1064:G1086" si="230">G1063*GasInflationFactor</f>
        <v>9.0277994854200596</v>
      </c>
      <c r="H1064" s="27">
        <f t="shared" ref="H1064:H1086" si="231">H1063*GasInflationFactor</f>
        <v>8.8244692092557848</v>
      </c>
      <c r="I1064" s="27">
        <f t="shared" ref="I1064:I1086" si="232">I1063*GasInflationFactor</f>
        <v>8.7510213339882839</v>
      </c>
      <c r="J1064" s="27">
        <f t="shared" ref="J1064:J1086" si="233">J1063*GasInflationFactor</f>
        <v>8.7632626465328691</v>
      </c>
      <c r="K1064" s="27">
        <f t="shared" ref="K1064:K1086" si="234">K1063*GasInflationFactor</f>
        <v>8.8611931468895371</v>
      </c>
      <c r="L1064" s="27">
        <f t="shared" ref="L1064:L1086" si="235">L1063*GasInflationFactor</f>
        <v>8.8489518343449518</v>
      </c>
      <c r="M1064" s="27">
        <f t="shared" ref="M1064:M1086" si="236">M1063*GasInflationFactor</f>
        <v>8.7877452716220343</v>
      </c>
      <c r="N1064" s="27">
        <f t="shared" ref="N1064:N1086" si="237">N1063*GasInflationFactor</f>
        <v>8.8489518343449518</v>
      </c>
      <c r="O1064" s="27">
        <f t="shared" ref="O1064:O1086" si="238">O1063*GasInflationFactor</f>
        <v>8.9418336577764581</v>
      </c>
      <c r="P1064" s="27">
        <f t="shared" ref="P1064:P1086" si="239">P1063*GasInflationFactor</f>
        <v>9.1558145674540956</v>
      </c>
      <c r="Q1064" s="9"/>
    </row>
    <row r="1065" spans="2:17">
      <c r="B1065" s="18"/>
      <c r="C1065" s="19">
        <v>2032</v>
      </c>
      <c r="D1065" s="9" t="s">
        <v>1126</v>
      </c>
      <c r="E1065" s="27">
        <f t="shared" si="228"/>
        <v>9.507544072224059</v>
      </c>
      <c r="F1065" s="27">
        <f t="shared" si="229"/>
        <v>9.4078508228609721</v>
      </c>
      <c r="G1065" s="27">
        <f t="shared" si="230"/>
        <v>9.1902998761576207</v>
      </c>
      <c r="H1065" s="27">
        <f t="shared" si="231"/>
        <v>8.9833096550223885</v>
      </c>
      <c r="I1065" s="27">
        <f t="shared" si="232"/>
        <v>8.9085397180000729</v>
      </c>
      <c r="J1065" s="27">
        <f t="shared" si="233"/>
        <v>8.9210013741704604</v>
      </c>
      <c r="K1065" s="27">
        <f t="shared" si="234"/>
        <v>9.020694623533549</v>
      </c>
      <c r="L1065" s="27">
        <f t="shared" si="235"/>
        <v>9.0082329673631616</v>
      </c>
      <c r="M1065" s="27">
        <f t="shared" si="236"/>
        <v>8.9459246865112316</v>
      </c>
      <c r="N1065" s="27">
        <f t="shared" si="237"/>
        <v>9.0082329673631616</v>
      </c>
      <c r="O1065" s="27">
        <f t="shared" si="238"/>
        <v>9.1027866636164347</v>
      </c>
      <c r="P1065" s="27">
        <f t="shared" si="239"/>
        <v>9.3206192296682691</v>
      </c>
      <c r="Q1065" s="9"/>
    </row>
    <row r="1066" spans="2:17">
      <c r="B1066" s="18"/>
      <c r="C1066" s="19">
        <v>2033</v>
      </c>
      <c r="D1066" s="9" t="s">
        <v>1127</v>
      </c>
      <c r="E1066" s="27">
        <f t="shared" si="228"/>
        <v>9.6786798655240922</v>
      </c>
      <c r="F1066" s="27">
        <f t="shared" si="229"/>
        <v>9.5771921376724691</v>
      </c>
      <c r="G1066" s="27">
        <f t="shared" si="230"/>
        <v>9.3557252739284582</v>
      </c>
      <c r="H1066" s="27">
        <f t="shared" si="231"/>
        <v>9.1450092288127909</v>
      </c>
      <c r="I1066" s="27">
        <f t="shared" si="232"/>
        <v>9.0688934329240745</v>
      </c>
      <c r="J1066" s="27">
        <f t="shared" si="233"/>
        <v>9.0815793989055287</v>
      </c>
      <c r="K1066" s="27">
        <f t="shared" si="234"/>
        <v>9.1830671267571535</v>
      </c>
      <c r="L1066" s="27">
        <f t="shared" si="235"/>
        <v>9.1703811607756993</v>
      </c>
      <c r="M1066" s="27">
        <f t="shared" si="236"/>
        <v>9.1069513308684336</v>
      </c>
      <c r="N1066" s="27">
        <f t="shared" si="237"/>
        <v>9.1703811607756993</v>
      </c>
      <c r="O1066" s="27">
        <f t="shared" si="238"/>
        <v>9.2666368235615302</v>
      </c>
      <c r="P1066" s="27">
        <f t="shared" si="239"/>
        <v>9.4883903758022985</v>
      </c>
      <c r="Q1066" s="9"/>
    </row>
    <row r="1067" spans="2:17">
      <c r="B1067" s="18"/>
      <c r="C1067" s="19">
        <v>2034</v>
      </c>
      <c r="D1067" s="9" t="s">
        <v>1128</v>
      </c>
      <c r="E1067" s="27">
        <f t="shared" si="228"/>
        <v>9.8528961031035251</v>
      </c>
      <c r="F1067" s="27">
        <f t="shared" si="229"/>
        <v>9.7495815961505734</v>
      </c>
      <c r="G1067" s="27">
        <f t="shared" si="230"/>
        <v>9.5241283288591703</v>
      </c>
      <c r="H1067" s="27">
        <f t="shared" si="231"/>
        <v>9.3096193949314205</v>
      </c>
      <c r="I1067" s="27">
        <f t="shared" si="232"/>
        <v>9.2321335147167076</v>
      </c>
      <c r="J1067" s="27">
        <f t="shared" si="233"/>
        <v>9.2450478280858288</v>
      </c>
      <c r="K1067" s="27">
        <f t="shared" si="234"/>
        <v>9.3483623350387823</v>
      </c>
      <c r="L1067" s="27">
        <f t="shared" si="235"/>
        <v>9.3354480216696629</v>
      </c>
      <c r="M1067" s="27">
        <f t="shared" si="236"/>
        <v>9.2708764548240659</v>
      </c>
      <c r="N1067" s="27">
        <f t="shared" si="237"/>
        <v>9.3354480216696629</v>
      </c>
      <c r="O1067" s="27">
        <f t="shared" si="238"/>
        <v>9.4334362863856374</v>
      </c>
      <c r="P1067" s="27">
        <f t="shared" si="239"/>
        <v>9.6591814025667393</v>
      </c>
      <c r="Q1067" s="9"/>
    </row>
    <row r="1068" spans="2:17">
      <c r="B1068" s="18"/>
      <c r="C1068" s="19">
        <v>2035</v>
      </c>
      <c r="D1068" s="9" t="s">
        <v>1129</v>
      </c>
      <c r="E1068" s="31">
        <f t="shared" si="228"/>
        <v>10.030248232959389</v>
      </c>
      <c r="F1068" s="31">
        <f t="shared" si="229"/>
        <v>9.9250740648812847</v>
      </c>
      <c r="G1068" s="31">
        <f t="shared" si="230"/>
        <v>9.695562638778636</v>
      </c>
      <c r="H1068" s="31">
        <f t="shared" si="231"/>
        <v>9.4771925440401859</v>
      </c>
      <c r="I1068" s="31">
        <f t="shared" si="232"/>
        <v>9.3983119179816086</v>
      </c>
      <c r="J1068" s="31">
        <f t="shared" si="233"/>
        <v>9.4114586889913738</v>
      </c>
      <c r="K1068" s="31">
        <f t="shared" si="234"/>
        <v>9.5166328570694798</v>
      </c>
      <c r="L1068" s="31">
        <f t="shared" si="235"/>
        <v>9.5034860860597163</v>
      </c>
      <c r="M1068" s="31">
        <f t="shared" si="236"/>
        <v>9.437752231010899</v>
      </c>
      <c r="N1068" s="31">
        <f t="shared" si="237"/>
        <v>9.5034860860597163</v>
      </c>
      <c r="O1068" s="31">
        <f t="shared" si="238"/>
        <v>9.6032381395405793</v>
      </c>
      <c r="P1068" s="31">
        <f t="shared" si="239"/>
        <v>9.8330466678129405</v>
      </c>
      <c r="Q1068" s="9"/>
    </row>
    <row r="1069" spans="2:17">
      <c r="B1069" s="18"/>
      <c r="C1069" s="19">
        <v>2036</v>
      </c>
      <c r="D1069" s="9" t="s">
        <v>1130</v>
      </c>
      <c r="E1069" s="31">
        <f t="shared" si="228"/>
        <v>10.210792701152657</v>
      </c>
      <c r="F1069" s="31">
        <f t="shared" si="229"/>
        <v>10.103725398049148</v>
      </c>
      <c r="G1069" s="31">
        <f t="shared" si="230"/>
        <v>9.870082766276651</v>
      </c>
      <c r="H1069" s="31">
        <f t="shared" si="231"/>
        <v>9.647782009832909</v>
      </c>
      <c r="I1069" s="31">
        <f t="shared" si="232"/>
        <v>9.567481532505278</v>
      </c>
      <c r="J1069" s="31">
        <f t="shared" si="233"/>
        <v>9.580864945393218</v>
      </c>
      <c r="K1069" s="31">
        <f t="shared" si="234"/>
        <v>9.6879322484967307</v>
      </c>
      <c r="L1069" s="31">
        <f t="shared" si="235"/>
        <v>9.6745488356087908</v>
      </c>
      <c r="M1069" s="31">
        <f t="shared" si="236"/>
        <v>9.6076317711690962</v>
      </c>
      <c r="N1069" s="31">
        <f t="shared" si="237"/>
        <v>9.6745488356087908</v>
      </c>
      <c r="O1069" s="31">
        <f t="shared" si="238"/>
        <v>9.7760964260523107</v>
      </c>
      <c r="P1069" s="31">
        <f t="shared" si="239"/>
        <v>10.010041507833574</v>
      </c>
      <c r="Q1069" s="9"/>
    </row>
    <row r="1070" spans="2:17">
      <c r="B1070" s="18"/>
      <c r="C1070" s="19">
        <v>2037</v>
      </c>
      <c r="D1070" s="9" t="s">
        <v>1131</v>
      </c>
      <c r="E1070" s="31">
        <f t="shared" si="228"/>
        <v>10.394586969773405</v>
      </c>
      <c r="F1070" s="31">
        <f t="shared" si="229"/>
        <v>10.285592455214033</v>
      </c>
      <c r="G1070" s="31">
        <f t="shared" si="230"/>
        <v>10.047744256069631</v>
      </c>
      <c r="H1070" s="31">
        <f t="shared" si="231"/>
        <v>9.8214420860099008</v>
      </c>
      <c r="I1070" s="31">
        <f t="shared" si="232"/>
        <v>9.7396962000903731</v>
      </c>
      <c r="J1070" s="31">
        <f t="shared" si="233"/>
        <v>9.7533205144102961</v>
      </c>
      <c r="K1070" s="31">
        <f t="shared" si="234"/>
        <v>9.8623150289696717</v>
      </c>
      <c r="L1070" s="31">
        <f t="shared" si="235"/>
        <v>9.8486907146497487</v>
      </c>
      <c r="M1070" s="31">
        <f t="shared" si="236"/>
        <v>9.7805691430501405</v>
      </c>
      <c r="N1070" s="31">
        <f t="shared" si="237"/>
        <v>9.8486907146497487</v>
      </c>
      <c r="O1070" s="31">
        <f t="shared" si="238"/>
        <v>9.9520661617212518</v>
      </c>
      <c r="P1070" s="31">
        <f t="shared" si="239"/>
        <v>10.190222254974579</v>
      </c>
      <c r="Q1070" s="9"/>
    </row>
    <row r="1071" spans="2:17">
      <c r="B1071" s="18"/>
      <c r="C1071" s="19">
        <v>2038</v>
      </c>
      <c r="D1071" s="9" t="s">
        <v>1132</v>
      </c>
      <c r="E1071" s="31">
        <f t="shared" si="228"/>
        <v>10.581689535229327</v>
      </c>
      <c r="F1071" s="31">
        <f t="shared" si="229"/>
        <v>10.470733119407885</v>
      </c>
      <c r="G1071" s="31">
        <f t="shared" si="230"/>
        <v>10.228603652678885</v>
      </c>
      <c r="H1071" s="31">
        <f t="shared" si="231"/>
        <v>9.998228043558079</v>
      </c>
      <c r="I1071" s="31">
        <f t="shared" si="232"/>
        <v>9.915010731692</v>
      </c>
      <c r="J1071" s="31">
        <f t="shared" si="233"/>
        <v>9.928880283669681</v>
      </c>
      <c r="K1071" s="31">
        <f t="shared" si="234"/>
        <v>10.039836699491126</v>
      </c>
      <c r="L1071" s="31">
        <f t="shared" si="235"/>
        <v>10.025967147513445</v>
      </c>
      <c r="M1071" s="31">
        <f t="shared" si="236"/>
        <v>9.9566193876250431</v>
      </c>
      <c r="N1071" s="31">
        <f t="shared" si="237"/>
        <v>10.025967147513445</v>
      </c>
      <c r="O1071" s="31">
        <f t="shared" si="238"/>
        <v>10.131203352632234</v>
      </c>
      <c r="P1071" s="31">
        <f t="shared" si="239"/>
        <v>10.373646255564122</v>
      </c>
      <c r="Q1071" s="9"/>
    </row>
    <row r="1072" spans="2:17">
      <c r="B1072" s="18"/>
      <c r="C1072" s="19">
        <v>2039</v>
      </c>
      <c r="D1072" s="9" t="s">
        <v>1133</v>
      </c>
      <c r="E1072" s="31">
        <f t="shared" si="228"/>
        <v>10.772159946863455</v>
      </c>
      <c r="F1072" s="31">
        <f t="shared" si="229"/>
        <v>10.659206315557228</v>
      </c>
      <c r="G1072" s="31">
        <f t="shared" si="230"/>
        <v>10.412718518427106</v>
      </c>
      <c r="H1072" s="31">
        <f t="shared" si="231"/>
        <v>10.178196148342124</v>
      </c>
      <c r="I1072" s="31">
        <f t="shared" si="232"/>
        <v>10.093480924862456</v>
      </c>
      <c r="J1072" s="31">
        <f t="shared" si="233"/>
        <v>10.107600128775735</v>
      </c>
      <c r="K1072" s="31">
        <f t="shared" si="234"/>
        <v>10.220553760081966</v>
      </c>
      <c r="L1072" s="31">
        <f t="shared" si="235"/>
        <v>10.206434556168686</v>
      </c>
      <c r="M1072" s="31">
        <f t="shared" si="236"/>
        <v>10.135838536602295</v>
      </c>
      <c r="N1072" s="31">
        <f t="shared" si="237"/>
        <v>10.206434556168686</v>
      </c>
      <c r="O1072" s="31">
        <f t="shared" si="238"/>
        <v>10.313565012979614</v>
      </c>
      <c r="P1072" s="31">
        <f t="shared" si="239"/>
        <v>10.560371888164276</v>
      </c>
      <c r="Q1072" s="9"/>
    </row>
    <row r="1073" spans="2:17">
      <c r="B1073" s="18"/>
      <c r="C1073" s="19">
        <v>2040</v>
      </c>
      <c r="D1073" s="9" t="s">
        <v>1134</v>
      </c>
      <c r="E1073" s="31">
        <f t="shared" si="228"/>
        <v>10.966058825906998</v>
      </c>
      <c r="F1073" s="31">
        <f t="shared" si="229"/>
        <v>10.851072029237258</v>
      </c>
      <c r="G1073" s="31">
        <f t="shared" si="230"/>
        <v>10.600147451758794</v>
      </c>
      <c r="H1073" s="31">
        <f t="shared" si="231"/>
        <v>10.361403679012282</v>
      </c>
      <c r="I1073" s="31">
        <f t="shared" si="232"/>
        <v>10.275163581509981</v>
      </c>
      <c r="J1073" s="31">
        <f t="shared" si="233"/>
        <v>10.289536931093698</v>
      </c>
      <c r="K1073" s="31">
        <f t="shared" si="234"/>
        <v>10.404523727763442</v>
      </c>
      <c r="L1073" s="31">
        <f t="shared" si="235"/>
        <v>10.390150378179722</v>
      </c>
      <c r="M1073" s="31">
        <f t="shared" si="236"/>
        <v>10.318283630261137</v>
      </c>
      <c r="N1073" s="31">
        <f t="shared" si="237"/>
        <v>10.390150378179722</v>
      </c>
      <c r="O1073" s="31">
        <f t="shared" si="238"/>
        <v>10.499209183213248</v>
      </c>
      <c r="P1073" s="31">
        <f t="shared" si="239"/>
        <v>10.750458582151234</v>
      </c>
      <c r="Q1073" s="9"/>
    </row>
    <row r="1074" spans="2:17">
      <c r="B1074" s="18"/>
      <c r="C1074" s="19">
        <v>2041</v>
      </c>
      <c r="D1074" s="9" t="s">
        <v>1135</v>
      </c>
      <c r="E1074" s="31">
        <f t="shared" si="228"/>
        <v>11.163447884773325</v>
      </c>
      <c r="F1074" s="31">
        <f t="shared" si="229"/>
        <v>11.04639132576353</v>
      </c>
      <c r="G1074" s="31">
        <f t="shared" si="230"/>
        <v>10.790950105890452</v>
      </c>
      <c r="H1074" s="31">
        <f t="shared" si="231"/>
        <v>10.547908945234504</v>
      </c>
      <c r="I1074" s="31">
        <f t="shared" si="232"/>
        <v>10.46011652597716</v>
      </c>
      <c r="J1074" s="31">
        <f t="shared" si="233"/>
        <v>10.474748595853384</v>
      </c>
      <c r="K1074" s="31">
        <f t="shared" si="234"/>
        <v>10.591805154863184</v>
      </c>
      <c r="L1074" s="31">
        <f t="shared" si="235"/>
        <v>10.577173084986958</v>
      </c>
      <c r="M1074" s="31">
        <f t="shared" si="236"/>
        <v>10.504012735605837</v>
      </c>
      <c r="N1074" s="31">
        <f t="shared" si="237"/>
        <v>10.577173084986958</v>
      </c>
      <c r="O1074" s="31">
        <f t="shared" si="238"/>
        <v>10.688194948511086</v>
      </c>
      <c r="P1074" s="31">
        <f t="shared" si="239"/>
        <v>10.943966836629956</v>
      </c>
      <c r="Q1074" s="9"/>
    </row>
    <row r="1075" spans="2:17">
      <c r="B1075" s="18"/>
      <c r="C1075" s="19">
        <v>2042</v>
      </c>
      <c r="D1075" s="9" t="s">
        <v>1136</v>
      </c>
      <c r="E1075" s="31">
        <f t="shared" si="228"/>
        <v>11.364389946699244</v>
      </c>
      <c r="F1075" s="31">
        <f t="shared" si="229"/>
        <v>11.245226369627273</v>
      </c>
      <c r="G1075" s="31">
        <f t="shared" si="230"/>
        <v>10.98518720779648</v>
      </c>
      <c r="H1075" s="31">
        <f t="shared" si="231"/>
        <v>10.737771306248725</v>
      </c>
      <c r="I1075" s="31">
        <f t="shared" si="232"/>
        <v>10.648398623444749</v>
      </c>
      <c r="J1075" s="31">
        <f t="shared" si="233"/>
        <v>10.663294070578745</v>
      </c>
      <c r="K1075" s="31">
        <f t="shared" si="234"/>
        <v>10.782457647650721</v>
      </c>
      <c r="L1075" s="31">
        <f t="shared" si="235"/>
        <v>10.767562200516723</v>
      </c>
      <c r="M1075" s="31">
        <f t="shared" si="236"/>
        <v>10.693084964846742</v>
      </c>
      <c r="N1075" s="31">
        <f t="shared" si="237"/>
        <v>10.767562200516723</v>
      </c>
      <c r="O1075" s="31">
        <f t="shared" si="238"/>
        <v>10.880582457584286</v>
      </c>
      <c r="P1075" s="31">
        <f t="shared" si="239"/>
        <v>11.140958239689295</v>
      </c>
      <c r="Q1075" s="9"/>
    </row>
    <row r="1076" spans="2:17">
      <c r="B1076" s="18"/>
      <c r="C1076" s="19">
        <v>2043</v>
      </c>
      <c r="D1076" s="9" t="s">
        <v>1137</v>
      </c>
      <c r="E1076" s="31">
        <f t="shared" si="228"/>
        <v>11.56894896573983</v>
      </c>
      <c r="F1076" s="31">
        <f t="shared" si="229"/>
        <v>11.447640444280564</v>
      </c>
      <c r="G1076" s="31">
        <f t="shared" si="230"/>
        <v>11.182920577536818</v>
      </c>
      <c r="H1076" s="31">
        <f t="shared" si="231"/>
        <v>10.931051189761202</v>
      </c>
      <c r="I1076" s="31">
        <f t="shared" si="232"/>
        <v>10.840069798666754</v>
      </c>
      <c r="J1076" s="31">
        <f t="shared" si="233"/>
        <v>10.855233363849162</v>
      </c>
      <c r="K1076" s="31">
        <f t="shared" si="234"/>
        <v>10.976541885308434</v>
      </c>
      <c r="L1076" s="31">
        <f t="shared" si="235"/>
        <v>10.961378320126025</v>
      </c>
      <c r="M1076" s="31">
        <f t="shared" si="236"/>
        <v>10.885560494213983</v>
      </c>
      <c r="N1076" s="31">
        <f t="shared" si="237"/>
        <v>10.961378320126025</v>
      </c>
      <c r="O1076" s="31">
        <f t="shared" si="238"/>
        <v>11.076432941820803</v>
      </c>
      <c r="P1076" s="31">
        <f t="shared" si="239"/>
        <v>11.341495488003703</v>
      </c>
      <c r="Q1076" s="9"/>
    </row>
    <row r="1077" spans="2:17">
      <c r="B1077" s="18"/>
      <c r="C1077" s="19">
        <v>2044</v>
      </c>
      <c r="D1077" s="9" t="s">
        <v>1138</v>
      </c>
      <c r="E1077" s="31">
        <f t="shared" si="228"/>
        <v>11.777190047123147</v>
      </c>
      <c r="F1077" s="31">
        <f t="shared" si="229"/>
        <v>11.653697972277614</v>
      </c>
      <c r="G1077" s="31">
        <f t="shared" si="230"/>
        <v>11.384213147932481</v>
      </c>
      <c r="H1077" s="31">
        <f t="shared" si="231"/>
        <v>11.127810111176904</v>
      </c>
      <c r="I1077" s="31">
        <f t="shared" si="232"/>
        <v>11.035191055042755</v>
      </c>
      <c r="J1077" s="31">
        <f t="shared" si="233"/>
        <v>11.050627564398448</v>
      </c>
      <c r="K1077" s="31">
        <f t="shared" si="234"/>
        <v>11.174119639243985</v>
      </c>
      <c r="L1077" s="31">
        <f t="shared" si="235"/>
        <v>11.158683129888294</v>
      </c>
      <c r="M1077" s="31">
        <f t="shared" si="236"/>
        <v>11.081500583109836</v>
      </c>
      <c r="N1077" s="31">
        <f t="shared" si="237"/>
        <v>11.158683129888294</v>
      </c>
      <c r="O1077" s="31">
        <f t="shared" si="238"/>
        <v>11.275808734773578</v>
      </c>
      <c r="P1077" s="31">
        <f t="shared" si="239"/>
        <v>11.545642406787771</v>
      </c>
      <c r="Q1077" s="9"/>
    </row>
    <row r="1078" spans="2:17">
      <c r="B1078" s="18"/>
      <c r="C1078" s="19">
        <v>2045</v>
      </c>
      <c r="D1078" s="9" t="s">
        <v>1139</v>
      </c>
      <c r="E1078" s="31">
        <f t="shared" si="228"/>
        <v>11.989179467971365</v>
      </c>
      <c r="F1078" s="31">
        <f t="shared" si="229"/>
        <v>11.863464535778611</v>
      </c>
      <c r="G1078" s="31">
        <f t="shared" si="230"/>
        <v>11.589128984595266</v>
      </c>
      <c r="H1078" s="31">
        <f t="shared" si="231"/>
        <v>11.328110693178088</v>
      </c>
      <c r="I1078" s="31">
        <f t="shared" si="232"/>
        <v>11.233824494033525</v>
      </c>
      <c r="J1078" s="31">
        <f t="shared" si="233"/>
        <v>11.249538860557621</v>
      </c>
      <c r="K1078" s="31">
        <f t="shared" si="234"/>
        <v>11.375253792750376</v>
      </c>
      <c r="L1078" s="31">
        <f t="shared" si="235"/>
        <v>11.359539426226283</v>
      </c>
      <c r="M1078" s="31">
        <f t="shared" si="236"/>
        <v>11.280967593605814</v>
      </c>
      <c r="N1078" s="31">
        <f t="shared" si="237"/>
        <v>11.359539426226283</v>
      </c>
      <c r="O1078" s="31">
        <f t="shared" si="238"/>
        <v>11.478773291999502</v>
      </c>
      <c r="P1078" s="31">
        <f t="shared" si="239"/>
        <v>11.753463970109951</v>
      </c>
      <c r="Q1078" s="9"/>
    </row>
    <row r="1079" spans="2:17">
      <c r="B1079" s="18"/>
      <c r="C1079" s="19">
        <v>2046</v>
      </c>
      <c r="D1079" s="9" t="s">
        <v>1140</v>
      </c>
      <c r="E1079" s="31">
        <f t="shared" si="228"/>
        <v>12.204984698394849</v>
      </c>
      <c r="F1079" s="31">
        <f t="shared" si="229"/>
        <v>12.077006897422626</v>
      </c>
      <c r="G1079" s="31">
        <f t="shared" si="230"/>
        <v>11.797733306317982</v>
      </c>
      <c r="H1079" s="31">
        <f t="shared" si="231"/>
        <v>11.532016685655293</v>
      </c>
      <c r="I1079" s="31">
        <f t="shared" si="232"/>
        <v>11.43603333492613</v>
      </c>
      <c r="J1079" s="31">
        <f t="shared" si="233"/>
        <v>11.452030560047659</v>
      </c>
      <c r="K1079" s="31">
        <f t="shared" si="234"/>
        <v>11.580008361019884</v>
      </c>
      <c r="L1079" s="31">
        <f t="shared" si="235"/>
        <v>11.564011135898356</v>
      </c>
      <c r="M1079" s="31">
        <f t="shared" si="236"/>
        <v>11.484025010290718</v>
      </c>
      <c r="N1079" s="31">
        <f t="shared" si="237"/>
        <v>11.564011135898356</v>
      </c>
      <c r="O1079" s="31">
        <f t="shared" si="238"/>
        <v>11.685391211255494</v>
      </c>
      <c r="P1079" s="31">
        <f t="shared" si="239"/>
        <v>11.96502632157193</v>
      </c>
      <c r="Q1079" s="9"/>
    </row>
    <row r="1080" spans="2:17">
      <c r="B1080" s="18"/>
      <c r="C1080" s="19">
        <v>2047</v>
      </c>
      <c r="D1080" s="9" t="s">
        <v>1141</v>
      </c>
      <c r="E1080" s="31">
        <f t="shared" si="228"/>
        <v>12.424674422965957</v>
      </c>
      <c r="F1080" s="31">
        <f t="shared" si="229"/>
        <v>12.294393021576234</v>
      </c>
      <c r="G1080" s="31">
        <f t="shared" si="230"/>
        <v>12.010092505831706</v>
      </c>
      <c r="H1080" s="31">
        <f t="shared" si="231"/>
        <v>11.739592985997088</v>
      </c>
      <c r="I1080" s="31">
        <f t="shared" si="232"/>
        <v>11.6418819349548</v>
      </c>
      <c r="J1080" s="31">
        <f t="shared" si="233"/>
        <v>11.658167110128517</v>
      </c>
      <c r="K1080" s="31">
        <f t="shared" si="234"/>
        <v>11.788448511518242</v>
      </c>
      <c r="L1080" s="31">
        <f t="shared" si="235"/>
        <v>11.772163336344526</v>
      </c>
      <c r="M1080" s="31">
        <f t="shared" si="236"/>
        <v>11.690737460475951</v>
      </c>
      <c r="N1080" s="31">
        <f t="shared" si="237"/>
        <v>11.772163336344526</v>
      </c>
      <c r="O1080" s="31">
        <f t="shared" si="238"/>
        <v>11.895728253058094</v>
      </c>
      <c r="P1080" s="31">
        <f t="shared" si="239"/>
        <v>12.180396795360226</v>
      </c>
      <c r="Q1080" s="9"/>
    </row>
    <row r="1081" spans="2:17">
      <c r="B1081" s="18"/>
      <c r="C1081" s="19">
        <v>2048</v>
      </c>
      <c r="D1081" s="9" t="s">
        <v>1142</v>
      </c>
      <c r="E1081" s="31">
        <f t="shared" si="228"/>
        <v>12.648318562579345</v>
      </c>
      <c r="F1081" s="31">
        <f t="shared" si="229"/>
        <v>12.515692095964607</v>
      </c>
      <c r="G1081" s="31">
        <f t="shared" si="230"/>
        <v>12.226274170936676</v>
      </c>
      <c r="H1081" s="31">
        <f t="shared" si="231"/>
        <v>11.950905659745036</v>
      </c>
      <c r="I1081" s="31">
        <f t="shared" si="232"/>
        <v>11.851435809783986</v>
      </c>
      <c r="J1081" s="31">
        <f t="shared" si="233"/>
        <v>11.86801411811083</v>
      </c>
      <c r="K1081" s="31">
        <f t="shared" si="234"/>
        <v>12.00064058472557</v>
      </c>
      <c r="L1081" s="31">
        <f t="shared" si="235"/>
        <v>11.984062276398728</v>
      </c>
      <c r="M1081" s="31">
        <f t="shared" si="236"/>
        <v>11.901170734764518</v>
      </c>
      <c r="N1081" s="31">
        <f t="shared" si="237"/>
        <v>11.984062276398728</v>
      </c>
      <c r="O1081" s="31">
        <f t="shared" si="238"/>
        <v>12.10985136161314</v>
      </c>
      <c r="P1081" s="31">
        <f t="shared" si="239"/>
        <v>12.399643937676711</v>
      </c>
      <c r="Q1081" s="9"/>
    </row>
    <row r="1082" spans="2:17">
      <c r="B1082" s="18"/>
      <c r="C1082" s="19">
        <v>2049</v>
      </c>
      <c r="D1082" s="9" t="s">
        <v>1143</v>
      </c>
      <c r="E1082" s="31">
        <f t="shared" si="228"/>
        <v>12.875988296705772</v>
      </c>
      <c r="F1082" s="31">
        <f t="shared" si="229"/>
        <v>12.74097455369197</v>
      </c>
      <c r="G1082" s="31">
        <f t="shared" si="230"/>
        <v>12.446347106013537</v>
      </c>
      <c r="H1082" s="31">
        <f t="shared" si="231"/>
        <v>12.166021961620446</v>
      </c>
      <c r="I1082" s="31">
        <f t="shared" si="232"/>
        <v>12.064761654360098</v>
      </c>
      <c r="J1082" s="31">
        <f t="shared" si="233"/>
        <v>12.081638372236824</v>
      </c>
      <c r="K1082" s="31">
        <f t="shared" si="234"/>
        <v>12.21665211525063</v>
      </c>
      <c r="L1082" s="31">
        <f t="shared" si="235"/>
        <v>12.199775397373905</v>
      </c>
      <c r="M1082" s="31">
        <f t="shared" si="236"/>
        <v>12.11539180799028</v>
      </c>
      <c r="N1082" s="31">
        <f t="shared" si="237"/>
        <v>12.199775397373905</v>
      </c>
      <c r="O1082" s="31">
        <f t="shared" si="238"/>
        <v>12.327828686122176</v>
      </c>
      <c r="P1082" s="31">
        <f t="shared" si="239"/>
        <v>12.622837528554891</v>
      </c>
      <c r="Q1082" s="9"/>
    </row>
    <row r="1083" spans="2:17">
      <c r="B1083" s="18"/>
      <c r="C1083" s="19">
        <v>2050</v>
      </c>
      <c r="D1083" s="9" t="s">
        <v>1144</v>
      </c>
      <c r="E1083" s="31">
        <f t="shared" si="228"/>
        <v>13.107756086046477</v>
      </c>
      <c r="F1083" s="31">
        <f t="shared" si="229"/>
        <v>12.970312095658425</v>
      </c>
      <c r="G1083" s="31">
        <f t="shared" si="230"/>
        <v>12.670381353921782</v>
      </c>
      <c r="H1083" s="31">
        <f t="shared" si="231"/>
        <v>12.385010356929614</v>
      </c>
      <c r="I1083" s="31">
        <f t="shared" si="232"/>
        <v>12.28192736413858</v>
      </c>
      <c r="J1083" s="31">
        <f t="shared" si="233"/>
        <v>12.299107862937088</v>
      </c>
      <c r="K1083" s="31">
        <f t="shared" si="234"/>
        <v>12.436551853325142</v>
      </c>
      <c r="L1083" s="31">
        <f t="shared" si="235"/>
        <v>12.419371354526636</v>
      </c>
      <c r="M1083" s="31">
        <f t="shared" si="236"/>
        <v>12.333468860534104</v>
      </c>
      <c r="N1083" s="31">
        <f t="shared" si="237"/>
        <v>12.419371354526636</v>
      </c>
      <c r="O1083" s="31">
        <f t="shared" si="238"/>
        <v>12.549729602472375</v>
      </c>
      <c r="P1083" s="31">
        <f t="shared" si="239"/>
        <v>12.850048604068879</v>
      </c>
      <c r="Q1083" s="9"/>
    </row>
    <row r="1084" spans="2:17">
      <c r="B1084" s="18"/>
      <c r="C1084" s="19">
        <v>2051</v>
      </c>
      <c r="D1084" s="9" t="s">
        <v>1145</v>
      </c>
      <c r="E1084" s="31">
        <f t="shared" si="228"/>
        <v>13.343695695595313</v>
      </c>
      <c r="F1084" s="31">
        <f t="shared" si="229"/>
        <v>13.203777713380276</v>
      </c>
      <c r="G1084" s="31">
        <f t="shared" si="230"/>
        <v>12.898448218292375</v>
      </c>
      <c r="H1084" s="31">
        <f t="shared" si="231"/>
        <v>12.607940543354347</v>
      </c>
      <c r="I1084" s="31">
        <f t="shared" si="232"/>
        <v>12.503002056693076</v>
      </c>
      <c r="J1084" s="31">
        <f t="shared" si="233"/>
        <v>12.520491804469955</v>
      </c>
      <c r="K1084" s="31">
        <f t="shared" si="234"/>
        <v>12.660409786684994</v>
      </c>
      <c r="L1084" s="31">
        <f t="shared" si="235"/>
        <v>12.642920038908116</v>
      </c>
      <c r="M1084" s="31">
        <f t="shared" si="236"/>
        <v>12.555471300023719</v>
      </c>
      <c r="N1084" s="31">
        <f t="shared" si="237"/>
        <v>12.642920038908116</v>
      </c>
      <c r="O1084" s="31">
        <f t="shared" si="238"/>
        <v>12.775624735316878</v>
      </c>
      <c r="P1084" s="31">
        <f t="shared" si="239"/>
        <v>13.081349478942119</v>
      </c>
      <c r="Q1084" s="9"/>
    </row>
    <row r="1085" spans="2:17">
      <c r="B1085" s="18"/>
      <c r="C1085" s="19">
        <v>2052</v>
      </c>
      <c r="D1085" s="9" t="s">
        <v>1146</v>
      </c>
      <c r="E1085" s="31">
        <f t="shared" si="228"/>
        <v>13.583882218116029</v>
      </c>
      <c r="F1085" s="31">
        <f t="shared" si="229"/>
        <v>13.441445712221121</v>
      </c>
      <c r="G1085" s="31">
        <f t="shared" si="230"/>
        <v>13.130620286221637</v>
      </c>
      <c r="H1085" s="31">
        <f t="shared" si="231"/>
        <v>12.834883473134726</v>
      </c>
      <c r="I1085" s="31">
        <f t="shared" si="232"/>
        <v>12.728056093713551</v>
      </c>
      <c r="J1085" s="31">
        <f t="shared" si="233"/>
        <v>12.745860656950414</v>
      </c>
      <c r="K1085" s="31">
        <f t="shared" si="234"/>
        <v>12.888297162845324</v>
      </c>
      <c r="L1085" s="31">
        <f t="shared" si="235"/>
        <v>12.870492599608463</v>
      </c>
      <c r="M1085" s="31">
        <f t="shared" si="236"/>
        <v>12.781469783424146</v>
      </c>
      <c r="N1085" s="31">
        <f t="shared" si="237"/>
        <v>12.870492599608463</v>
      </c>
      <c r="O1085" s="31">
        <f t="shared" si="238"/>
        <v>13.005585980552581</v>
      </c>
      <c r="P1085" s="31">
        <f t="shared" si="239"/>
        <v>13.316813769563078</v>
      </c>
      <c r="Q1085" s="9"/>
    </row>
    <row r="1086" spans="2:17">
      <c r="B1086" s="18"/>
      <c r="C1086" s="19">
        <v>2053</v>
      </c>
      <c r="D1086" s="9" t="s">
        <v>1147</v>
      </c>
      <c r="E1086" s="31">
        <f t="shared" si="228"/>
        <v>13.828392098042118</v>
      </c>
      <c r="F1086" s="31">
        <f t="shared" si="229"/>
        <v>13.683391735041102</v>
      </c>
      <c r="G1086" s="31">
        <f t="shared" si="230"/>
        <v>13.366971451373626</v>
      </c>
      <c r="H1086" s="31">
        <f t="shared" si="231"/>
        <v>13.065911375651151</v>
      </c>
      <c r="I1086" s="31">
        <f t="shared" si="232"/>
        <v>12.957161103400395</v>
      </c>
      <c r="J1086" s="31">
        <f t="shared" si="233"/>
        <v>12.975286148775522</v>
      </c>
      <c r="K1086" s="31">
        <f t="shared" si="234"/>
        <v>13.120286511776541</v>
      </c>
      <c r="L1086" s="31">
        <f t="shared" si="235"/>
        <v>13.102161466401416</v>
      </c>
      <c r="M1086" s="31">
        <f t="shared" si="236"/>
        <v>13.011536239525782</v>
      </c>
      <c r="N1086" s="31">
        <f t="shared" si="237"/>
        <v>13.102161466401416</v>
      </c>
      <c r="O1086" s="31">
        <f t="shared" si="238"/>
        <v>13.239686528202528</v>
      </c>
      <c r="P1086" s="31">
        <f t="shared" si="239"/>
        <v>13.556516417415214</v>
      </c>
      <c r="Q1086" s="9"/>
    </row>
    <row r="1087" spans="2:17">
      <c r="B1087" s="18"/>
      <c r="C1087" s="19">
        <v>2000</v>
      </c>
      <c r="D1087" s="9" t="s">
        <v>1148</v>
      </c>
      <c r="E1087" s="27">
        <v>999</v>
      </c>
      <c r="F1087" s="27">
        <v>999</v>
      </c>
      <c r="G1087" s="27">
        <v>999</v>
      </c>
      <c r="H1087" s="27">
        <v>3.064516721634841</v>
      </c>
      <c r="I1087" s="27">
        <v>3.4441756005901185</v>
      </c>
      <c r="J1087" s="27">
        <v>4.1439754797500514</v>
      </c>
      <c r="K1087" s="27">
        <v>3.7981095486891574</v>
      </c>
      <c r="L1087" s="27">
        <v>3.5726411393553859</v>
      </c>
      <c r="M1087" s="27">
        <v>4.3983248459650426</v>
      </c>
      <c r="N1087" s="27">
        <v>4.9577786003810562</v>
      </c>
      <c r="O1087" s="27">
        <v>5.6251366273820045</v>
      </c>
      <c r="P1087" s="27">
        <v>8.4663230583312572</v>
      </c>
      <c r="Q1087" s="9"/>
    </row>
    <row r="1088" spans="2:17">
      <c r="B1088" s="18"/>
      <c r="C1088" s="19">
        <v>2001</v>
      </c>
      <c r="D1088" s="9" t="s">
        <v>1149</v>
      </c>
      <c r="E1088" s="27">
        <v>8.4904452917768243</v>
      </c>
      <c r="F1088" s="27">
        <v>6.0313205155175424</v>
      </c>
      <c r="G1088" s="27">
        <v>5.2080255497692338</v>
      </c>
      <c r="H1088" s="27">
        <v>4.8963409108194176</v>
      </c>
      <c r="I1088" s="27">
        <v>3.5979119876136698</v>
      </c>
      <c r="J1088" s="27">
        <v>2.9100418943451141</v>
      </c>
      <c r="K1088" s="27">
        <v>2.6632190683505645</v>
      </c>
      <c r="L1088" s="27">
        <v>2.813039048685317</v>
      </c>
      <c r="M1088" s="27">
        <v>2.0064233390985859</v>
      </c>
      <c r="N1088" s="27">
        <v>2.3314162027844021</v>
      </c>
      <c r="O1088" s="27">
        <v>2.1883679292144347</v>
      </c>
      <c r="P1088" s="27">
        <v>2.5235730611098997</v>
      </c>
      <c r="Q1088" s="9"/>
    </row>
    <row r="1089" spans="2:17">
      <c r="B1089" s="18"/>
      <c r="C1089" s="19">
        <v>2002</v>
      </c>
      <c r="D1089" s="9" t="s">
        <v>1150</v>
      </c>
      <c r="E1089" s="27">
        <v>2.3633553077078511</v>
      </c>
      <c r="F1089" s="27">
        <v>2.3427612159410982</v>
      </c>
      <c r="G1089" s="27">
        <v>3.119511377883458</v>
      </c>
      <c r="H1089" s="27">
        <v>2.1703123417593404</v>
      </c>
      <c r="I1089" s="27">
        <v>2.0071020632164278</v>
      </c>
      <c r="J1089" s="27">
        <v>1.6171872417637405</v>
      </c>
      <c r="K1089" s="27">
        <v>1.576841418376365</v>
      </c>
      <c r="L1089" s="27">
        <v>1.6638124704934514</v>
      </c>
      <c r="M1089" s="27">
        <v>1.3764031666173417</v>
      </c>
      <c r="N1089" s="27">
        <v>2.3390690367336986</v>
      </c>
      <c r="O1089" s="27">
        <v>3.3937328559973032</v>
      </c>
      <c r="P1089" s="27">
        <v>3.493487044788155</v>
      </c>
      <c r="Q1089" s="9"/>
    </row>
    <row r="1090" spans="2:17">
      <c r="B1090" s="18"/>
      <c r="C1090" s="19">
        <v>2003</v>
      </c>
      <c r="D1090" s="9" t="s">
        <v>1151</v>
      </c>
      <c r="E1090" s="28">
        <v>3.4497688849422024</v>
      </c>
      <c r="F1090" s="28">
        <v>4.7799398922707885</v>
      </c>
      <c r="G1090" s="28">
        <v>4.8614899639383324</v>
      </c>
      <c r="H1090" s="28">
        <v>3.6912640063848419</v>
      </c>
      <c r="I1090" s="28">
        <v>5.0503648588597665</v>
      </c>
      <c r="J1090" s="28">
        <v>5.149194624241729</v>
      </c>
      <c r="K1090" s="28">
        <v>4.7850210421321169</v>
      </c>
      <c r="L1090" s="28">
        <v>4.9509224357915746</v>
      </c>
      <c r="M1090" s="28">
        <v>4.671326506097178</v>
      </c>
      <c r="N1090" s="27">
        <v>4.6335241684846293</v>
      </c>
      <c r="O1090" s="27">
        <v>4.549069239536542</v>
      </c>
      <c r="P1090" s="27">
        <v>5.7677583735132805</v>
      </c>
      <c r="Q1090" s="9"/>
    </row>
    <row r="1091" spans="2:17">
      <c r="B1091" s="18"/>
      <c r="C1091" s="19">
        <v>2004</v>
      </c>
      <c r="D1091" s="9" t="s">
        <v>1152</v>
      </c>
      <c r="E1091" s="27">
        <v>5.8808206375878909</v>
      </c>
      <c r="F1091" s="27">
        <v>5.2483253939747705</v>
      </c>
      <c r="G1091" s="27">
        <v>5.1601521009258322</v>
      </c>
      <c r="H1091" s="27">
        <v>5.4226406552039883</v>
      </c>
      <c r="I1091" s="27">
        <v>5.7790349984739038</v>
      </c>
      <c r="J1091" s="27">
        <v>5.7743549699867742</v>
      </c>
      <c r="K1091" s="27">
        <v>5.6766847595511516</v>
      </c>
      <c r="L1091" s="27">
        <v>5.4187252763668532</v>
      </c>
      <c r="M1091" s="27">
        <v>4.7944316475674471</v>
      </c>
      <c r="N1091" s="27">
        <v>5.5946365977670869</v>
      </c>
      <c r="O1091" s="27">
        <v>6.0124260166742749</v>
      </c>
      <c r="P1091" s="27">
        <v>6.4965102898752454</v>
      </c>
      <c r="Q1091" s="9"/>
    </row>
    <row r="1092" spans="2:17">
      <c r="B1092" s="18"/>
      <c r="C1092" s="19">
        <v>2005</v>
      </c>
      <c r="D1092" s="9" t="s">
        <v>1153</v>
      </c>
      <c r="E1092" s="27">
        <v>5.91</v>
      </c>
      <c r="F1092" s="27">
        <v>5.9</v>
      </c>
      <c r="G1092" s="27">
        <v>6.67</v>
      </c>
      <c r="H1092" s="27">
        <v>6.87</v>
      </c>
      <c r="I1092" s="27">
        <v>6.67</v>
      </c>
      <c r="J1092" s="27">
        <v>6.87</v>
      </c>
      <c r="K1092" s="27">
        <v>6.05</v>
      </c>
      <c r="L1092" s="27">
        <v>7</v>
      </c>
      <c r="M1092" s="27">
        <v>7</v>
      </c>
      <c r="N1092" s="27">
        <v>6.81</v>
      </c>
      <c r="O1092" s="27">
        <v>10.78</v>
      </c>
      <c r="P1092" s="27">
        <v>11.29</v>
      </c>
      <c r="Q1092" s="9"/>
    </row>
    <row r="1093" spans="2:17">
      <c r="B1093" s="18"/>
      <c r="C1093" s="19">
        <v>2006</v>
      </c>
      <c r="D1093" s="9" t="s">
        <v>1154</v>
      </c>
      <c r="E1093" s="27">
        <v>8.64</v>
      </c>
      <c r="F1093" s="27">
        <v>7.54</v>
      </c>
      <c r="G1093" s="27">
        <v>6.75</v>
      </c>
      <c r="H1093" s="27">
        <v>6.9</v>
      </c>
      <c r="I1093" s="27">
        <v>5.83</v>
      </c>
      <c r="J1093" s="27">
        <v>5.63</v>
      </c>
      <c r="K1093" s="27">
        <v>5.61</v>
      </c>
      <c r="L1093" s="27">
        <v>6.81</v>
      </c>
      <c r="M1093" s="27">
        <v>4.5</v>
      </c>
      <c r="N1093" s="27">
        <v>4.9400000000000004</v>
      </c>
      <c r="O1093" s="27">
        <v>7.02</v>
      </c>
      <c r="P1093" s="27">
        <v>6.4</v>
      </c>
      <c r="Q1093" s="9"/>
    </row>
    <row r="1094" spans="2:17">
      <c r="B1094" s="18"/>
      <c r="C1094" s="19">
        <v>2007</v>
      </c>
      <c r="D1094" s="9" t="s">
        <v>1155</v>
      </c>
      <c r="E1094" s="27">
        <v>5.8934543052870749</v>
      </c>
      <c r="F1094" s="27">
        <v>7.6316543052870749</v>
      </c>
      <c r="G1094" s="27">
        <v>6.6619543052870744</v>
      </c>
      <c r="H1094" s="27">
        <v>7.3684517855326073</v>
      </c>
      <c r="I1094" s="27">
        <v>7.2387779936921346</v>
      </c>
      <c r="J1094" s="27">
        <v>6.7678109471970709</v>
      </c>
      <c r="K1094" s="27">
        <v>5.7686646963068462</v>
      </c>
      <c r="L1094" s="27">
        <v>5.8566064503001316</v>
      </c>
      <c r="M1094" s="27">
        <v>5.5375437955709286</v>
      </c>
      <c r="N1094" s="27">
        <v>5.9647369383117983</v>
      </c>
      <c r="O1094" s="27">
        <v>6.7309464611523726</v>
      </c>
      <c r="P1094" s="27">
        <v>6.6530543052870748</v>
      </c>
      <c r="Q1094" s="9"/>
    </row>
    <row r="1095" spans="2:17">
      <c r="B1095" s="18"/>
      <c r="C1095" s="19">
        <v>2008</v>
      </c>
      <c r="D1095" s="9" t="s">
        <v>1156</v>
      </c>
      <c r="E1095" s="37">
        <v>4.8153543052870749</v>
      </c>
      <c r="F1095" s="37">
        <v>4.0953543052870751</v>
      </c>
      <c r="G1095" s="37">
        <v>3.9253543052870752</v>
      </c>
      <c r="H1095" s="37">
        <v>4.0942517855326077</v>
      </c>
      <c r="I1095" s="37">
        <v>3.0878779936921359</v>
      </c>
      <c r="J1095" s="37">
        <v>2.9628109471970712</v>
      </c>
      <c r="K1095" s="37">
        <v>3.2381646963068467</v>
      </c>
      <c r="L1095" s="37">
        <v>3.3046064503001316</v>
      </c>
      <c r="M1095" s="37">
        <v>2.5850437955709289</v>
      </c>
      <c r="N1095" s="37">
        <v>2.3796369383117986</v>
      </c>
      <c r="O1095" s="37">
        <v>3.1052464611523725</v>
      </c>
      <c r="P1095" s="37">
        <v>3.1893543052870754</v>
      </c>
      <c r="Q1095" s="9"/>
    </row>
    <row r="1096" spans="2:17">
      <c r="B1096" s="18"/>
      <c r="C1096" s="19">
        <v>2009</v>
      </c>
      <c r="D1096" s="9" t="s">
        <v>1157</v>
      </c>
      <c r="E1096" s="37">
        <v>4.8153543052870749</v>
      </c>
      <c r="F1096" s="37">
        <v>4.1008900195727875</v>
      </c>
      <c r="G1096" s="37">
        <v>3.5239026923838503</v>
      </c>
      <c r="H1096" s="37">
        <v>3.3042517855326072</v>
      </c>
      <c r="I1096" s="37">
        <v>3.3521360582082647</v>
      </c>
      <c r="J1096" s="37">
        <v>3.1604776138637383</v>
      </c>
      <c r="K1096" s="37">
        <v>2.9555840511455558</v>
      </c>
      <c r="L1096" s="37">
        <v>2.7104451599775521</v>
      </c>
      <c r="M1096" s="37">
        <v>2.4530437955709288</v>
      </c>
      <c r="N1096" s="37">
        <v>3.1936369383117986</v>
      </c>
      <c r="O1096" s="37">
        <v>3.2407464611523733</v>
      </c>
      <c r="P1096" s="37">
        <v>4.8803543052870735</v>
      </c>
      <c r="Q1096" s="9"/>
    </row>
    <row r="1097" spans="2:17">
      <c r="B1097" s="18"/>
      <c r="C1097" s="19">
        <v>2010</v>
      </c>
      <c r="D1097" s="9" t="s">
        <v>1158</v>
      </c>
      <c r="E1097" s="37">
        <v>5.395676885932235</v>
      </c>
      <c r="F1097" s="37">
        <v>4.884997162429932</v>
      </c>
      <c r="G1097" s="37">
        <v>3.8605155956096562</v>
      </c>
      <c r="H1097" s="37">
        <v>3.7852517855326067</v>
      </c>
      <c r="I1097" s="37">
        <v>3.7234263807889101</v>
      </c>
      <c r="J1097" s="37">
        <v>4.1704776138637376</v>
      </c>
      <c r="K1097" s="37">
        <v>4.1810679221132991</v>
      </c>
      <c r="L1097" s="37">
        <v>3.9047999986872282</v>
      </c>
      <c r="M1097" s="37">
        <v>3.4427104622375952</v>
      </c>
      <c r="N1097" s="37">
        <v>3.4403963084880482</v>
      </c>
      <c r="O1097" s="37">
        <v>3.7003268355546504</v>
      </c>
      <c r="P1097" s="37">
        <v>4.2824079002556612</v>
      </c>
      <c r="Q1097" s="9"/>
    </row>
    <row r="1098" spans="2:17">
      <c r="B1098" s="18"/>
      <c r="C1098" s="19">
        <v>2011</v>
      </c>
      <c r="D1098" s="9" t="s">
        <v>1159</v>
      </c>
      <c r="E1098" s="37">
        <v>4.5207949970298564</v>
      </c>
      <c r="F1098" s="37">
        <v>4.1097315974594135</v>
      </c>
      <c r="G1098" s="37">
        <v>3.9403963084880473</v>
      </c>
      <c r="H1098" s="37">
        <v>4.1405724692237236</v>
      </c>
      <c r="I1098" s="37">
        <v>4.190766017610823</v>
      </c>
      <c r="J1098" s="37">
        <v>4.4467391358903932</v>
      </c>
      <c r="K1098" s="37">
        <v>4.3120563401914662</v>
      </c>
      <c r="L1098" s="37">
        <v>4.0431743360950048</v>
      </c>
      <c r="M1098" s="37">
        <v>3.9841743360950059</v>
      </c>
      <c r="N1098" s="37">
        <v>4.1347401108431994</v>
      </c>
      <c r="O1098" s="37">
        <v>4.3589401108432</v>
      </c>
      <c r="P1098" s="37">
        <v>4.5310620357592652</v>
      </c>
      <c r="Q1098" s="9"/>
    </row>
    <row r="1099" spans="2:17">
      <c r="B1099" s="18"/>
      <c r="C1099" s="19">
        <v>2012</v>
      </c>
      <c r="D1099" s="9" t="s">
        <v>1160</v>
      </c>
      <c r="E1099" s="37">
        <v>4.9542399870128229</v>
      </c>
      <c r="F1099" s="37">
        <v>4.8598399870128244</v>
      </c>
      <c r="G1099" s="37">
        <v>4.5933180620967589</v>
      </c>
      <c r="H1099" s="37">
        <v>4.3267961371806951</v>
      </c>
      <c r="I1099" s="37">
        <v>4.1644303624324994</v>
      </c>
      <c r="J1099" s="37">
        <v>4.1762303624325003</v>
      </c>
      <c r="K1099" s="37">
        <v>4.2706303624325015</v>
      </c>
      <c r="L1099" s="37">
        <v>4.2588303624325006</v>
      </c>
      <c r="M1099" s="37">
        <v>4.1998303624325013</v>
      </c>
      <c r="N1099" s="37">
        <v>4.2588303624325006</v>
      </c>
      <c r="O1099" s="37">
        <v>4.5745961371806949</v>
      </c>
      <c r="P1099" s="37">
        <v>4.7161961371806953</v>
      </c>
      <c r="Q1099" s="9"/>
    </row>
    <row r="1100" spans="2:17">
      <c r="B1100" s="18"/>
      <c r="C1100" s="19">
        <v>2013</v>
      </c>
      <c r="D1100" s="9" t="s">
        <v>1161</v>
      </c>
      <c r="E1100" s="37">
        <v>5.3814556732861467</v>
      </c>
      <c r="F1100" s="37">
        <v>5.3175775982022131</v>
      </c>
      <c r="G1100" s="37">
        <v>5.0815775982022124</v>
      </c>
      <c r="H1100" s="37">
        <v>4.8150556732861487</v>
      </c>
      <c r="I1100" s="37">
        <v>4.7137337483700827</v>
      </c>
      <c r="J1100" s="37">
        <v>4.6339679736218899</v>
      </c>
      <c r="K1100" s="37">
        <v>4.7283679736218902</v>
      </c>
      <c r="L1100" s="37">
        <v>4.7165679736218893</v>
      </c>
      <c r="M1100" s="37">
        <v>4.65756797362189</v>
      </c>
      <c r="N1100" s="37">
        <v>4.7165679736218893</v>
      </c>
      <c r="O1100" s="37">
        <v>4.9407679736218899</v>
      </c>
      <c r="P1100" s="37">
        <v>5.173933748370084</v>
      </c>
      <c r="Q1100" s="9"/>
    </row>
    <row r="1101" spans="2:17">
      <c r="B1101" s="18"/>
      <c r="C1101" s="19">
        <v>2014</v>
      </c>
      <c r="D1101" s="9" t="s">
        <v>1162</v>
      </c>
      <c r="E1101" s="37">
        <v>5.7863014663047014</v>
      </c>
      <c r="F1101" s="37">
        <v>5.7224233912207678</v>
      </c>
      <c r="G1101" s="37">
        <v>5.5169453161368311</v>
      </c>
      <c r="H1101" s="37">
        <v>5.2809453161368314</v>
      </c>
      <c r="I1101" s="37">
        <v>5.1796233912207663</v>
      </c>
      <c r="J1101" s="37">
        <v>5.1609014663047024</v>
      </c>
      <c r="K1101" s="37">
        <v>5.1637356915565089</v>
      </c>
      <c r="L1101" s="37">
        <v>5.151935691556508</v>
      </c>
      <c r="M1101" s="37">
        <v>5.0929356915565087</v>
      </c>
      <c r="N1101" s="37">
        <v>5.151935691556508</v>
      </c>
      <c r="O1101" s="37">
        <v>5.3761356915565086</v>
      </c>
      <c r="P1101" s="37">
        <v>5.517735691556509</v>
      </c>
      <c r="Q1101" s="9"/>
    </row>
    <row r="1102" spans="2:17">
      <c r="B1102" s="18"/>
      <c r="C1102" s="19">
        <v>2015</v>
      </c>
      <c r="D1102" s="9" t="s">
        <v>1163</v>
      </c>
      <c r="E1102" s="37">
        <v>5.9316726890601252</v>
      </c>
      <c r="F1102" s="37">
        <v>5.8372726890601268</v>
      </c>
      <c r="G1102" s="37">
        <v>5.631794613976191</v>
      </c>
      <c r="H1102" s="37">
        <v>5.4263165388922552</v>
      </c>
      <c r="I1102" s="37">
        <v>5.3555165388922541</v>
      </c>
      <c r="J1102" s="37">
        <v>5.336794613976191</v>
      </c>
      <c r="K1102" s="37">
        <v>5.4006726890601264</v>
      </c>
      <c r="L1102" s="37">
        <v>5.2973069143119318</v>
      </c>
      <c r="M1102" s="37">
        <v>5.2383069143119325</v>
      </c>
      <c r="N1102" s="37">
        <v>5.2973069143119318</v>
      </c>
      <c r="O1102" s="37">
        <v>5.5215069143119324</v>
      </c>
      <c r="P1102" s="37">
        <v>5.6631069143119328</v>
      </c>
      <c r="Q1102" s="9"/>
    </row>
    <row r="1103" spans="2:17">
      <c r="B1103" s="18"/>
      <c r="C1103" s="19">
        <v>2016</v>
      </c>
      <c r="D1103" s="9" t="s">
        <v>1164</v>
      </c>
      <c r="E1103" s="37">
        <v>6.3046812312545448</v>
      </c>
      <c r="F1103" s="37">
        <v>6.3018470060027401</v>
      </c>
      <c r="G1103" s="37">
        <v>6.0658470060027394</v>
      </c>
      <c r="H1103" s="37">
        <v>5.8603689309188036</v>
      </c>
      <c r="I1103" s="37">
        <v>5.8200908558348674</v>
      </c>
      <c r="J1103" s="37">
        <v>5.8318908558348683</v>
      </c>
      <c r="K1103" s="37">
        <v>5.8957689309188046</v>
      </c>
      <c r="L1103" s="37">
        <v>5.8534470060027388</v>
      </c>
      <c r="M1103" s="37">
        <v>5.7028812312545458</v>
      </c>
      <c r="N1103" s="37">
        <v>5.7618812312545451</v>
      </c>
      <c r="O1103" s="37">
        <v>5.9860812312545457</v>
      </c>
      <c r="P1103" s="37">
        <v>6.1276812312545461</v>
      </c>
      <c r="Q1103" s="9"/>
    </row>
    <row r="1104" spans="2:17">
      <c r="B1104" s="18"/>
      <c r="C1104" s="19">
        <v>2017</v>
      </c>
      <c r="D1104" s="9" t="s">
        <v>1165</v>
      </c>
      <c r="E1104" s="37">
        <v>6.4473101427150628</v>
      </c>
      <c r="F1104" s="37">
        <v>6.3529101427150643</v>
      </c>
      <c r="G1104" s="37">
        <v>6.2084759174632573</v>
      </c>
      <c r="H1104" s="37">
        <v>5.9724759174632576</v>
      </c>
      <c r="I1104" s="37">
        <v>5.9321978423793214</v>
      </c>
      <c r="J1104" s="37">
        <v>5.9745197672953863</v>
      </c>
      <c r="K1104" s="37">
        <v>6.0078759174632577</v>
      </c>
      <c r="L1104" s="37">
        <v>6.0265978423793216</v>
      </c>
      <c r="M1104" s="37">
        <v>5.9981197672953863</v>
      </c>
      <c r="N1104" s="37">
        <v>6.0571197672953856</v>
      </c>
      <c r="O1104" s="37">
        <v>6.2507978423793213</v>
      </c>
      <c r="P1104" s="37">
        <v>6.3618759174632578</v>
      </c>
      <c r="Q1104" s="9"/>
    </row>
    <row r="1105" spans="2:17">
      <c r="B1105" s="18"/>
      <c r="C1105" s="19">
        <v>2018</v>
      </c>
      <c r="D1105" s="9" t="s">
        <v>1166</v>
      </c>
      <c r="E1105" s="37">
        <v>6.6413418811375537</v>
      </c>
      <c r="F1105" s="37">
        <v>6.5469418811375553</v>
      </c>
      <c r="G1105" s="37">
        <v>6.3109418811375546</v>
      </c>
      <c r="H1105" s="37">
        <v>6.0749418811375548</v>
      </c>
      <c r="I1105" s="37">
        <v>6.0041418811375538</v>
      </c>
      <c r="J1105" s="37">
        <v>6.0159418811375547</v>
      </c>
      <c r="K1105" s="37">
        <v>6.2019076558857487</v>
      </c>
      <c r="L1105" s="37">
        <v>6.1901076558857477</v>
      </c>
      <c r="M1105" s="37">
        <v>6.1616295808018124</v>
      </c>
      <c r="N1105" s="37">
        <v>6.2511515057178766</v>
      </c>
      <c r="O1105" s="37">
        <v>6.4753515057178772</v>
      </c>
      <c r="P1105" s="37">
        <v>6.5864295808018136</v>
      </c>
      <c r="Q1105" s="9"/>
    </row>
    <row r="1106" spans="2:17">
      <c r="B1106" s="18"/>
      <c r="C1106" s="19">
        <v>2019</v>
      </c>
      <c r="D1106" s="9" t="s">
        <v>1167</v>
      </c>
      <c r="E1106" s="37">
        <v>6.8696789260007778</v>
      </c>
      <c r="F1106" s="37">
        <v>6.6837131512525856</v>
      </c>
      <c r="G1106" s="37">
        <v>6.4477131512525849</v>
      </c>
      <c r="H1106" s="37">
        <v>6.2117131512525852</v>
      </c>
      <c r="I1106" s="37">
        <v>6.1409131512525841</v>
      </c>
      <c r="J1106" s="37">
        <v>6.152713151252585</v>
      </c>
      <c r="K1106" s="37">
        <v>6.2471131512525853</v>
      </c>
      <c r="L1106" s="37">
        <v>6.3268789260007781</v>
      </c>
      <c r="M1106" s="37">
        <v>6.2678789260007788</v>
      </c>
      <c r="N1106" s="37">
        <v>6.357400850916842</v>
      </c>
      <c r="O1106" s="37">
        <v>6.6121227758329075</v>
      </c>
      <c r="P1106" s="37">
        <v>6.7537227758329079</v>
      </c>
      <c r="Q1106" s="9"/>
    </row>
    <row r="1107" spans="2:17">
      <c r="B1107" s="18"/>
      <c r="C1107" s="19">
        <v>2020</v>
      </c>
      <c r="D1107" s="9" t="s">
        <v>1168</v>
      </c>
      <c r="E1107" s="37">
        <v>6.9570887161497206</v>
      </c>
      <c r="F1107" s="37">
        <v>6.8321667912336581</v>
      </c>
      <c r="G1107" s="37">
        <v>6.5046010164854637</v>
      </c>
      <c r="H1107" s="37">
        <v>6.268601016485464</v>
      </c>
      <c r="I1107" s="37">
        <v>6.1978010164854629</v>
      </c>
      <c r="J1107" s="37">
        <v>6.2096010164854638</v>
      </c>
      <c r="K1107" s="37">
        <v>6.3040010164854641</v>
      </c>
      <c r="L1107" s="37">
        <v>6.2922010164854631</v>
      </c>
      <c r="M1107" s="37">
        <v>6.3247667912336576</v>
      </c>
      <c r="N1107" s="37">
        <v>6.3837667912336569</v>
      </c>
      <c r="O1107" s="37">
        <v>6.6384887161497224</v>
      </c>
      <c r="P1107" s="37">
        <v>6.8106106410657867</v>
      </c>
      <c r="Q1107" s="9"/>
    </row>
    <row r="1108" spans="2:17">
      <c r="B1108" s="18"/>
      <c r="C1108" s="19">
        <v>2021</v>
      </c>
      <c r="D1108" s="9" t="s">
        <v>1169</v>
      </c>
      <c r="E1108" s="37">
        <v>7.164606435185676</v>
      </c>
      <c r="F1108" s="37">
        <v>7.1007283601017415</v>
      </c>
      <c r="G1108" s="37">
        <v>6.8952502850178057</v>
      </c>
      <c r="H1108" s="37">
        <v>6.6592502850178059</v>
      </c>
      <c r="I1108" s="37">
        <v>6.55792836010174</v>
      </c>
      <c r="J1108" s="37">
        <v>6.5392064351856769</v>
      </c>
      <c r="K1108" s="37">
        <v>6.5420406604374834</v>
      </c>
      <c r="L1108" s="37">
        <v>6.5302406604374825</v>
      </c>
      <c r="M1108" s="37">
        <v>6.4712406604374832</v>
      </c>
      <c r="N1108" s="37">
        <v>6.5302406604374825</v>
      </c>
      <c r="O1108" s="37">
        <v>6.7544406604374831</v>
      </c>
      <c r="P1108" s="37">
        <v>6.8960406604374835</v>
      </c>
      <c r="Q1108" s="9"/>
    </row>
    <row r="1109" spans="2:17">
      <c r="B1109" s="18"/>
      <c r="C1109" s="19">
        <v>2022</v>
      </c>
      <c r="D1109" s="9" t="s">
        <v>1170</v>
      </c>
      <c r="E1109" s="37">
        <v>7.476958806546345</v>
      </c>
      <c r="F1109" s="37">
        <v>7.3825588065463466</v>
      </c>
      <c r="G1109" s="37">
        <v>7.1770807314624099</v>
      </c>
      <c r="H1109" s="37">
        <v>6.971602656378475</v>
      </c>
      <c r="I1109" s="37">
        <v>6.9008026563784739</v>
      </c>
      <c r="J1109" s="37">
        <v>6.88208073146241</v>
      </c>
      <c r="K1109" s="37">
        <v>6.9459588065463462</v>
      </c>
      <c r="L1109" s="37">
        <v>6.8425930317981516</v>
      </c>
      <c r="M1109" s="37">
        <v>6.7835930317981523</v>
      </c>
      <c r="N1109" s="37">
        <v>6.8425930317981516</v>
      </c>
      <c r="O1109" s="37">
        <v>7.0667930317981522</v>
      </c>
      <c r="P1109" s="37">
        <v>7.2083930317981526</v>
      </c>
      <c r="Q1109" s="9"/>
    </row>
    <row r="1110" spans="2:17">
      <c r="B1110" s="18"/>
      <c r="C1110" s="19">
        <v>2023</v>
      </c>
      <c r="D1110" s="9" t="s">
        <v>1171</v>
      </c>
      <c r="E1110" s="37">
        <v>7.5824672643321307</v>
      </c>
      <c r="F1110" s="37">
        <v>7.5796330390803259</v>
      </c>
      <c r="G1110" s="37">
        <v>7.3436330390803253</v>
      </c>
      <c r="H1110" s="37">
        <v>7.1381549639963895</v>
      </c>
      <c r="I1110" s="37">
        <v>7.0978768889124533</v>
      </c>
      <c r="J1110" s="37">
        <v>7.1096768889124542</v>
      </c>
      <c r="K1110" s="37">
        <v>7.1735549639963905</v>
      </c>
      <c r="L1110" s="37">
        <v>7.1312330390803247</v>
      </c>
      <c r="M1110" s="37">
        <v>6.9806672643321317</v>
      </c>
      <c r="N1110" s="37">
        <v>7.039667264332131</v>
      </c>
      <c r="O1110" s="37">
        <v>7.2638672643321316</v>
      </c>
      <c r="P1110" s="37">
        <v>7.405467264332132</v>
      </c>
      <c r="Q1110" s="9"/>
    </row>
    <row r="1111" spans="2:17">
      <c r="B1111" s="18"/>
      <c r="C1111" s="19">
        <v>2024</v>
      </c>
      <c r="D1111" s="9" t="s">
        <v>1172</v>
      </c>
      <c r="E1111" s="37">
        <v>7.8280069563453596</v>
      </c>
      <c r="F1111" s="37">
        <v>7.7336069563453611</v>
      </c>
      <c r="G1111" s="37">
        <v>7.5891727310935542</v>
      </c>
      <c r="H1111" s="37">
        <v>7.3531727310935544</v>
      </c>
      <c r="I1111" s="37">
        <v>7.3128946560096173</v>
      </c>
      <c r="J1111" s="37">
        <v>7.3552165809256831</v>
      </c>
      <c r="K1111" s="37">
        <v>7.3885727310935545</v>
      </c>
      <c r="L1111" s="37">
        <v>7.4072946560096176</v>
      </c>
      <c r="M1111" s="37">
        <v>7.3788165809256832</v>
      </c>
      <c r="N1111" s="37">
        <v>7.4378165809256824</v>
      </c>
      <c r="O1111" s="37">
        <v>7.6314946560096191</v>
      </c>
      <c r="P1111" s="37">
        <v>7.7425727310935546</v>
      </c>
      <c r="Q1111" s="9"/>
    </row>
    <row r="1112" spans="2:17">
      <c r="B1112" s="18"/>
      <c r="C1112" s="19">
        <v>2025</v>
      </c>
      <c r="D1112" s="9" t="s">
        <v>1173</v>
      </c>
      <c r="E1112" s="37">
        <v>8.0650076484511715</v>
      </c>
      <c r="F1112" s="37">
        <v>7.9706076484511739</v>
      </c>
      <c r="G1112" s="37">
        <v>7.7346076484511732</v>
      </c>
      <c r="H1112" s="37">
        <v>7.4986076484511734</v>
      </c>
      <c r="I1112" s="37">
        <v>7.4278076484511724</v>
      </c>
      <c r="J1112" s="37">
        <v>7.4396076484511733</v>
      </c>
      <c r="K1112" s="37">
        <v>7.6255734231993673</v>
      </c>
      <c r="L1112" s="37">
        <v>7.6137734231993663</v>
      </c>
      <c r="M1112" s="37">
        <v>7.585295348115431</v>
      </c>
      <c r="N1112" s="37">
        <v>7.6748172730314952</v>
      </c>
      <c r="O1112" s="37">
        <v>7.8990172730314958</v>
      </c>
      <c r="P1112" s="37">
        <v>8.0100953481154313</v>
      </c>
      <c r="Q1112" s="9"/>
    </row>
    <row r="1113" spans="2:17">
      <c r="B1113" s="18"/>
      <c r="C1113" s="19">
        <v>2026</v>
      </c>
      <c r="D1113" s="9" t="s">
        <v>1174</v>
      </c>
      <c r="E1113" s="30">
        <v>8.2028884662212604</v>
      </c>
      <c r="F1113" s="30">
        <v>8.137368067401443</v>
      </c>
      <c r="G1113" s="30">
        <v>7.9277841829777964</v>
      </c>
      <c r="H1113" s="30">
        <v>7.6876783736380876</v>
      </c>
      <c r="I1113" s="30">
        <v>7.5851247059201103</v>
      </c>
      <c r="J1113" s="30">
        <v>7.5666080714710313</v>
      </c>
      <c r="K1113" s="30">
        <v>7.5710846204587217</v>
      </c>
      <c r="L1113" s="30">
        <v>7.5590793299917349</v>
      </c>
      <c r="M1113" s="30">
        <v>7.4990528776568084</v>
      </c>
      <c r="N1113" s="30">
        <v>7.5590793299917349</v>
      </c>
      <c r="O1113" s="30">
        <v>7.7871798488644588</v>
      </c>
      <c r="P1113" s="30">
        <v>7.9312433344682853</v>
      </c>
      <c r="Q1113" s="9"/>
    </row>
    <row r="1114" spans="2:17">
      <c r="B1114" s="18"/>
      <c r="C1114" s="19">
        <v>2027</v>
      </c>
      <c r="D1114" s="9" t="s">
        <v>1175</v>
      </c>
      <c r="E1114" s="30">
        <v>8.3978456926475076</v>
      </c>
      <c r="F1114" s="30">
        <v>8.3018033689116244</v>
      </c>
      <c r="G1114" s="30">
        <v>8.0922194844879787</v>
      </c>
      <c r="H1114" s="30">
        <v>7.8826356000643347</v>
      </c>
      <c r="I1114" s="30">
        <v>7.8106038572624206</v>
      </c>
      <c r="J1114" s="30">
        <v>7.7920872228133424</v>
      </c>
      <c r="K1114" s="30">
        <v>7.8576076216331616</v>
      </c>
      <c r="L1114" s="30">
        <v>7.7540365564179821</v>
      </c>
      <c r="M1114" s="30">
        <v>7.6940101040830555</v>
      </c>
      <c r="N1114" s="30">
        <v>7.7540365564179821</v>
      </c>
      <c r="O1114" s="30">
        <v>7.982137075290705</v>
      </c>
      <c r="P1114" s="30">
        <v>8.1262005608945316</v>
      </c>
      <c r="Q1114" s="9"/>
    </row>
    <row r="1115" spans="2:17">
      <c r="B1115" s="18"/>
      <c r="C1115" s="19">
        <v>2028</v>
      </c>
      <c r="D1115" s="9" t="s">
        <v>1176</v>
      </c>
      <c r="E1115" s="30">
        <v>8.4885757465678626</v>
      </c>
      <c r="F1115" s="30">
        <v>8.4840991975801749</v>
      </c>
      <c r="G1115" s="30">
        <v>8.2439933882404652</v>
      </c>
      <c r="H1115" s="30">
        <v>8.0344095038168213</v>
      </c>
      <c r="I1115" s="30">
        <v>7.9928996859309702</v>
      </c>
      <c r="J1115" s="30">
        <v>8.0049049763979561</v>
      </c>
      <c r="K1115" s="30">
        <v>8.0704253752177753</v>
      </c>
      <c r="L1115" s="30">
        <v>8.0278981598347254</v>
      </c>
      <c r="M1115" s="30">
        <v>7.8763059327516043</v>
      </c>
      <c r="N1115" s="30">
        <v>7.9363323850865308</v>
      </c>
      <c r="O1115" s="30">
        <v>8.1644329039592556</v>
      </c>
      <c r="P1115" s="30">
        <v>8.3084963895630821</v>
      </c>
      <c r="Q1115" s="9"/>
    </row>
    <row r="1116" spans="2:17">
      <c r="B1116" s="18"/>
      <c r="C1116" s="19">
        <v>2029</v>
      </c>
      <c r="D1116" s="9" t="s">
        <v>1177</v>
      </c>
      <c r="E1116" s="30">
        <v>8.6773541461139967</v>
      </c>
      <c r="F1116" s="30">
        <v>8.5813118223781135</v>
      </c>
      <c r="G1116" s="30">
        <v>8.4327717877865975</v>
      </c>
      <c r="H1116" s="30">
        <v>8.1926659784468896</v>
      </c>
      <c r="I1116" s="30">
        <v>8.1511561605610403</v>
      </c>
      <c r="J1116" s="30">
        <v>8.1936833759440901</v>
      </c>
      <c r="K1116" s="30">
        <v>8.2897256996799733</v>
      </c>
      <c r="L1116" s="30">
        <v>8.2471984842969235</v>
      </c>
      <c r="M1116" s="30">
        <v>8.1566501070459339</v>
      </c>
      <c r="N1116" s="30">
        <v>8.125110784632664</v>
      </c>
      <c r="O1116" s="30">
        <v>8.3532113035053897</v>
      </c>
      <c r="P1116" s="30">
        <v>8.4972747891092144</v>
      </c>
      <c r="Q1116" s="9"/>
    </row>
    <row r="1117" spans="2:17">
      <c r="B1117" s="18"/>
      <c r="C1117" s="19">
        <v>2030</v>
      </c>
      <c r="D1117" s="9" t="s">
        <v>1178</v>
      </c>
      <c r="E1117" s="30">
        <v>8.7962762020358589</v>
      </c>
      <c r="F1117" s="30">
        <v>8.7002338782999757</v>
      </c>
      <c r="G1117" s="30">
        <v>8.460128068960266</v>
      </c>
      <c r="H1117" s="30">
        <v>8.31158803436875</v>
      </c>
      <c r="I1117" s="30">
        <v>8.2395562915668386</v>
      </c>
      <c r="J1117" s="30">
        <v>8.2820835069498884</v>
      </c>
      <c r="K1117" s="30">
        <v>8.4086477556018373</v>
      </c>
      <c r="L1117" s="30">
        <v>8.3966424651348497</v>
      </c>
      <c r="M1117" s="30">
        <v>8.3060940878838601</v>
      </c>
      <c r="N1117" s="30">
        <v>8.3355986153027217</v>
      </c>
      <c r="O1117" s="30">
        <v>8.4721333594272519</v>
      </c>
      <c r="P1117" s="30">
        <v>8.6161968450310784</v>
      </c>
      <c r="Q1117" s="9"/>
    </row>
    <row r="1118" spans="2:17">
      <c r="B1118" s="18"/>
      <c r="C1118" s="19">
        <v>2031</v>
      </c>
      <c r="D1118" s="9" t="s">
        <v>1179</v>
      </c>
      <c r="E1118" s="27">
        <f t="shared" ref="E1118:E1140" si="240">E1117*GasInflationFactor</f>
        <v>8.9546091736725053</v>
      </c>
      <c r="F1118" s="27">
        <f t="shared" ref="F1118:F1140" si="241">F1117*GasInflationFactor</f>
        <v>8.8568380881093756</v>
      </c>
      <c r="G1118" s="27">
        <f t="shared" ref="G1118:G1140" si="242">G1117*GasInflationFactor</f>
        <v>8.6124103742015503</v>
      </c>
      <c r="H1118" s="27">
        <f t="shared" ref="H1118:H1140" si="243">H1117*GasInflationFactor</f>
        <v>8.4611966189873868</v>
      </c>
      <c r="I1118" s="27">
        <f t="shared" ref="I1118:I1140" si="244">I1117*GasInflationFactor</f>
        <v>8.3878683048150418</v>
      </c>
      <c r="J1118" s="27">
        <f t="shared" ref="J1118:J1140" si="245">J1117*GasInflationFactor</f>
        <v>8.4311610100749856</v>
      </c>
      <c r="K1118" s="27">
        <f t="shared" ref="K1118:K1140" si="246">K1117*GasInflationFactor</f>
        <v>8.5600034152026705</v>
      </c>
      <c r="L1118" s="27">
        <f t="shared" ref="L1118:L1140" si="247">L1117*GasInflationFactor</f>
        <v>8.5477820295072764</v>
      </c>
      <c r="M1118" s="27">
        <f t="shared" ref="M1118:M1140" si="248">M1117*GasInflationFactor</f>
        <v>8.4556037814657703</v>
      </c>
      <c r="N1118" s="27">
        <f t="shared" ref="N1118:N1140" si="249">N1117*GasInflationFactor</f>
        <v>8.4856393903781715</v>
      </c>
      <c r="O1118" s="27">
        <f t="shared" ref="O1118:O1140" si="250">O1117*GasInflationFactor</f>
        <v>8.6246317598969426</v>
      </c>
      <c r="P1118" s="27">
        <f t="shared" ref="P1118:P1140" si="251">P1117*GasInflationFactor</f>
        <v>8.7712883882416381</v>
      </c>
      <c r="Q1118" s="9"/>
    </row>
    <row r="1119" spans="2:17">
      <c r="B1119" s="18"/>
      <c r="C1119" s="19">
        <v>2032</v>
      </c>
      <c r="D1119" s="9" t="s">
        <v>1180</v>
      </c>
      <c r="E1119" s="27">
        <f t="shared" si="240"/>
        <v>9.1157921387986107</v>
      </c>
      <c r="F1119" s="27">
        <f t="shared" si="241"/>
        <v>9.0162611736953444</v>
      </c>
      <c r="G1119" s="27">
        <f t="shared" si="242"/>
        <v>8.7674337609371786</v>
      </c>
      <c r="H1119" s="27">
        <f t="shared" si="243"/>
        <v>8.6134981581291594</v>
      </c>
      <c r="I1119" s="27">
        <f t="shared" si="244"/>
        <v>8.5388499343017124</v>
      </c>
      <c r="J1119" s="27">
        <f t="shared" si="245"/>
        <v>8.5829219082563348</v>
      </c>
      <c r="K1119" s="27">
        <f t="shared" si="246"/>
        <v>8.7140834766763184</v>
      </c>
      <c r="L1119" s="27">
        <f t="shared" si="247"/>
        <v>8.7016421060384079</v>
      </c>
      <c r="M1119" s="27">
        <f t="shared" si="248"/>
        <v>8.6078046495321541</v>
      </c>
      <c r="N1119" s="27">
        <f t="shared" si="249"/>
        <v>8.6383808994049787</v>
      </c>
      <c r="O1119" s="27">
        <f t="shared" si="250"/>
        <v>8.7798751315750874</v>
      </c>
      <c r="P1119" s="27">
        <f t="shared" si="251"/>
        <v>8.9291715792299886</v>
      </c>
      <c r="Q1119" s="9"/>
    </row>
    <row r="1120" spans="2:17">
      <c r="B1120" s="18"/>
      <c r="C1120" s="19">
        <v>2033</v>
      </c>
      <c r="D1120" s="9" t="s">
        <v>1181</v>
      </c>
      <c r="E1120" s="27">
        <f t="shared" si="240"/>
        <v>9.2798763972969862</v>
      </c>
      <c r="F1120" s="27">
        <f t="shared" si="241"/>
        <v>9.1785538748218602</v>
      </c>
      <c r="G1120" s="27">
        <f t="shared" si="242"/>
        <v>8.9252475686340471</v>
      </c>
      <c r="H1120" s="27">
        <f t="shared" si="243"/>
        <v>8.768541124975485</v>
      </c>
      <c r="I1120" s="27">
        <f t="shared" si="244"/>
        <v>8.6925492331191432</v>
      </c>
      <c r="J1120" s="27">
        <f t="shared" si="245"/>
        <v>8.737414502604949</v>
      </c>
      <c r="K1120" s="27">
        <f t="shared" si="246"/>
        <v>8.8709369792564932</v>
      </c>
      <c r="L1120" s="27">
        <f t="shared" si="247"/>
        <v>8.8582716639471002</v>
      </c>
      <c r="M1120" s="27">
        <f t="shared" si="248"/>
        <v>8.7627451332237332</v>
      </c>
      <c r="N1120" s="27">
        <f t="shared" si="249"/>
        <v>8.7938717555942691</v>
      </c>
      <c r="O1120" s="27">
        <f t="shared" si="250"/>
        <v>8.9379128839434383</v>
      </c>
      <c r="P1120" s="27">
        <f t="shared" si="251"/>
        <v>9.089896667656129</v>
      </c>
      <c r="Q1120" s="9"/>
    </row>
    <row r="1121" spans="2:17">
      <c r="B1121" s="18"/>
      <c r="C1121" s="19">
        <v>2034</v>
      </c>
      <c r="D1121" s="9" t="s">
        <v>1182</v>
      </c>
      <c r="E1121" s="27">
        <f t="shared" si="240"/>
        <v>9.4469141724483325</v>
      </c>
      <c r="F1121" s="27">
        <f t="shared" si="241"/>
        <v>9.3437678445686547</v>
      </c>
      <c r="G1121" s="27">
        <f t="shared" si="242"/>
        <v>9.0859020248694602</v>
      </c>
      <c r="H1121" s="27">
        <f t="shared" si="243"/>
        <v>8.9263748652250445</v>
      </c>
      <c r="I1121" s="27">
        <f t="shared" si="244"/>
        <v>8.8490151193152879</v>
      </c>
      <c r="J1121" s="27">
        <f t="shared" si="245"/>
        <v>8.8946879636518386</v>
      </c>
      <c r="K1121" s="27">
        <f t="shared" si="246"/>
        <v>9.0306138448831099</v>
      </c>
      <c r="L1121" s="27">
        <f t="shared" si="247"/>
        <v>9.0177205538981475</v>
      </c>
      <c r="M1121" s="27">
        <f t="shared" si="248"/>
        <v>8.9204745456217598</v>
      </c>
      <c r="N1121" s="27">
        <f t="shared" si="249"/>
        <v>8.9521614471949658</v>
      </c>
      <c r="O1121" s="27">
        <f t="shared" si="250"/>
        <v>9.0987953158544208</v>
      </c>
      <c r="P1121" s="27">
        <f t="shared" si="251"/>
        <v>9.2535148076739393</v>
      </c>
      <c r="Q1121" s="9"/>
    </row>
    <row r="1122" spans="2:17">
      <c r="B1122" s="18"/>
      <c r="C1122" s="19">
        <v>2035</v>
      </c>
      <c r="D1122" s="9" t="s">
        <v>1183</v>
      </c>
      <c r="E1122" s="31">
        <f t="shared" si="240"/>
        <v>9.6169586275524033</v>
      </c>
      <c r="F1122" s="31">
        <f t="shared" si="241"/>
        <v>9.5119556657708912</v>
      </c>
      <c r="G1122" s="31">
        <f t="shared" si="242"/>
        <v>9.2494482613171112</v>
      </c>
      <c r="H1122" s="31">
        <f t="shared" si="243"/>
        <v>9.0870496127990954</v>
      </c>
      <c r="I1122" s="31">
        <f t="shared" si="244"/>
        <v>9.008297391462964</v>
      </c>
      <c r="J1122" s="31">
        <f t="shared" si="245"/>
        <v>9.0547923469975711</v>
      </c>
      <c r="K1122" s="31">
        <f t="shared" si="246"/>
        <v>9.1931648940910069</v>
      </c>
      <c r="L1122" s="31">
        <f t="shared" si="247"/>
        <v>9.1800395238683148</v>
      </c>
      <c r="M1122" s="31">
        <f t="shared" si="248"/>
        <v>9.0810430874429517</v>
      </c>
      <c r="N1122" s="31">
        <f t="shared" si="249"/>
        <v>9.1133003532444761</v>
      </c>
      <c r="O1122" s="31">
        <f t="shared" si="250"/>
        <v>9.2625736315397997</v>
      </c>
      <c r="P1122" s="31">
        <f t="shared" si="251"/>
        <v>9.4200780742120696</v>
      </c>
      <c r="Q1122" s="9"/>
    </row>
    <row r="1123" spans="2:17">
      <c r="B1123" s="18"/>
      <c r="C1123" s="19">
        <v>2036</v>
      </c>
      <c r="D1123" s="9" t="s">
        <v>1184</v>
      </c>
      <c r="E1123" s="31">
        <f t="shared" si="240"/>
        <v>9.7900638828483473</v>
      </c>
      <c r="F1123" s="31">
        <f t="shared" si="241"/>
        <v>9.6831708677547681</v>
      </c>
      <c r="G1123" s="31">
        <f t="shared" si="242"/>
        <v>9.4159383300208201</v>
      </c>
      <c r="H1123" s="31">
        <f t="shared" si="243"/>
        <v>9.2506165058294787</v>
      </c>
      <c r="I1123" s="31">
        <f t="shared" si="244"/>
        <v>9.170446744509297</v>
      </c>
      <c r="J1123" s="31">
        <f t="shared" si="245"/>
        <v>9.2177786092435277</v>
      </c>
      <c r="K1123" s="31">
        <f t="shared" si="246"/>
        <v>9.3586418621846459</v>
      </c>
      <c r="L1123" s="31">
        <f t="shared" si="247"/>
        <v>9.3452802352979454</v>
      </c>
      <c r="M1123" s="31">
        <f t="shared" si="248"/>
        <v>9.2445018630169251</v>
      </c>
      <c r="N1123" s="31">
        <f t="shared" si="249"/>
        <v>9.2773397596028762</v>
      </c>
      <c r="O1123" s="31">
        <f t="shared" si="250"/>
        <v>9.4292999569075171</v>
      </c>
      <c r="P1123" s="31">
        <f t="shared" si="251"/>
        <v>9.5896394795478876</v>
      </c>
      <c r="Q1123" s="9"/>
    </row>
    <row r="1124" spans="2:17">
      <c r="B1124" s="18"/>
      <c r="C1124" s="19">
        <v>2037</v>
      </c>
      <c r="D1124" s="9" t="s">
        <v>1185</v>
      </c>
      <c r="E1124" s="31">
        <f t="shared" si="240"/>
        <v>9.9662850327396182</v>
      </c>
      <c r="F1124" s="31">
        <f t="shared" si="241"/>
        <v>9.8574679433743544</v>
      </c>
      <c r="G1124" s="31">
        <f t="shared" si="242"/>
        <v>9.5854252199611949</v>
      </c>
      <c r="H1124" s="31">
        <f t="shared" si="243"/>
        <v>9.4171276029344089</v>
      </c>
      <c r="I1124" s="31">
        <f t="shared" si="244"/>
        <v>9.3355147859104637</v>
      </c>
      <c r="J1124" s="31">
        <f t="shared" si="245"/>
        <v>9.3836986242099112</v>
      </c>
      <c r="K1124" s="31">
        <f t="shared" si="246"/>
        <v>9.5270974157039703</v>
      </c>
      <c r="L1124" s="31">
        <f t="shared" si="247"/>
        <v>9.5134952795333092</v>
      </c>
      <c r="M1124" s="31">
        <f t="shared" si="248"/>
        <v>9.4109028965512298</v>
      </c>
      <c r="N1124" s="31">
        <f t="shared" si="249"/>
        <v>9.4443318752757275</v>
      </c>
      <c r="O1124" s="31">
        <f t="shared" si="250"/>
        <v>9.5990273561318524</v>
      </c>
      <c r="P1124" s="31">
        <f t="shared" si="251"/>
        <v>9.7622529901797499</v>
      </c>
      <c r="Q1124" s="9"/>
    </row>
    <row r="1125" spans="2:17">
      <c r="B1125" s="18"/>
      <c r="C1125" s="19">
        <v>2038</v>
      </c>
      <c r="D1125" s="9" t="s">
        <v>1186</v>
      </c>
      <c r="E1125" s="31">
        <f t="shared" si="240"/>
        <v>10.145678163328931</v>
      </c>
      <c r="F1125" s="31">
        <f t="shared" si="241"/>
        <v>10.034902366355093</v>
      </c>
      <c r="G1125" s="31">
        <f t="shared" si="242"/>
        <v>9.757962873920496</v>
      </c>
      <c r="H1125" s="31">
        <f t="shared" si="243"/>
        <v>9.586635899787229</v>
      </c>
      <c r="I1125" s="31">
        <f t="shared" si="244"/>
        <v>9.5035540520568524</v>
      </c>
      <c r="J1125" s="31">
        <f t="shared" si="245"/>
        <v>9.55260519944569</v>
      </c>
      <c r="K1125" s="31">
        <f t="shared" si="246"/>
        <v>9.6985851691866412</v>
      </c>
      <c r="L1125" s="31">
        <f t="shared" si="247"/>
        <v>9.6847381945649094</v>
      </c>
      <c r="M1125" s="31">
        <f t="shared" si="248"/>
        <v>9.5802991486891518</v>
      </c>
      <c r="N1125" s="31">
        <f t="shared" si="249"/>
        <v>9.6143298490306908</v>
      </c>
      <c r="O1125" s="31">
        <f t="shared" si="250"/>
        <v>9.771809848542226</v>
      </c>
      <c r="P1125" s="31">
        <f t="shared" si="251"/>
        <v>9.9379735440029862</v>
      </c>
      <c r="Q1125" s="9"/>
    </row>
    <row r="1126" spans="2:17">
      <c r="B1126" s="18"/>
      <c r="C1126" s="19">
        <v>2039</v>
      </c>
      <c r="D1126" s="9" t="s">
        <v>1187</v>
      </c>
      <c r="E1126" s="31">
        <f t="shared" si="240"/>
        <v>10.328300370268853</v>
      </c>
      <c r="F1126" s="31">
        <f t="shared" si="241"/>
        <v>10.215530608949484</v>
      </c>
      <c r="G1126" s="31">
        <f t="shared" si="242"/>
        <v>9.9336062056510652</v>
      </c>
      <c r="H1126" s="31">
        <f t="shared" si="243"/>
        <v>9.7591953459833984</v>
      </c>
      <c r="I1126" s="31">
        <f t="shared" si="244"/>
        <v>9.674618024993876</v>
      </c>
      <c r="J1126" s="31">
        <f t="shared" si="245"/>
        <v>9.7245520930357117</v>
      </c>
      <c r="K1126" s="31">
        <f t="shared" si="246"/>
        <v>9.8731597022320017</v>
      </c>
      <c r="L1126" s="31">
        <f t="shared" si="247"/>
        <v>9.8590634820670786</v>
      </c>
      <c r="M1126" s="31">
        <f t="shared" si="248"/>
        <v>9.752744533365556</v>
      </c>
      <c r="N1126" s="31">
        <f t="shared" si="249"/>
        <v>9.7873877863132428</v>
      </c>
      <c r="O1126" s="31">
        <f t="shared" si="250"/>
        <v>9.9477024258159865</v>
      </c>
      <c r="P1126" s="31">
        <f t="shared" si="251"/>
        <v>10.11685706779504</v>
      </c>
      <c r="Q1126" s="9"/>
    </row>
    <row r="1127" spans="2:17">
      <c r="B1127" s="18"/>
      <c r="C1127" s="19">
        <v>2040</v>
      </c>
      <c r="D1127" s="9" t="s">
        <v>1188</v>
      </c>
      <c r="E1127" s="31">
        <f t="shared" si="240"/>
        <v>10.514209776933692</v>
      </c>
      <c r="F1127" s="31">
        <f t="shared" si="241"/>
        <v>10.399410159910575</v>
      </c>
      <c r="G1127" s="31">
        <f t="shared" si="242"/>
        <v>10.112411117352785</v>
      </c>
      <c r="H1127" s="31">
        <f t="shared" si="243"/>
        <v>9.9348608622110994</v>
      </c>
      <c r="I1127" s="31">
        <f t="shared" si="244"/>
        <v>9.8487611494437655</v>
      </c>
      <c r="J1127" s="31">
        <f t="shared" si="245"/>
        <v>9.8995940307103538</v>
      </c>
      <c r="K1127" s="31">
        <f t="shared" si="246"/>
        <v>10.050876576872177</v>
      </c>
      <c r="L1127" s="31">
        <f t="shared" si="247"/>
        <v>10.036526624744287</v>
      </c>
      <c r="M1127" s="31">
        <f t="shared" si="248"/>
        <v>9.9282939349661365</v>
      </c>
      <c r="N1127" s="31">
        <f t="shared" si="249"/>
        <v>9.9635607664668822</v>
      </c>
      <c r="O1127" s="31">
        <f t="shared" si="250"/>
        <v>10.126761069480674</v>
      </c>
      <c r="P1127" s="31">
        <f t="shared" si="251"/>
        <v>10.298960495015351</v>
      </c>
      <c r="Q1127" s="9"/>
    </row>
    <row r="1128" spans="2:17">
      <c r="B1128" s="18"/>
      <c r="C1128" s="19">
        <v>2041</v>
      </c>
      <c r="D1128" s="9" t="s">
        <v>1189</v>
      </c>
      <c r="E1128" s="31">
        <f t="shared" si="240"/>
        <v>10.703465552918498</v>
      </c>
      <c r="F1128" s="31">
        <f t="shared" si="241"/>
        <v>10.586599542788965</v>
      </c>
      <c r="G1128" s="31">
        <f t="shared" si="242"/>
        <v>10.294434517465135</v>
      </c>
      <c r="H1128" s="31">
        <f t="shared" si="243"/>
        <v>10.113688357730899</v>
      </c>
      <c r="I1128" s="31">
        <f t="shared" si="244"/>
        <v>10.026038850133753</v>
      </c>
      <c r="J1128" s="31">
        <f t="shared" si="245"/>
        <v>10.07778672326314</v>
      </c>
      <c r="K1128" s="31">
        <f t="shared" si="246"/>
        <v>10.231792355255877</v>
      </c>
      <c r="L1128" s="31">
        <f t="shared" si="247"/>
        <v>10.217184103989684</v>
      </c>
      <c r="M1128" s="31">
        <f t="shared" si="248"/>
        <v>10.107003225795527</v>
      </c>
      <c r="N1128" s="31">
        <f t="shared" si="249"/>
        <v>10.142904860263286</v>
      </c>
      <c r="O1128" s="31">
        <f t="shared" si="250"/>
        <v>10.309042768731326</v>
      </c>
      <c r="P1128" s="31">
        <f t="shared" si="251"/>
        <v>10.484341783925627</v>
      </c>
      <c r="Q1128" s="9"/>
    </row>
    <row r="1129" spans="2:17">
      <c r="B1129" s="18"/>
      <c r="C1129" s="19">
        <v>2042</v>
      </c>
      <c r="D1129" s="9" t="s">
        <v>1190</v>
      </c>
      <c r="E1129" s="31">
        <f t="shared" si="240"/>
        <v>10.896127932871032</v>
      </c>
      <c r="F1129" s="31">
        <f t="shared" si="241"/>
        <v>10.777158334559166</v>
      </c>
      <c r="G1129" s="31">
        <f t="shared" si="242"/>
        <v>10.479734338779506</v>
      </c>
      <c r="H1129" s="31">
        <f t="shared" si="243"/>
        <v>10.295734748170055</v>
      </c>
      <c r="I1129" s="31">
        <f t="shared" si="244"/>
        <v>10.206507549436161</v>
      </c>
      <c r="J1129" s="31">
        <f t="shared" si="245"/>
        <v>10.259186884281876</v>
      </c>
      <c r="K1129" s="31">
        <f t="shared" si="246"/>
        <v>10.415964617650483</v>
      </c>
      <c r="L1129" s="31">
        <f t="shared" si="247"/>
        <v>10.401093417861498</v>
      </c>
      <c r="M1129" s="31">
        <f t="shared" si="248"/>
        <v>10.288929283859847</v>
      </c>
      <c r="N1129" s="31">
        <f t="shared" si="249"/>
        <v>10.325477147748025</v>
      </c>
      <c r="O1129" s="31">
        <f t="shared" si="250"/>
        <v>10.494605538568489</v>
      </c>
      <c r="P1129" s="31">
        <f t="shared" si="251"/>
        <v>10.673059936036289</v>
      </c>
      <c r="Q1129" s="9"/>
    </row>
    <row r="1130" spans="2:17">
      <c r="B1130" s="18"/>
      <c r="C1130" s="19">
        <v>2043</v>
      </c>
      <c r="D1130" s="9" t="s">
        <v>1191</v>
      </c>
      <c r="E1130" s="31">
        <f t="shared" si="240"/>
        <v>11.09225823566271</v>
      </c>
      <c r="F1130" s="31">
        <f t="shared" si="241"/>
        <v>10.971147184581231</v>
      </c>
      <c r="G1130" s="31">
        <f t="shared" si="242"/>
        <v>10.668369556877538</v>
      </c>
      <c r="H1130" s="31">
        <f t="shared" si="243"/>
        <v>10.481057973637116</v>
      </c>
      <c r="I1130" s="31">
        <f t="shared" si="244"/>
        <v>10.390224685326011</v>
      </c>
      <c r="J1130" s="31">
        <f t="shared" si="245"/>
        <v>10.443852248198949</v>
      </c>
      <c r="K1130" s="31">
        <f t="shared" si="246"/>
        <v>10.603451980768192</v>
      </c>
      <c r="L1130" s="31">
        <f t="shared" si="247"/>
        <v>10.588313099383004</v>
      </c>
      <c r="M1130" s="33">
        <f t="shared" si="248"/>
        <v>10.474130010969324</v>
      </c>
      <c r="N1130" s="31">
        <f t="shared" si="249"/>
        <v>10.511335736407489</v>
      </c>
      <c r="O1130" s="31">
        <f t="shared" si="250"/>
        <v>10.683508438262722</v>
      </c>
      <c r="P1130" s="31">
        <f t="shared" si="251"/>
        <v>10.865175014884942</v>
      </c>
      <c r="Q1130" s="9"/>
    </row>
    <row r="1131" spans="2:17">
      <c r="B1131" s="18"/>
      <c r="C1131" s="19">
        <v>2044</v>
      </c>
      <c r="D1131" s="9" t="s">
        <v>1192</v>
      </c>
      <c r="E1131" s="31">
        <f t="shared" si="240"/>
        <v>11.291918883904639</v>
      </c>
      <c r="F1131" s="31">
        <f t="shared" si="241"/>
        <v>11.168627833903694</v>
      </c>
      <c r="G1131" s="31">
        <f t="shared" si="242"/>
        <v>10.860400208901334</v>
      </c>
      <c r="H1131" s="31">
        <f t="shared" si="243"/>
        <v>10.669717017162585</v>
      </c>
      <c r="I1131" s="31">
        <f t="shared" si="244"/>
        <v>10.577248729661878</v>
      </c>
      <c r="J1131" s="31">
        <f t="shared" si="245"/>
        <v>10.63184158866653</v>
      </c>
      <c r="K1131" s="31">
        <f t="shared" si="246"/>
        <v>10.794314116422019</v>
      </c>
      <c r="L1131" s="31">
        <f t="shared" si="247"/>
        <v>10.778902735171899</v>
      </c>
      <c r="M1131" s="31">
        <f t="shared" si="248"/>
        <v>10.662664351166772</v>
      </c>
      <c r="N1131" s="31">
        <f t="shared" si="249"/>
        <v>10.700539779662824</v>
      </c>
      <c r="O1131" s="31">
        <f t="shared" si="250"/>
        <v>10.875811590151452</v>
      </c>
      <c r="P1131" s="31">
        <f t="shared" si="251"/>
        <v>11.060748165152871</v>
      </c>
      <c r="Q1131" s="9"/>
    </row>
    <row r="1132" spans="2:17">
      <c r="B1132" s="18"/>
      <c r="C1132" s="19">
        <v>2045</v>
      </c>
      <c r="D1132" s="9" t="s">
        <v>1193</v>
      </c>
      <c r="E1132" s="31">
        <f t="shared" si="240"/>
        <v>11.495173423814922</v>
      </c>
      <c r="F1132" s="31">
        <f t="shared" si="241"/>
        <v>11.36966313491396</v>
      </c>
      <c r="G1132" s="31">
        <f t="shared" si="242"/>
        <v>11.055887412661558</v>
      </c>
      <c r="H1132" s="31">
        <f t="shared" si="243"/>
        <v>10.861771923471512</v>
      </c>
      <c r="I1132" s="31">
        <f t="shared" si="244"/>
        <v>10.767639206795792</v>
      </c>
      <c r="J1132" s="31">
        <f t="shared" si="245"/>
        <v>10.823214737262528</v>
      </c>
      <c r="K1132" s="31">
        <f t="shared" si="246"/>
        <v>10.988611770517615</v>
      </c>
      <c r="L1132" s="31">
        <f t="shared" si="247"/>
        <v>10.972922984404994</v>
      </c>
      <c r="M1132" s="31">
        <f t="shared" si="248"/>
        <v>10.854592309487774</v>
      </c>
      <c r="N1132" s="31">
        <f t="shared" si="249"/>
        <v>10.893149495696756</v>
      </c>
      <c r="O1132" s="31">
        <f t="shared" si="250"/>
        <v>11.071576198774178</v>
      </c>
      <c r="P1132" s="31">
        <f t="shared" si="251"/>
        <v>11.259841632125623</v>
      </c>
      <c r="Q1132" s="9"/>
    </row>
    <row r="1133" spans="2:17">
      <c r="B1133" s="18"/>
      <c r="C1133" s="19">
        <v>2046</v>
      </c>
      <c r="D1133" s="9" t="s">
        <v>1194</v>
      </c>
      <c r="E1133" s="31">
        <f t="shared" si="240"/>
        <v>11.70208654544359</v>
      </c>
      <c r="F1133" s="31">
        <f t="shared" si="241"/>
        <v>11.574317071342412</v>
      </c>
      <c r="G1133" s="31">
        <f t="shared" si="242"/>
        <v>11.254893386089467</v>
      </c>
      <c r="H1133" s="31">
        <f t="shared" si="243"/>
        <v>11.057283818094</v>
      </c>
      <c r="I1133" s="31">
        <f t="shared" si="244"/>
        <v>10.961456712518116</v>
      </c>
      <c r="J1133" s="31">
        <f t="shared" si="245"/>
        <v>11.018032602533253</v>
      </c>
      <c r="K1133" s="31">
        <f t="shared" si="246"/>
        <v>11.186406782386932</v>
      </c>
      <c r="L1133" s="31">
        <f t="shared" si="247"/>
        <v>11.170435598124284</v>
      </c>
      <c r="M1133" s="31">
        <f t="shared" si="248"/>
        <v>11.049974971058555</v>
      </c>
      <c r="N1133" s="31">
        <f t="shared" si="249"/>
        <v>11.089226186619298</v>
      </c>
      <c r="O1133" s="31">
        <f t="shared" si="250"/>
        <v>11.270864570352114</v>
      </c>
      <c r="P1133" s="31">
        <f t="shared" si="251"/>
        <v>11.462518781503885</v>
      </c>
      <c r="Q1133" s="9"/>
    </row>
    <row r="1134" spans="2:17">
      <c r="B1134" s="18"/>
      <c r="C1134" s="19">
        <v>2047</v>
      </c>
      <c r="D1134" s="9" t="s">
        <v>1195</v>
      </c>
      <c r="E1134" s="31">
        <f t="shared" si="240"/>
        <v>11.912724103261574</v>
      </c>
      <c r="F1134" s="31">
        <f t="shared" si="241"/>
        <v>11.782654778626576</v>
      </c>
      <c r="G1134" s="31">
        <f t="shared" si="242"/>
        <v>11.457481467039077</v>
      </c>
      <c r="H1134" s="31">
        <f t="shared" si="243"/>
        <v>11.256314926819691</v>
      </c>
      <c r="I1134" s="31">
        <f t="shared" si="244"/>
        <v>11.158762933343443</v>
      </c>
      <c r="J1134" s="31">
        <f t="shared" si="245"/>
        <v>11.216357189378853</v>
      </c>
      <c r="K1134" s="31">
        <f t="shared" si="246"/>
        <v>11.387762104469896</v>
      </c>
      <c r="L1134" s="31">
        <f t="shared" si="247"/>
        <v>11.371503438890521</v>
      </c>
      <c r="M1134" s="31">
        <f t="shared" si="248"/>
        <v>11.248874520537608</v>
      </c>
      <c r="N1134" s="31">
        <f t="shared" si="249"/>
        <v>11.288832257978445</v>
      </c>
      <c r="O1134" s="31">
        <f t="shared" si="250"/>
        <v>11.473740132618452</v>
      </c>
      <c r="P1134" s="31">
        <f t="shared" si="251"/>
        <v>11.668844119570956</v>
      </c>
      <c r="Q1134" s="9"/>
    </row>
    <row r="1135" spans="2:17">
      <c r="B1135" s="18"/>
      <c r="C1135" s="19">
        <v>2048</v>
      </c>
      <c r="D1135" s="9" t="s">
        <v>1196</v>
      </c>
      <c r="E1135" s="31">
        <f t="shared" si="240"/>
        <v>12.127153137120283</v>
      </c>
      <c r="F1135" s="31">
        <f t="shared" si="241"/>
        <v>11.994742564641854</v>
      </c>
      <c r="G1135" s="31">
        <f t="shared" si="242"/>
        <v>11.663716133445782</v>
      </c>
      <c r="H1135" s="31">
        <f t="shared" si="243"/>
        <v>11.458928595502446</v>
      </c>
      <c r="I1135" s="31">
        <f t="shared" si="244"/>
        <v>11.359620666143625</v>
      </c>
      <c r="J1135" s="31">
        <f t="shared" si="245"/>
        <v>11.418251618787671</v>
      </c>
      <c r="K1135" s="31">
        <f t="shared" si="246"/>
        <v>11.592741822350355</v>
      </c>
      <c r="L1135" s="31">
        <f t="shared" si="247"/>
        <v>11.576190500790551</v>
      </c>
      <c r="M1135" s="31">
        <f t="shared" si="248"/>
        <v>11.451354261907285</v>
      </c>
      <c r="N1135" s="31">
        <f t="shared" si="249"/>
        <v>11.492031238622058</v>
      </c>
      <c r="O1135" s="31">
        <f t="shared" si="250"/>
        <v>11.680267455005584</v>
      </c>
      <c r="P1135" s="31">
        <f t="shared" si="251"/>
        <v>11.878883313723232</v>
      </c>
      <c r="Q1135" s="9"/>
    </row>
    <row r="1136" spans="2:17">
      <c r="B1136" s="18"/>
      <c r="C1136" s="19">
        <v>2049</v>
      </c>
      <c r="D1136" s="9" t="s">
        <v>1197</v>
      </c>
      <c r="E1136" s="31">
        <f t="shared" si="240"/>
        <v>12.345441893588449</v>
      </c>
      <c r="F1136" s="31">
        <f t="shared" si="241"/>
        <v>12.210647930805408</v>
      </c>
      <c r="G1136" s="31">
        <f t="shared" si="242"/>
        <v>11.873663023847806</v>
      </c>
      <c r="H1136" s="31">
        <f t="shared" si="243"/>
        <v>11.665189310221489</v>
      </c>
      <c r="I1136" s="31">
        <f t="shared" si="244"/>
        <v>11.564093838134211</v>
      </c>
      <c r="J1136" s="31">
        <f t="shared" si="245"/>
        <v>11.623780147925849</v>
      </c>
      <c r="K1136" s="31">
        <f t="shared" si="246"/>
        <v>11.801411175152662</v>
      </c>
      <c r="L1136" s="31">
        <f t="shared" si="247"/>
        <v>11.784561929804781</v>
      </c>
      <c r="M1136" s="31">
        <f t="shared" si="248"/>
        <v>11.657478638621617</v>
      </c>
      <c r="N1136" s="31">
        <f t="shared" si="249"/>
        <v>11.698887800917255</v>
      </c>
      <c r="O1136" s="31">
        <f t="shared" si="250"/>
        <v>11.890512269195685</v>
      </c>
      <c r="P1136" s="31">
        <f t="shared" si="251"/>
        <v>12.092703213370251</v>
      </c>
      <c r="Q1136" s="9"/>
    </row>
    <row r="1137" spans="2:17">
      <c r="B1137" s="18"/>
      <c r="C1137" s="19">
        <v>2050</v>
      </c>
      <c r="D1137" s="9" t="s">
        <v>1198</v>
      </c>
      <c r="E1137" s="31">
        <f t="shared" si="240"/>
        <v>12.56765984767304</v>
      </c>
      <c r="F1137" s="31">
        <f t="shared" si="241"/>
        <v>12.430439593559905</v>
      </c>
      <c r="G1137" s="31">
        <f t="shared" si="242"/>
        <v>12.087388958277067</v>
      </c>
      <c r="H1137" s="31">
        <f t="shared" si="243"/>
        <v>11.875162717805477</v>
      </c>
      <c r="I1137" s="31">
        <f t="shared" si="244"/>
        <v>11.772247527220626</v>
      </c>
      <c r="J1137" s="31">
        <f t="shared" si="245"/>
        <v>11.833008190588515</v>
      </c>
      <c r="K1137" s="31">
        <f t="shared" si="246"/>
        <v>12.01383657630541</v>
      </c>
      <c r="L1137" s="31">
        <f t="shared" si="247"/>
        <v>11.996684044541267</v>
      </c>
      <c r="M1137" s="31">
        <f t="shared" si="248"/>
        <v>11.867313254116807</v>
      </c>
      <c r="N1137" s="31">
        <f t="shared" si="249"/>
        <v>11.909467781333767</v>
      </c>
      <c r="O1137" s="31">
        <f t="shared" si="250"/>
        <v>12.104541490041209</v>
      </c>
      <c r="P1137" s="31">
        <f t="shared" si="251"/>
        <v>12.310371871210917</v>
      </c>
      <c r="Q1137" s="9"/>
    </row>
    <row r="1138" spans="2:17">
      <c r="B1138" s="18"/>
      <c r="C1138" s="19">
        <v>2051</v>
      </c>
      <c r="D1138" s="9" t="s">
        <v>1199</v>
      </c>
      <c r="E1138" s="31">
        <f t="shared" si="240"/>
        <v>12.793877724931155</v>
      </c>
      <c r="F1138" s="31">
        <f t="shared" si="241"/>
        <v>12.654187506243984</v>
      </c>
      <c r="G1138" s="31">
        <f t="shared" si="242"/>
        <v>12.304961959526056</v>
      </c>
      <c r="H1138" s="31">
        <f t="shared" si="243"/>
        <v>12.088915646725976</v>
      </c>
      <c r="I1138" s="31">
        <f t="shared" si="244"/>
        <v>11.984147982710597</v>
      </c>
      <c r="J1138" s="31">
        <f t="shared" si="245"/>
        <v>12.046002338019109</v>
      </c>
      <c r="K1138" s="31">
        <f t="shared" si="246"/>
        <v>12.230085634678908</v>
      </c>
      <c r="L1138" s="31">
        <f t="shared" si="247"/>
        <v>12.21262435734301</v>
      </c>
      <c r="M1138" s="31">
        <f t="shared" si="248"/>
        <v>12.080924892690909</v>
      </c>
      <c r="N1138" s="31">
        <f t="shared" si="249"/>
        <v>12.123838201397774</v>
      </c>
      <c r="O1138" s="31">
        <f t="shared" si="250"/>
        <v>12.322423236861951</v>
      </c>
      <c r="P1138" s="31">
        <f t="shared" si="251"/>
        <v>12.531958564892713</v>
      </c>
      <c r="Q1138" s="9"/>
    </row>
    <row r="1139" spans="2:17">
      <c r="B1139" s="18"/>
      <c r="C1139" s="19">
        <v>2052</v>
      </c>
      <c r="D1139" s="9" t="s">
        <v>1200</v>
      </c>
      <c r="E1139" s="31">
        <f t="shared" si="240"/>
        <v>13.024167523979916</v>
      </c>
      <c r="F1139" s="31">
        <f t="shared" si="241"/>
        <v>12.881962881356376</v>
      </c>
      <c r="G1139" s="31">
        <f t="shared" si="242"/>
        <v>12.526451274797525</v>
      </c>
      <c r="H1139" s="31">
        <f t="shared" si="243"/>
        <v>12.306516128367043</v>
      </c>
      <c r="I1139" s="31">
        <f t="shared" si="244"/>
        <v>12.199862646399389</v>
      </c>
      <c r="J1139" s="31">
        <f t="shared" si="245"/>
        <v>12.262830380103454</v>
      </c>
      <c r="K1139" s="31">
        <f t="shared" si="246"/>
        <v>12.450227176103128</v>
      </c>
      <c r="L1139" s="31">
        <f t="shared" si="247"/>
        <v>12.432451595775184</v>
      </c>
      <c r="M1139" s="31">
        <f t="shared" si="248"/>
        <v>12.298381540759346</v>
      </c>
      <c r="N1139" s="31">
        <f t="shared" si="249"/>
        <v>12.342067289022934</v>
      </c>
      <c r="O1139" s="31">
        <f t="shared" si="250"/>
        <v>12.544226855125466</v>
      </c>
      <c r="P1139" s="31">
        <f t="shared" si="251"/>
        <v>12.757533819060782</v>
      </c>
      <c r="Q1139" s="9"/>
    </row>
    <row r="1140" spans="2:17">
      <c r="B1140" s="18"/>
      <c r="C1140" s="19">
        <v>2053</v>
      </c>
      <c r="D1140" s="9" t="s">
        <v>1201</v>
      </c>
      <c r="E1140" s="31">
        <f t="shared" si="240"/>
        <v>13.258602539411555</v>
      </c>
      <c r="F1140" s="31">
        <f t="shared" si="241"/>
        <v>13.113838213220792</v>
      </c>
      <c r="G1140" s="31">
        <f t="shared" si="242"/>
        <v>12.751927397743881</v>
      </c>
      <c r="H1140" s="31">
        <f t="shared" si="243"/>
        <v>12.52803341867765</v>
      </c>
      <c r="I1140" s="31">
        <f t="shared" si="244"/>
        <v>12.419460174034578</v>
      </c>
      <c r="J1140" s="31">
        <f t="shared" si="245"/>
        <v>12.483561326945317</v>
      </c>
      <c r="K1140" s="31">
        <f t="shared" si="246"/>
        <v>12.674331265272984</v>
      </c>
      <c r="L1140" s="31">
        <f t="shared" si="247"/>
        <v>12.656235724499139</v>
      </c>
      <c r="M1140" s="31">
        <f t="shared" si="248"/>
        <v>12.519752408493014</v>
      </c>
      <c r="N1140" s="31">
        <f t="shared" si="249"/>
        <v>12.564224500225347</v>
      </c>
      <c r="O1140" s="31">
        <f t="shared" si="250"/>
        <v>12.770022938517725</v>
      </c>
      <c r="P1140" s="31">
        <f t="shared" si="251"/>
        <v>12.987169427803877</v>
      </c>
      <c r="Q1140" s="9"/>
    </row>
    <row r="1141" spans="2:17">
      <c r="B1141" s="18"/>
      <c r="C1141" s="19">
        <v>2000</v>
      </c>
      <c r="D1141" s="9" t="s">
        <v>1202</v>
      </c>
      <c r="E1141" s="27">
        <v>999</v>
      </c>
      <c r="F1141" s="27">
        <v>999</v>
      </c>
      <c r="G1141" s="27">
        <v>999</v>
      </c>
      <c r="H1141" s="27">
        <v>2.7024999856948853</v>
      </c>
      <c r="I1141" s="27">
        <v>3.0756666978200276</v>
      </c>
      <c r="J1141" s="27">
        <v>3.7634999990463256</v>
      </c>
      <c r="K1141" s="27">
        <v>3.4235483754065728</v>
      </c>
      <c r="L1141" s="27">
        <v>3.2019354758724088</v>
      </c>
      <c r="M1141" s="27">
        <v>4.0134999910990397</v>
      </c>
      <c r="N1141" s="27">
        <v>4.56338708631454</v>
      </c>
      <c r="O1141" s="27">
        <v>5.219333291053772</v>
      </c>
      <c r="P1141" s="27">
        <v>8.0119354340337932</v>
      </c>
      <c r="Q1141" s="9"/>
    </row>
    <row r="1142" spans="2:17">
      <c r="B1142" s="18"/>
      <c r="C1142" s="19">
        <v>2001</v>
      </c>
      <c r="D1142" s="9" t="s">
        <v>1203</v>
      </c>
      <c r="E1142" s="27">
        <v>8.0356451772874404</v>
      </c>
      <c r="F1142" s="27">
        <v>5.6185714347021918</v>
      </c>
      <c r="G1142" s="27">
        <v>4.8093548128681798</v>
      </c>
      <c r="H1142" s="27">
        <v>4.5029999812444048</v>
      </c>
      <c r="I1142" s="27">
        <v>3.2267741926254763</v>
      </c>
      <c r="J1142" s="27">
        <v>2.5506666779518126</v>
      </c>
      <c r="K1142" s="27">
        <v>2.3080645222817697</v>
      </c>
      <c r="L1142" s="27">
        <v>2.4553225809527981</v>
      </c>
      <c r="M1142" s="27">
        <v>1.6625000000000001</v>
      </c>
      <c r="N1142" s="27">
        <v>1.981935485716789</v>
      </c>
      <c r="O1142" s="27">
        <v>1.8413333376248677</v>
      </c>
      <c r="P1142" s="27">
        <v>2.1708064617649203</v>
      </c>
      <c r="Q1142" s="9"/>
    </row>
    <row r="1143" spans="2:17">
      <c r="B1143" s="18"/>
      <c r="C1143" s="19">
        <v>2002</v>
      </c>
      <c r="D1143" s="9" t="s">
        <v>1204</v>
      </c>
      <c r="E1143" s="27">
        <v>2.0077419319460468</v>
      </c>
      <c r="F1143" s="27">
        <v>1.9874999991485052</v>
      </c>
      <c r="G1143" s="27">
        <v>2.7509677333216511</v>
      </c>
      <c r="H1143" s="27">
        <v>1.8180000007152557</v>
      </c>
      <c r="I1143" s="27">
        <v>1.6575806179354269</v>
      </c>
      <c r="J1143" s="27">
        <v>1.2743333399295806</v>
      </c>
      <c r="K1143" s="27">
        <v>1.2346774301221293</v>
      </c>
      <c r="L1143" s="27">
        <v>1.3201612772480134</v>
      </c>
      <c r="M1143" s="27">
        <v>1.0376666724681853</v>
      </c>
      <c r="N1143" s="27">
        <v>1.9838709562055525</v>
      </c>
      <c r="O1143" s="27">
        <v>3.0205000241597495</v>
      </c>
      <c r="P1143" s="27">
        <v>3.1185484163222776</v>
      </c>
      <c r="Q1143" s="9"/>
    </row>
    <row r="1144" spans="2:17">
      <c r="B1144" s="18"/>
      <c r="C1144" s="19">
        <v>2003</v>
      </c>
      <c r="D1144" s="9" t="s">
        <v>1205</v>
      </c>
      <c r="E1144" s="28">
        <v>3.0809677570096907</v>
      </c>
      <c r="F1144" s="28">
        <v>4.3883928401129584</v>
      </c>
      <c r="G1144" s="28">
        <v>4.4685484055549871</v>
      </c>
      <c r="H1144" s="28">
        <v>3.3183333118756613</v>
      </c>
      <c r="I1144" s="28">
        <v>4.6541935397732646</v>
      </c>
      <c r="J1144" s="28">
        <v>4.7513333161671953</v>
      </c>
      <c r="K1144" s="28">
        <v>4.3933871023116575</v>
      </c>
      <c r="L1144" s="28">
        <v>4.5564515821395384</v>
      </c>
      <c r="M1144" s="28">
        <v>4.2818333228429157</v>
      </c>
      <c r="N1144" s="27">
        <v>4.2446774052035421</v>
      </c>
      <c r="O1144" s="27">
        <v>4.1616666555404667</v>
      </c>
      <c r="P1144" s="27">
        <v>5.3595162053262033</v>
      </c>
      <c r="Q1144" s="9"/>
    </row>
    <row r="1145" spans="2:17">
      <c r="B1145" s="18"/>
      <c r="C1145" s="19">
        <v>2004</v>
      </c>
      <c r="D1145" s="9" t="s">
        <v>1206</v>
      </c>
      <c r="E1145" s="27">
        <v>5.4706451046851372</v>
      </c>
      <c r="F1145" s="27">
        <v>4.8489655297378018</v>
      </c>
      <c r="G1145" s="27">
        <v>4.7622999999999998</v>
      </c>
      <c r="H1145" s="27">
        <v>5.0202999999999998</v>
      </c>
      <c r="I1145" s="27">
        <v>5.3705999999999996</v>
      </c>
      <c r="J1145" s="27">
        <v>5.3659999999999997</v>
      </c>
      <c r="K1145" s="27">
        <v>5.2699999501628261</v>
      </c>
      <c r="L1145" s="27">
        <v>5.0164515741409792</v>
      </c>
      <c r="M1145" s="27">
        <v>4.4028333663940433</v>
      </c>
      <c r="N1145" s="27">
        <v>5.189354811945269</v>
      </c>
      <c r="O1145" s="27">
        <v>5.6000000317891443</v>
      </c>
      <c r="P1145" s="27">
        <v>6.0758064639183784</v>
      </c>
      <c r="Q1145" s="9"/>
    </row>
    <row r="1146" spans="2:17">
      <c r="B1146" s="18"/>
      <c r="C1146" s="19">
        <v>2005</v>
      </c>
      <c r="D1146" s="9" t="s">
        <v>1207</v>
      </c>
      <c r="E1146" s="27">
        <v>5.5</v>
      </c>
      <c r="F1146" s="27">
        <v>5.49</v>
      </c>
      <c r="G1146" s="27">
        <v>6.25</v>
      </c>
      <c r="H1146" s="27">
        <v>6.44</v>
      </c>
      <c r="I1146" s="27">
        <v>6.25</v>
      </c>
      <c r="J1146" s="27">
        <v>6.44</v>
      </c>
      <c r="K1146" s="27">
        <v>6.05</v>
      </c>
      <c r="L1146" s="27">
        <v>7</v>
      </c>
      <c r="M1146" s="27">
        <v>7</v>
      </c>
      <c r="N1146" s="27">
        <v>6.3</v>
      </c>
      <c r="O1146" s="27">
        <v>10.28</v>
      </c>
      <c r="P1146" s="27">
        <v>10.79</v>
      </c>
      <c r="Q1146" s="9"/>
    </row>
    <row r="1147" spans="2:17">
      <c r="B1147" s="18"/>
      <c r="C1147" s="19">
        <v>2006</v>
      </c>
      <c r="D1147" s="9" t="s">
        <v>1208</v>
      </c>
      <c r="E1147" s="27">
        <v>8.1300000000000008</v>
      </c>
      <c r="F1147" s="27">
        <v>7.03</v>
      </c>
      <c r="G1147" s="27">
        <v>6.24</v>
      </c>
      <c r="H1147" s="27">
        <v>6.39</v>
      </c>
      <c r="I1147" s="27">
        <v>5.33</v>
      </c>
      <c r="J1147" s="27">
        <v>5.13</v>
      </c>
      <c r="K1147" s="27">
        <v>5.1100000000000003</v>
      </c>
      <c r="L1147" s="27">
        <v>6.3</v>
      </c>
      <c r="M1147" s="27">
        <v>4</v>
      </c>
      <c r="N1147" s="27">
        <v>4.4400000000000004</v>
      </c>
      <c r="O1147" s="27">
        <v>6.52</v>
      </c>
      <c r="P1147" s="27">
        <v>5.9</v>
      </c>
      <c r="Q1147" s="9"/>
    </row>
    <row r="1148" spans="2:17">
      <c r="B1148" s="18"/>
      <c r="C1148" s="19">
        <v>2007</v>
      </c>
      <c r="D1148" s="9" t="s">
        <v>1209</v>
      </c>
      <c r="E1148" s="27">
        <v>5.3927166666666668</v>
      </c>
      <c r="F1148" s="27">
        <v>7.1309166666666668</v>
      </c>
      <c r="G1148" s="27">
        <v>6.1612166666666663</v>
      </c>
      <c r="H1148" s="27">
        <v>6.8637999999999995</v>
      </c>
      <c r="I1148" s="27">
        <v>6.7374499999999991</v>
      </c>
      <c r="J1148" s="27">
        <v>6.2704000000000004</v>
      </c>
      <c r="K1148" s="27">
        <v>5.2680499999999997</v>
      </c>
      <c r="L1148" s="27">
        <v>5.35595</v>
      </c>
      <c r="M1148" s="27">
        <v>5.0370166666666663</v>
      </c>
      <c r="N1148" s="27">
        <v>5.4688166666666662</v>
      </c>
      <c r="O1148" s="27">
        <v>6.2278166666666666</v>
      </c>
      <c r="P1148" s="27">
        <v>6.1523166666666667</v>
      </c>
      <c r="Q1148" s="9"/>
    </row>
    <row r="1149" spans="2:17">
      <c r="B1149" s="18"/>
      <c r="C1149" s="19">
        <v>2008</v>
      </c>
      <c r="D1149" s="9" t="s">
        <v>1210</v>
      </c>
      <c r="E1149" s="37">
        <v>4.3146166666666668</v>
      </c>
      <c r="F1149" s="37">
        <v>3.594616666666667</v>
      </c>
      <c r="G1149" s="37">
        <v>3.4246166666666671</v>
      </c>
      <c r="H1149" s="37">
        <v>3.5895999999999995</v>
      </c>
      <c r="I1149" s="37">
        <v>2.5865500000000003</v>
      </c>
      <c r="J1149" s="37">
        <v>2.4654000000000007</v>
      </c>
      <c r="K1149" s="37">
        <v>2.7375500000000001</v>
      </c>
      <c r="L1149" s="37">
        <v>2.8039499999999999</v>
      </c>
      <c r="M1149" s="37">
        <v>2.0845166666666666</v>
      </c>
      <c r="N1149" s="37">
        <v>1.8837166666666665</v>
      </c>
      <c r="O1149" s="37">
        <v>2.6021166666666664</v>
      </c>
      <c r="P1149" s="37">
        <v>2.6886166666666673</v>
      </c>
      <c r="Q1149" s="9"/>
    </row>
    <row r="1150" spans="2:17">
      <c r="B1150" s="18"/>
      <c r="C1150" s="19">
        <v>2009</v>
      </c>
      <c r="D1150" s="9" t="s">
        <v>1211</v>
      </c>
      <c r="E1150" s="37">
        <v>4.3146166666666668</v>
      </c>
      <c r="F1150" s="37">
        <v>3.6001523809523794</v>
      </c>
      <c r="G1150" s="37">
        <v>3.0231650537634422</v>
      </c>
      <c r="H1150" s="37">
        <v>2.7995999999999994</v>
      </c>
      <c r="I1150" s="37">
        <v>2.8508080645161291</v>
      </c>
      <c r="J1150" s="37">
        <v>2.6630666666666678</v>
      </c>
      <c r="K1150" s="37">
        <v>2.4549693548387093</v>
      </c>
      <c r="L1150" s="37">
        <v>2.2097887096774205</v>
      </c>
      <c r="M1150" s="37">
        <v>1.9525166666666665</v>
      </c>
      <c r="N1150" s="37">
        <v>2.6977166666666665</v>
      </c>
      <c r="O1150" s="37">
        <v>2.7376166666666673</v>
      </c>
      <c r="P1150" s="37">
        <v>4.3796166666666654</v>
      </c>
      <c r="Q1150" s="9"/>
    </row>
    <row r="1151" spans="2:17">
      <c r="B1151" s="18"/>
      <c r="C1151" s="19">
        <v>2010</v>
      </c>
      <c r="D1151" s="9" t="s">
        <v>1212</v>
      </c>
      <c r="E1151" s="37">
        <v>4.8949392473118269</v>
      </c>
      <c r="F1151" s="37">
        <v>4.3842595238095239</v>
      </c>
      <c r="G1151" s="37">
        <v>3.3597779569892481</v>
      </c>
      <c r="H1151" s="37">
        <v>3.2805999999999989</v>
      </c>
      <c r="I1151" s="37">
        <v>3.2220983870967745</v>
      </c>
      <c r="J1151" s="37">
        <v>3.6730666666666671</v>
      </c>
      <c r="K1151" s="37">
        <v>3.6804532258064526</v>
      </c>
      <c r="L1151" s="37">
        <v>3.4041435483870965</v>
      </c>
      <c r="M1151" s="37">
        <v>2.9421833333333329</v>
      </c>
      <c r="N1151" s="37">
        <v>2.2299747311827947</v>
      </c>
      <c r="O1151" s="37">
        <v>2.8737833333333325</v>
      </c>
      <c r="P1151" s="37">
        <v>3.2878424731182792</v>
      </c>
      <c r="Q1151" s="9"/>
    </row>
    <row r="1152" spans="2:17">
      <c r="B1152" s="18"/>
      <c r="C1152" s="19">
        <v>2011</v>
      </c>
      <c r="D1152" s="9" t="s">
        <v>1213</v>
      </c>
      <c r="E1152" s="37">
        <v>3.5262295698924744</v>
      </c>
      <c r="F1152" s="37">
        <v>3.1456880952380963</v>
      </c>
      <c r="G1152" s="37">
        <v>3.0068747311827941</v>
      </c>
      <c r="H1152" s="37">
        <v>3.5235999999999978</v>
      </c>
      <c r="I1152" s="37">
        <v>3.3827435483870967</v>
      </c>
      <c r="J1152" s="37">
        <v>3.4135666666666671</v>
      </c>
      <c r="K1152" s="37">
        <v>3.46303387096774</v>
      </c>
      <c r="L1152" s="37">
        <v>3.1965518668712796</v>
      </c>
      <c r="M1152" s="37">
        <v>3.1301185335379467</v>
      </c>
      <c r="N1152" s="37">
        <v>2.9243185335379458</v>
      </c>
      <c r="O1152" s="37">
        <v>3.5629185335379465</v>
      </c>
      <c r="P1152" s="37">
        <v>3.5670185335379472</v>
      </c>
      <c r="Q1152" s="9"/>
    </row>
    <row r="1153" spans="2:17">
      <c r="B1153" s="18"/>
      <c r="C1153" s="19">
        <v>2012</v>
      </c>
      <c r="D1153" s="9" t="s">
        <v>1214</v>
      </c>
      <c r="E1153" s="37">
        <v>3.9596745598754408</v>
      </c>
      <c r="F1153" s="37">
        <v>3.8652745598754423</v>
      </c>
      <c r="G1153" s="37">
        <v>3.6292745598754417</v>
      </c>
      <c r="H1153" s="37">
        <v>3.6182578932087748</v>
      </c>
      <c r="I1153" s="37">
        <v>3.356407893208774</v>
      </c>
      <c r="J1153" s="37">
        <v>3.1430578932087752</v>
      </c>
      <c r="K1153" s="37">
        <v>3.4216078932087752</v>
      </c>
      <c r="L1153" s="37">
        <v>3.4122078932087745</v>
      </c>
      <c r="M1153" s="37">
        <v>3.3457745598754416</v>
      </c>
      <c r="N1153" s="37">
        <v>3.1399745598754407</v>
      </c>
      <c r="O1153" s="37">
        <v>3.7785745598754414</v>
      </c>
      <c r="P1153" s="37">
        <v>3.7826745598754421</v>
      </c>
      <c r="Q1153" s="9"/>
    </row>
    <row r="1154" spans="2:17">
      <c r="B1154" s="18"/>
      <c r="C1154" s="19">
        <v>2013</v>
      </c>
      <c r="D1154" s="9" t="s">
        <v>1215</v>
      </c>
      <c r="E1154" s="37">
        <v>4.4174121710648295</v>
      </c>
      <c r="F1154" s="37">
        <v>4.323012171064831</v>
      </c>
      <c r="G1154" s="37">
        <v>4.0870121710648304</v>
      </c>
      <c r="H1154" s="37">
        <v>4.075995504398163</v>
      </c>
      <c r="I1154" s="37">
        <v>3.8141455043981627</v>
      </c>
      <c r="J1154" s="37">
        <v>3.6007955043981639</v>
      </c>
      <c r="K1154" s="37">
        <v>3.8793455043981639</v>
      </c>
      <c r="L1154" s="37">
        <v>3.8699455043981632</v>
      </c>
      <c r="M1154" s="37">
        <v>3.8035121710648303</v>
      </c>
      <c r="N1154" s="37">
        <v>3.5977121710648294</v>
      </c>
      <c r="O1154" s="37">
        <v>4.2363121710648306</v>
      </c>
      <c r="P1154" s="37">
        <v>4.2404121710648308</v>
      </c>
      <c r="Q1154" s="9"/>
    </row>
    <row r="1155" spans="2:17">
      <c r="B1155" s="18"/>
      <c r="C1155" s="19">
        <v>2014</v>
      </c>
      <c r="D1155" s="9" t="s">
        <v>1216</v>
      </c>
      <c r="E1155" s="37">
        <v>4.8527798889994482</v>
      </c>
      <c r="F1155" s="37">
        <v>4.7583798889994497</v>
      </c>
      <c r="G1155" s="37">
        <v>4.5223798889994491</v>
      </c>
      <c r="H1155" s="37">
        <v>4.5113632223327826</v>
      </c>
      <c r="I1155" s="37">
        <v>4.2495132223327818</v>
      </c>
      <c r="J1155" s="37">
        <v>4.0361632223327826</v>
      </c>
      <c r="K1155" s="37">
        <v>4.3147132223327826</v>
      </c>
      <c r="L1155" s="37">
        <v>4.3053132223327815</v>
      </c>
      <c r="M1155" s="37">
        <v>4.238879888999449</v>
      </c>
      <c r="N1155" s="37">
        <v>4.0330798889994481</v>
      </c>
      <c r="O1155" s="37">
        <v>4.6716798889994493</v>
      </c>
      <c r="P1155" s="37">
        <v>4.6757798889994495</v>
      </c>
      <c r="Q1155" s="9"/>
    </row>
    <row r="1156" spans="2:17">
      <c r="B1156" s="18"/>
      <c r="C1156" s="19">
        <v>2015</v>
      </c>
      <c r="D1156" s="9" t="s">
        <v>1217</v>
      </c>
      <c r="E1156" s="37">
        <v>4.998151111754872</v>
      </c>
      <c r="F1156" s="37">
        <v>4.9037511117548735</v>
      </c>
      <c r="G1156" s="37">
        <v>4.6677511117548729</v>
      </c>
      <c r="H1156" s="37">
        <v>4.6567344450882064</v>
      </c>
      <c r="I1156" s="37">
        <v>4.3948844450882056</v>
      </c>
      <c r="J1156" s="37">
        <v>4.1815344450882064</v>
      </c>
      <c r="K1156" s="37">
        <v>4.4600844450882065</v>
      </c>
      <c r="L1156" s="37">
        <v>4.4506844450882053</v>
      </c>
      <c r="M1156" s="37">
        <v>4.3842511117548728</v>
      </c>
      <c r="N1156" s="37">
        <v>4.1784511117548719</v>
      </c>
      <c r="O1156" s="37">
        <v>4.8170511117548731</v>
      </c>
      <c r="P1156" s="37">
        <v>4.8211511117548733</v>
      </c>
      <c r="Q1156" s="9"/>
    </row>
    <row r="1157" spans="2:17">
      <c r="B1157" s="18"/>
      <c r="C1157" s="19">
        <v>2016</v>
      </c>
      <c r="D1157" s="9" t="s">
        <v>1218</v>
      </c>
      <c r="E1157" s="37">
        <v>5.4627254286974853</v>
      </c>
      <c r="F1157" s="37">
        <v>5.3683254286974869</v>
      </c>
      <c r="G1157" s="37">
        <v>5.1323254286974862</v>
      </c>
      <c r="H1157" s="37">
        <v>5.1213087620308198</v>
      </c>
      <c r="I1157" s="37">
        <v>4.8594587620308189</v>
      </c>
      <c r="J1157" s="37">
        <v>4.6461087620308197</v>
      </c>
      <c r="K1157" s="37">
        <v>4.9246587620308198</v>
      </c>
      <c r="L1157" s="37">
        <v>4.9152587620308186</v>
      </c>
      <c r="M1157" s="37">
        <v>4.8488254286974861</v>
      </c>
      <c r="N1157" s="37">
        <v>4.6430254286974852</v>
      </c>
      <c r="O1157" s="37">
        <v>5.2816254286974864</v>
      </c>
      <c r="P1157" s="37">
        <v>5.2857254286974866</v>
      </c>
      <c r="Q1157" s="9"/>
    </row>
    <row r="1158" spans="2:17">
      <c r="B1158" s="18"/>
      <c r="C1158" s="19">
        <v>2017</v>
      </c>
      <c r="D1158" s="9" t="s">
        <v>1219</v>
      </c>
      <c r="E1158" s="37">
        <v>5.6053543401580033</v>
      </c>
      <c r="F1158" s="37">
        <v>5.5109543401580048</v>
      </c>
      <c r="G1158" s="37">
        <v>5.2749543401580041</v>
      </c>
      <c r="H1158" s="37">
        <v>5.2639376734913377</v>
      </c>
      <c r="I1158" s="37">
        <v>5.0020876734913369</v>
      </c>
      <c r="J1158" s="37">
        <v>4.7887376734913376</v>
      </c>
      <c r="K1158" s="37">
        <v>5.0672876734913377</v>
      </c>
      <c r="L1158" s="37">
        <v>5.0578876734913365</v>
      </c>
      <c r="M1158" s="37">
        <v>4.991454340158004</v>
      </c>
      <c r="N1158" s="37">
        <v>4.7856543401580032</v>
      </c>
      <c r="O1158" s="37">
        <v>5.4242543401580043</v>
      </c>
      <c r="P1158" s="37">
        <v>5.4283543401580046</v>
      </c>
      <c r="Q1158" s="9"/>
    </row>
    <row r="1159" spans="2:17">
      <c r="B1159" s="18"/>
      <c r="C1159" s="19">
        <v>2018</v>
      </c>
      <c r="D1159" s="9" t="s">
        <v>1220</v>
      </c>
      <c r="E1159" s="37">
        <v>5.7993860785804943</v>
      </c>
      <c r="F1159" s="37">
        <v>5.7049860785804958</v>
      </c>
      <c r="G1159" s="37">
        <v>5.4689860785804951</v>
      </c>
      <c r="H1159" s="37">
        <v>5.4579694119138278</v>
      </c>
      <c r="I1159" s="37">
        <v>5.196119411913827</v>
      </c>
      <c r="J1159" s="37">
        <v>4.9827694119138286</v>
      </c>
      <c r="K1159" s="37">
        <v>5.2613194119138287</v>
      </c>
      <c r="L1159" s="37">
        <v>5.2519194119138284</v>
      </c>
      <c r="M1159" s="37">
        <v>5.185486078580495</v>
      </c>
      <c r="N1159" s="37">
        <v>4.9796860785804942</v>
      </c>
      <c r="O1159" s="37">
        <v>5.6182860785804953</v>
      </c>
      <c r="P1159" s="37">
        <v>5.6223860785804955</v>
      </c>
      <c r="Q1159" s="9"/>
    </row>
    <row r="1160" spans="2:17">
      <c r="B1160" s="18"/>
      <c r="C1160" s="19">
        <v>2019</v>
      </c>
      <c r="D1160" s="9" t="s">
        <v>1221</v>
      </c>
      <c r="E1160" s="37">
        <v>5.9361573486955246</v>
      </c>
      <c r="F1160" s="37">
        <v>5.8417573486955261</v>
      </c>
      <c r="G1160" s="37">
        <v>5.6057573486955254</v>
      </c>
      <c r="H1160" s="37">
        <v>5.5947406820288581</v>
      </c>
      <c r="I1160" s="37">
        <v>5.3328906820288573</v>
      </c>
      <c r="J1160" s="37">
        <v>5.1195406820288589</v>
      </c>
      <c r="K1160" s="37">
        <v>5.398090682028859</v>
      </c>
      <c r="L1160" s="37">
        <v>5.3886906820288587</v>
      </c>
      <c r="M1160" s="37">
        <v>5.3222573486955254</v>
      </c>
      <c r="N1160" s="37">
        <v>5.1164573486955245</v>
      </c>
      <c r="O1160" s="37">
        <v>5.7550573486955257</v>
      </c>
      <c r="P1160" s="37">
        <v>5.7591573486955259</v>
      </c>
      <c r="Q1160" s="9"/>
    </row>
    <row r="1161" spans="2:17">
      <c r="B1161" s="18"/>
      <c r="C1161" s="19">
        <v>2020</v>
      </c>
      <c r="D1161" s="9" t="s">
        <v>1222</v>
      </c>
      <c r="E1161" s="37">
        <v>5.9930452139284034</v>
      </c>
      <c r="F1161" s="37">
        <v>5.8986452139284049</v>
      </c>
      <c r="G1161" s="37">
        <v>5.6626452139284043</v>
      </c>
      <c r="H1161" s="37">
        <v>5.6516285472617369</v>
      </c>
      <c r="I1161" s="37">
        <v>5.3897785472617361</v>
      </c>
      <c r="J1161" s="37">
        <v>5.1764285472617377</v>
      </c>
      <c r="K1161" s="37">
        <v>5.4549785472617378</v>
      </c>
      <c r="L1161" s="37">
        <v>5.4455785472617375</v>
      </c>
      <c r="M1161" s="37">
        <v>5.3791452139284042</v>
      </c>
      <c r="N1161" s="37">
        <v>5.1733452139284033</v>
      </c>
      <c r="O1161" s="37">
        <v>5.8119452139284045</v>
      </c>
      <c r="P1161" s="37">
        <v>5.8160452139284047</v>
      </c>
      <c r="Q1161" s="9"/>
    </row>
    <row r="1162" spans="2:17">
      <c r="B1162" s="18"/>
      <c r="C1162" s="19">
        <v>2021</v>
      </c>
      <c r="D1162" s="9" t="s">
        <v>1223</v>
      </c>
      <c r="E1162" s="37">
        <v>6.2310848578804228</v>
      </c>
      <c r="F1162" s="37">
        <v>6.1366848578804243</v>
      </c>
      <c r="G1162" s="37">
        <v>5.9006848578804236</v>
      </c>
      <c r="H1162" s="37">
        <v>5.8896681912137563</v>
      </c>
      <c r="I1162" s="37">
        <v>5.6278181912137555</v>
      </c>
      <c r="J1162" s="37">
        <v>5.4144681912137571</v>
      </c>
      <c r="K1162" s="37">
        <v>5.6930181912137572</v>
      </c>
      <c r="L1162" s="37">
        <v>5.6836181912137569</v>
      </c>
      <c r="M1162" s="37">
        <v>5.6171848578804235</v>
      </c>
      <c r="N1162" s="37">
        <v>5.4113848578804227</v>
      </c>
      <c r="O1162" s="37">
        <v>6.0499848578804238</v>
      </c>
      <c r="P1162" s="37">
        <v>6.0540848578804241</v>
      </c>
      <c r="Q1162" s="9"/>
    </row>
    <row r="1163" spans="2:17">
      <c r="B1163" s="18"/>
      <c r="C1163" s="19">
        <v>2022</v>
      </c>
      <c r="D1163" s="9" t="s">
        <v>1224</v>
      </c>
      <c r="E1163" s="37">
        <v>6.5434372292410918</v>
      </c>
      <c r="F1163" s="37">
        <v>6.4490372292410933</v>
      </c>
      <c r="G1163" s="37">
        <v>6.2130372292410927</v>
      </c>
      <c r="H1163" s="37">
        <v>6.2020205625744254</v>
      </c>
      <c r="I1163" s="37">
        <v>5.9401705625744246</v>
      </c>
      <c r="J1163" s="37">
        <v>5.7268205625744262</v>
      </c>
      <c r="K1163" s="37">
        <v>6.0053705625744263</v>
      </c>
      <c r="L1163" s="37">
        <v>5.995970562574426</v>
      </c>
      <c r="M1163" s="37">
        <v>5.9295372292410926</v>
      </c>
      <c r="N1163" s="37">
        <v>5.7237372292410917</v>
      </c>
      <c r="O1163" s="37">
        <v>6.3623372292410929</v>
      </c>
      <c r="P1163" s="37">
        <v>6.3664372292410931</v>
      </c>
      <c r="Q1163" s="9"/>
    </row>
    <row r="1164" spans="2:17">
      <c r="B1164" s="18"/>
      <c r="C1164" s="19">
        <v>2023</v>
      </c>
      <c r="D1164" s="9" t="s">
        <v>1225</v>
      </c>
      <c r="E1164" s="37">
        <v>6.7405114617750712</v>
      </c>
      <c r="F1164" s="37">
        <v>6.6461114617750727</v>
      </c>
      <c r="G1164" s="37">
        <v>6.4101114617750721</v>
      </c>
      <c r="H1164" s="37">
        <v>6.3990947951084056</v>
      </c>
      <c r="I1164" s="37">
        <v>6.1372447951084048</v>
      </c>
      <c r="J1164" s="37">
        <v>5.9238947951084056</v>
      </c>
      <c r="K1164" s="37">
        <v>6.2024447951084056</v>
      </c>
      <c r="L1164" s="37">
        <v>6.1930447951084044</v>
      </c>
      <c r="M1164" s="37">
        <v>6.126611461775072</v>
      </c>
      <c r="N1164" s="37">
        <v>5.9208114617750711</v>
      </c>
      <c r="O1164" s="37">
        <v>6.5594114617750723</v>
      </c>
      <c r="P1164" s="37">
        <v>6.5635114617750725</v>
      </c>
      <c r="Q1164" s="9"/>
    </row>
    <row r="1165" spans="2:17">
      <c r="B1165" s="18"/>
      <c r="C1165" s="19">
        <v>2024</v>
      </c>
      <c r="D1165" s="9" t="s">
        <v>1226</v>
      </c>
      <c r="E1165" s="37">
        <v>6.9860511537883001</v>
      </c>
      <c r="F1165" s="37">
        <v>6.8916511537883016</v>
      </c>
      <c r="G1165" s="37">
        <v>6.655651153788301</v>
      </c>
      <c r="H1165" s="37">
        <v>6.6446344871216336</v>
      </c>
      <c r="I1165" s="37">
        <v>6.3827844871216328</v>
      </c>
      <c r="J1165" s="37">
        <v>6.1694344871216344</v>
      </c>
      <c r="K1165" s="37">
        <v>6.4479844871216345</v>
      </c>
      <c r="L1165" s="37">
        <v>6.4385844871216342</v>
      </c>
      <c r="M1165" s="37">
        <v>6.3721511537883009</v>
      </c>
      <c r="N1165" s="37">
        <v>6.1663511537883</v>
      </c>
      <c r="O1165" s="37">
        <v>6.8049511537883012</v>
      </c>
      <c r="P1165" s="37">
        <v>6.8090511537883014</v>
      </c>
      <c r="Q1165" s="9"/>
    </row>
    <row r="1166" spans="2:17">
      <c r="B1166" s="18"/>
      <c r="C1166" s="19">
        <v>2025</v>
      </c>
      <c r="D1166" s="9" t="s">
        <v>1227</v>
      </c>
      <c r="E1166" s="37">
        <v>7.2230518458941129</v>
      </c>
      <c r="F1166" s="37">
        <v>7.1286518458941144</v>
      </c>
      <c r="G1166" s="37">
        <v>6.8926518458941137</v>
      </c>
      <c r="H1166" s="37">
        <v>6.8816351792274464</v>
      </c>
      <c r="I1166" s="37">
        <v>6.6197851792274456</v>
      </c>
      <c r="J1166" s="37">
        <v>6.4064351792274472</v>
      </c>
      <c r="K1166" s="37">
        <v>6.6849851792274473</v>
      </c>
      <c r="L1166" s="37">
        <v>6.675585179227447</v>
      </c>
      <c r="M1166" s="37">
        <v>6.6091518458941136</v>
      </c>
      <c r="N1166" s="37">
        <v>6.4033518458941128</v>
      </c>
      <c r="O1166" s="37">
        <v>7.0419518458941139</v>
      </c>
      <c r="P1166" s="37">
        <v>7.0460518458941142</v>
      </c>
      <c r="Q1166" s="9"/>
    </row>
    <row r="1167" spans="2:17">
      <c r="B1167" s="18"/>
      <c r="C1167" s="19">
        <v>2026</v>
      </c>
      <c r="D1167" s="9" t="s">
        <v>1228</v>
      </c>
      <c r="E1167" s="30">
        <v>7.3274256601155416</v>
      </c>
      <c r="F1167" s="30">
        <v>7.2330256601155449</v>
      </c>
      <c r="G1167" s="30">
        <v>6.9970256601155434</v>
      </c>
      <c r="H1167" s="30">
        <v>6.9860089934488769</v>
      </c>
      <c r="I1167" s="30">
        <v>6.7241589934488761</v>
      </c>
      <c r="J1167" s="30">
        <v>6.5108089934488769</v>
      </c>
      <c r="K1167" s="30">
        <v>6.7893589934488769</v>
      </c>
      <c r="L1167" s="30">
        <v>6.7799589934488758</v>
      </c>
      <c r="M1167" s="30">
        <v>6.7135256601155433</v>
      </c>
      <c r="N1167" s="30">
        <v>6.5077256601155424</v>
      </c>
      <c r="O1167" s="30">
        <v>7.1463256601155436</v>
      </c>
      <c r="P1167" s="30">
        <v>7.1504256601155438</v>
      </c>
      <c r="Q1167" s="9"/>
    </row>
    <row r="1168" spans="2:17">
      <c r="B1168" s="18"/>
      <c r="C1168" s="19">
        <v>2027</v>
      </c>
      <c r="D1168" s="9" t="s">
        <v>1229</v>
      </c>
      <c r="E1168" s="30">
        <v>7.5190491179699004</v>
      </c>
      <c r="F1168" s="30">
        <v>7.4246491179699019</v>
      </c>
      <c r="G1168" s="30">
        <v>7.1886491179699012</v>
      </c>
      <c r="H1168" s="30">
        <v>7.1776324513032339</v>
      </c>
      <c r="I1168" s="30">
        <v>6.9157824513032331</v>
      </c>
      <c r="J1168" s="30">
        <v>6.7024324513032347</v>
      </c>
      <c r="K1168" s="30">
        <v>6.9809824513032348</v>
      </c>
      <c r="L1168" s="30">
        <v>6.9715824513032345</v>
      </c>
      <c r="M1168" s="30">
        <v>6.9051491179699012</v>
      </c>
      <c r="N1168" s="30">
        <v>6.6993491179699003</v>
      </c>
      <c r="O1168" s="30">
        <v>7.3379491179699006</v>
      </c>
      <c r="P1168" s="30">
        <v>7.3420491179699008</v>
      </c>
      <c r="Q1168" s="9"/>
    </row>
    <row r="1169" spans="2:17">
      <c r="B1169" s="18"/>
      <c r="C1169" s="19">
        <v>2028</v>
      </c>
      <c r="D1169" s="9" t="s">
        <v>1230</v>
      </c>
      <c r="E1169" s="30">
        <v>7.6982276879682177</v>
      </c>
      <c r="F1169" s="30">
        <v>7.6038276879682192</v>
      </c>
      <c r="G1169" s="30">
        <v>7.3678276879682185</v>
      </c>
      <c r="H1169" s="30">
        <v>7.356811021301553</v>
      </c>
      <c r="I1169" s="30">
        <v>7.0949610213015504</v>
      </c>
      <c r="J1169" s="30">
        <v>6.881611021301552</v>
      </c>
      <c r="K1169" s="30">
        <v>7.1601610213015521</v>
      </c>
      <c r="L1169" s="30">
        <v>7.1507610213015518</v>
      </c>
      <c r="M1169" s="30">
        <v>7.0843276879682184</v>
      </c>
      <c r="N1169" s="30">
        <v>6.8785276879682176</v>
      </c>
      <c r="O1169" s="30">
        <v>7.5171276879682178</v>
      </c>
      <c r="P1169" s="30">
        <v>7.5212276879682181</v>
      </c>
      <c r="Q1169" s="9"/>
    </row>
    <row r="1170" spans="2:17">
      <c r="B1170" s="18"/>
      <c r="C1170" s="19">
        <v>2029</v>
      </c>
      <c r="D1170" s="9" t="s">
        <v>1231</v>
      </c>
      <c r="E1170" s="30">
        <v>7.8837779768821123</v>
      </c>
      <c r="F1170" s="30">
        <v>7.7893779768821139</v>
      </c>
      <c r="G1170" s="30">
        <v>7.5533779768821132</v>
      </c>
      <c r="H1170" s="30">
        <v>7.5423613102154476</v>
      </c>
      <c r="I1170" s="30">
        <v>7.2805113102154451</v>
      </c>
      <c r="J1170" s="30">
        <v>7.0671613102154467</v>
      </c>
      <c r="K1170" s="30">
        <v>7.3457113102154468</v>
      </c>
      <c r="L1170" s="30">
        <v>7.3363113102154465</v>
      </c>
      <c r="M1170" s="30">
        <v>7.2698779768821131</v>
      </c>
      <c r="N1170" s="30">
        <v>7.0640779768821123</v>
      </c>
      <c r="O1170" s="30">
        <v>7.7026779768821125</v>
      </c>
      <c r="P1170" s="30">
        <v>7.7067779768821127</v>
      </c>
      <c r="Q1170" s="9"/>
    </row>
    <row r="1171" spans="2:17">
      <c r="B1171" s="18"/>
      <c r="C1171" s="19">
        <v>2030</v>
      </c>
      <c r="D1171" s="9" t="s">
        <v>1232</v>
      </c>
      <c r="E1171" s="30">
        <v>8.0006664656477113</v>
      </c>
      <c r="F1171" s="30">
        <v>7.906266465647712</v>
      </c>
      <c r="G1171" s="30">
        <v>7.6702664656477113</v>
      </c>
      <c r="H1171" s="30">
        <v>7.659249798981044</v>
      </c>
      <c r="I1171" s="30">
        <v>7.3973997989810432</v>
      </c>
      <c r="J1171" s="30">
        <v>7.1840497989810448</v>
      </c>
      <c r="K1171" s="30">
        <v>7.4625997989810449</v>
      </c>
      <c r="L1171" s="30">
        <v>7.4531997989810446</v>
      </c>
      <c r="M1171" s="30">
        <v>7.3867664656477112</v>
      </c>
      <c r="N1171" s="30">
        <v>7.1809664656477104</v>
      </c>
      <c r="O1171" s="30">
        <v>7.8195664656477124</v>
      </c>
      <c r="P1171" s="30">
        <v>7.8236664656477126</v>
      </c>
      <c r="Q1171" s="9"/>
    </row>
    <row r="1172" spans="2:17">
      <c r="B1172" s="18"/>
      <c r="C1172" s="19">
        <v>2031</v>
      </c>
      <c r="D1172" s="9" t="s">
        <v>1233</v>
      </c>
      <c r="E1172" s="27">
        <f t="shared" ref="E1172:E1194" si="252">E1171*GasInflationFactor</f>
        <v>8.1446784620293702</v>
      </c>
      <c r="F1172" s="27">
        <f t="shared" ref="F1172:F1194" si="253">F1171*GasInflationFactor</f>
        <v>8.0485792620293708</v>
      </c>
      <c r="G1172" s="27">
        <f t="shared" ref="G1172:G1194" si="254">G1171*GasInflationFactor</f>
        <v>7.8083312620293706</v>
      </c>
      <c r="H1172" s="27">
        <f t="shared" ref="H1172:H1194" si="255">H1171*GasInflationFactor</f>
        <v>7.7971162953627031</v>
      </c>
      <c r="I1172" s="27">
        <f t="shared" ref="I1172:I1194" si="256">I1171*GasInflationFactor</f>
        <v>7.5305529953627017</v>
      </c>
      <c r="J1172" s="27">
        <f t="shared" ref="J1172:J1194" si="257">J1171*GasInflationFactor</f>
        <v>7.313362695362704</v>
      </c>
      <c r="K1172" s="27">
        <f t="shared" ref="K1172:K1194" si="258">K1171*GasInflationFactor</f>
        <v>7.5969265953627039</v>
      </c>
      <c r="L1172" s="27">
        <f t="shared" ref="L1172:L1194" si="259">L1171*GasInflationFactor</f>
        <v>7.5873573953627034</v>
      </c>
      <c r="M1172" s="27">
        <f t="shared" ref="M1172:M1194" si="260">M1171*GasInflationFactor</f>
        <v>7.5197282620293704</v>
      </c>
      <c r="N1172" s="27">
        <f t="shared" ref="N1172:N1194" si="261">N1171*GasInflationFactor</f>
        <v>7.3102238620293694</v>
      </c>
      <c r="O1172" s="27">
        <f t="shared" ref="O1172:O1194" si="262">O1171*GasInflationFactor</f>
        <v>7.9603186620293718</v>
      </c>
      <c r="P1172" s="27">
        <f t="shared" ref="P1172:P1194" si="263">P1171*GasInflationFactor</f>
        <v>7.964492462029372</v>
      </c>
      <c r="Q1172" s="9"/>
    </row>
    <row r="1173" spans="2:17">
      <c r="B1173" s="18"/>
      <c r="C1173" s="19">
        <v>2032</v>
      </c>
      <c r="D1173" s="9" t="s">
        <v>1234</v>
      </c>
      <c r="E1173" s="27">
        <f t="shared" si="252"/>
        <v>8.2912826743458989</v>
      </c>
      <c r="F1173" s="27">
        <f t="shared" si="253"/>
        <v>8.1934536887458993</v>
      </c>
      <c r="G1173" s="27">
        <f t="shared" si="254"/>
        <v>7.9488812247458993</v>
      </c>
      <c r="H1173" s="27">
        <f t="shared" si="255"/>
        <v>7.9374643886792322</v>
      </c>
      <c r="I1173" s="27">
        <f t="shared" si="256"/>
        <v>7.6661029492792307</v>
      </c>
      <c r="J1173" s="27">
        <f t="shared" si="257"/>
        <v>7.4450032238792332</v>
      </c>
      <c r="K1173" s="27">
        <f t="shared" si="258"/>
        <v>7.7336712740792324</v>
      </c>
      <c r="L1173" s="27">
        <f t="shared" si="259"/>
        <v>7.7239298284792319</v>
      </c>
      <c r="M1173" s="27">
        <f t="shared" si="260"/>
        <v>7.6550833707458992</v>
      </c>
      <c r="N1173" s="27">
        <f t="shared" si="261"/>
        <v>7.4418078915458983</v>
      </c>
      <c r="O1173" s="27">
        <f t="shared" si="262"/>
        <v>8.1036043979459009</v>
      </c>
      <c r="P1173" s="27">
        <f t="shared" si="263"/>
        <v>8.1078533263459001</v>
      </c>
      <c r="Q1173" s="9"/>
    </row>
    <row r="1174" spans="2:17">
      <c r="B1174" s="18"/>
      <c r="C1174" s="19">
        <v>2033</v>
      </c>
      <c r="D1174" s="9" t="s">
        <v>1235</v>
      </c>
      <c r="E1174" s="27">
        <f t="shared" si="252"/>
        <v>8.4405257624841248</v>
      </c>
      <c r="F1174" s="27">
        <f t="shared" si="253"/>
        <v>8.340935855143325</v>
      </c>
      <c r="G1174" s="27">
        <f t="shared" si="254"/>
        <v>8.0919610867913256</v>
      </c>
      <c r="H1174" s="27">
        <f t="shared" si="255"/>
        <v>8.0803387476754587</v>
      </c>
      <c r="I1174" s="27">
        <f t="shared" si="256"/>
        <v>7.8040928023662568</v>
      </c>
      <c r="J1174" s="27">
        <f t="shared" si="257"/>
        <v>7.5790132819090594</v>
      </c>
      <c r="K1174" s="27">
        <f t="shared" si="258"/>
        <v>7.8728773570126585</v>
      </c>
      <c r="L1174" s="27">
        <f t="shared" si="259"/>
        <v>7.8629605653918579</v>
      </c>
      <c r="M1174" s="27">
        <f t="shared" si="260"/>
        <v>7.7928748714193254</v>
      </c>
      <c r="N1174" s="27">
        <f t="shared" si="261"/>
        <v>7.5757604335937243</v>
      </c>
      <c r="O1174" s="27">
        <f t="shared" si="262"/>
        <v>8.2494692771089273</v>
      </c>
      <c r="P1174" s="27">
        <f t="shared" si="263"/>
        <v>8.253794686220127</v>
      </c>
      <c r="Q1174" s="9"/>
    </row>
    <row r="1175" spans="2:17">
      <c r="B1175" s="18"/>
      <c r="C1175" s="19">
        <v>2034</v>
      </c>
      <c r="D1175" s="9" t="s">
        <v>1236</v>
      </c>
      <c r="E1175" s="27">
        <f t="shared" si="252"/>
        <v>8.5924552262088394</v>
      </c>
      <c r="F1175" s="27">
        <f t="shared" si="253"/>
        <v>8.4910727005359057</v>
      </c>
      <c r="G1175" s="27">
        <f t="shared" si="254"/>
        <v>8.2376163863535705</v>
      </c>
      <c r="H1175" s="27">
        <f t="shared" si="255"/>
        <v>8.2257848451336173</v>
      </c>
      <c r="I1175" s="27">
        <f t="shared" si="256"/>
        <v>7.9445664728088499</v>
      </c>
      <c r="J1175" s="27">
        <f t="shared" si="257"/>
        <v>7.7154355209834229</v>
      </c>
      <c r="K1175" s="27">
        <f t="shared" si="258"/>
        <v>8.014589149438887</v>
      </c>
      <c r="L1175" s="27">
        <f t="shared" si="259"/>
        <v>8.0044938555689118</v>
      </c>
      <c r="M1175" s="27">
        <f t="shared" si="260"/>
        <v>7.9331466191048738</v>
      </c>
      <c r="N1175" s="27">
        <f t="shared" si="261"/>
        <v>7.7121241213984115</v>
      </c>
      <c r="O1175" s="27">
        <f t="shared" si="262"/>
        <v>8.3979597240968875</v>
      </c>
      <c r="P1175" s="27">
        <f t="shared" si="263"/>
        <v>8.4023629905720902</v>
      </c>
      <c r="Q1175" s="9"/>
    </row>
    <row r="1176" spans="2:17">
      <c r="B1176" s="18"/>
      <c r="C1176" s="19">
        <v>2035</v>
      </c>
      <c r="D1176" s="9" t="s">
        <v>1237</v>
      </c>
      <c r="E1176" s="31">
        <f t="shared" si="252"/>
        <v>8.7471194202805993</v>
      </c>
      <c r="F1176" s="31">
        <f t="shared" si="253"/>
        <v>8.6439120091455521</v>
      </c>
      <c r="G1176" s="31">
        <f t="shared" si="254"/>
        <v>8.3858934813079351</v>
      </c>
      <c r="H1176" s="31">
        <f t="shared" si="255"/>
        <v>8.373848972346023</v>
      </c>
      <c r="I1176" s="31">
        <f t="shared" si="256"/>
        <v>8.0875686693194098</v>
      </c>
      <c r="J1176" s="31">
        <f t="shared" si="257"/>
        <v>7.8543133603611244</v>
      </c>
      <c r="K1176" s="31">
        <f t="shared" si="258"/>
        <v>8.1588517541287864</v>
      </c>
      <c r="L1176" s="31">
        <f t="shared" si="259"/>
        <v>8.148574744969153</v>
      </c>
      <c r="M1176" s="31">
        <f t="shared" si="260"/>
        <v>8.0759432582487616</v>
      </c>
      <c r="N1176" s="31">
        <f t="shared" si="261"/>
        <v>7.8509423555835829</v>
      </c>
      <c r="O1176" s="31">
        <f t="shared" si="262"/>
        <v>8.5491229991306312</v>
      </c>
      <c r="P1176" s="31">
        <f t="shared" si="263"/>
        <v>8.5536055244023874</v>
      </c>
      <c r="Q1176" s="9"/>
    </row>
    <row r="1177" spans="2:17">
      <c r="B1177" s="18"/>
      <c r="C1177" s="19">
        <v>2036</v>
      </c>
      <c r="D1177" s="9" t="s">
        <v>1238</v>
      </c>
      <c r="E1177" s="31">
        <f t="shared" si="252"/>
        <v>8.9045675698456499</v>
      </c>
      <c r="F1177" s="31">
        <f t="shared" si="253"/>
        <v>8.7995024253101715</v>
      </c>
      <c r="G1177" s="31">
        <f t="shared" si="254"/>
        <v>8.536839563971478</v>
      </c>
      <c r="H1177" s="31">
        <f t="shared" si="255"/>
        <v>8.5245782538482509</v>
      </c>
      <c r="I1177" s="31">
        <f t="shared" si="256"/>
        <v>8.2331449053671601</v>
      </c>
      <c r="J1177" s="31">
        <f t="shared" si="257"/>
        <v>7.995691000847625</v>
      </c>
      <c r="K1177" s="31">
        <f t="shared" si="258"/>
        <v>8.3057110857031038</v>
      </c>
      <c r="L1177" s="31">
        <f t="shared" si="259"/>
        <v>8.2952490903785971</v>
      </c>
      <c r="M1177" s="31">
        <f t="shared" si="260"/>
        <v>8.2213102368972386</v>
      </c>
      <c r="N1177" s="31">
        <f t="shared" si="261"/>
        <v>7.9922593179840877</v>
      </c>
      <c r="O1177" s="31">
        <f t="shared" si="262"/>
        <v>8.7030072131149829</v>
      </c>
      <c r="P1177" s="31">
        <f t="shared" si="263"/>
        <v>8.7075704238416307</v>
      </c>
      <c r="Q1177" s="9"/>
    </row>
    <row r="1178" spans="2:17">
      <c r="B1178" s="18"/>
      <c r="C1178" s="19">
        <v>2037</v>
      </c>
      <c r="D1178" s="9" t="s">
        <v>1239</v>
      </c>
      <c r="E1178" s="31">
        <f t="shared" si="252"/>
        <v>9.0648497861028723</v>
      </c>
      <c r="F1178" s="31">
        <f t="shared" si="253"/>
        <v>8.9578934689657554</v>
      </c>
      <c r="G1178" s="31">
        <f t="shared" si="254"/>
        <v>8.6905026761229642</v>
      </c>
      <c r="H1178" s="31">
        <f t="shared" si="255"/>
        <v>8.67802066241752</v>
      </c>
      <c r="I1178" s="31">
        <f t="shared" si="256"/>
        <v>8.3813415136637683</v>
      </c>
      <c r="J1178" s="31">
        <f t="shared" si="257"/>
        <v>8.1396134388628827</v>
      </c>
      <c r="K1178" s="31">
        <f t="shared" si="258"/>
        <v>8.4552138852457599</v>
      </c>
      <c r="L1178" s="31">
        <f t="shared" si="259"/>
        <v>8.4445635740054126</v>
      </c>
      <c r="M1178" s="31">
        <f t="shared" si="260"/>
        <v>8.3692938211613885</v>
      </c>
      <c r="N1178" s="31">
        <f t="shared" si="261"/>
        <v>8.1361199857078006</v>
      </c>
      <c r="O1178" s="31">
        <f t="shared" si="262"/>
        <v>8.8596613429510533</v>
      </c>
      <c r="P1178" s="31">
        <f t="shared" si="263"/>
        <v>8.8643066914707802</v>
      </c>
      <c r="Q1178" s="9"/>
    </row>
    <row r="1179" spans="2:17">
      <c r="B1179" s="18"/>
      <c r="C1179" s="19">
        <v>2038</v>
      </c>
      <c r="D1179" s="9" t="s">
        <v>1240</v>
      </c>
      <c r="E1179" s="31">
        <f t="shared" si="252"/>
        <v>9.228017082252725</v>
      </c>
      <c r="F1179" s="31">
        <f t="shared" si="253"/>
        <v>9.1191355514071386</v>
      </c>
      <c r="G1179" s="31">
        <f t="shared" si="254"/>
        <v>8.846931724293178</v>
      </c>
      <c r="H1179" s="31">
        <f t="shared" si="255"/>
        <v>8.8342250343410349</v>
      </c>
      <c r="I1179" s="31">
        <f t="shared" si="256"/>
        <v>8.5322056609097157</v>
      </c>
      <c r="J1179" s="31">
        <f t="shared" si="257"/>
        <v>8.2861264807624142</v>
      </c>
      <c r="K1179" s="31">
        <f t="shared" si="258"/>
        <v>8.6074077351801836</v>
      </c>
      <c r="L1179" s="31">
        <f t="shared" si="259"/>
        <v>8.5965657183375104</v>
      </c>
      <c r="M1179" s="31">
        <f t="shared" si="260"/>
        <v>8.5199411099422928</v>
      </c>
      <c r="N1179" s="31">
        <f t="shared" si="261"/>
        <v>8.2825701454505403</v>
      </c>
      <c r="O1179" s="31">
        <f t="shared" si="262"/>
        <v>9.0191352471241721</v>
      </c>
      <c r="P1179" s="31">
        <f t="shared" si="263"/>
        <v>9.023864211917255</v>
      </c>
      <c r="Q1179" s="9"/>
    </row>
    <row r="1180" spans="2:17">
      <c r="B1180" s="18"/>
      <c r="C1180" s="19">
        <v>2039</v>
      </c>
      <c r="D1180" s="9" t="s">
        <v>1241</v>
      </c>
      <c r="E1180" s="31">
        <f t="shared" si="252"/>
        <v>9.3941213897332734</v>
      </c>
      <c r="F1180" s="31">
        <f t="shared" si="253"/>
        <v>9.2832799913324671</v>
      </c>
      <c r="G1180" s="31">
        <f t="shared" si="254"/>
        <v>9.0061764953304557</v>
      </c>
      <c r="H1180" s="31">
        <f t="shared" si="255"/>
        <v>8.9932410849591733</v>
      </c>
      <c r="I1180" s="31">
        <f t="shared" si="256"/>
        <v>8.6857853628060901</v>
      </c>
      <c r="J1180" s="31">
        <f t="shared" si="257"/>
        <v>8.4352767574161369</v>
      </c>
      <c r="K1180" s="31">
        <f t="shared" si="258"/>
        <v>8.7623410744134276</v>
      </c>
      <c r="L1180" s="31">
        <f t="shared" si="259"/>
        <v>8.7513039012675851</v>
      </c>
      <c r="M1180" s="31">
        <f t="shared" si="260"/>
        <v>8.673300049921254</v>
      </c>
      <c r="N1180" s="31">
        <f t="shared" si="261"/>
        <v>8.4316564080686494</v>
      </c>
      <c r="O1180" s="31">
        <f t="shared" si="262"/>
        <v>9.1814796815724069</v>
      </c>
      <c r="P1180" s="31">
        <f t="shared" si="263"/>
        <v>9.1862937677317653</v>
      </c>
      <c r="Q1180" s="9"/>
    </row>
    <row r="1181" spans="2:17">
      <c r="B1181" s="18"/>
      <c r="C1181" s="19">
        <v>2040</v>
      </c>
      <c r="D1181" s="9" t="s">
        <v>1242</v>
      </c>
      <c r="E1181" s="31">
        <f t="shared" si="252"/>
        <v>9.5632155747484724</v>
      </c>
      <c r="F1181" s="31">
        <f t="shared" si="253"/>
        <v>9.4503790311764515</v>
      </c>
      <c r="G1181" s="31">
        <f t="shared" si="254"/>
        <v>9.1682876722464037</v>
      </c>
      <c r="H1181" s="31">
        <f t="shared" si="255"/>
        <v>9.1551194244884382</v>
      </c>
      <c r="I1181" s="31">
        <f t="shared" si="256"/>
        <v>8.8421294993366004</v>
      </c>
      <c r="J1181" s="31">
        <f t="shared" si="257"/>
        <v>8.587111739049627</v>
      </c>
      <c r="K1181" s="31">
        <f t="shared" si="258"/>
        <v>8.9200632137528686</v>
      </c>
      <c r="L1181" s="31">
        <f t="shared" si="259"/>
        <v>8.9088273714904016</v>
      </c>
      <c r="M1181" s="31">
        <f t="shared" si="260"/>
        <v>8.8294194508198363</v>
      </c>
      <c r="N1181" s="31">
        <f t="shared" si="261"/>
        <v>8.5834262234138858</v>
      </c>
      <c r="O1181" s="31">
        <f t="shared" si="262"/>
        <v>9.3467463158407096</v>
      </c>
      <c r="P1181" s="31">
        <f t="shared" si="263"/>
        <v>9.3516470555509379</v>
      </c>
      <c r="Q1181" s="9"/>
    </row>
    <row r="1182" spans="2:17">
      <c r="B1182" s="18"/>
      <c r="C1182" s="19">
        <v>2041</v>
      </c>
      <c r="D1182" s="9" t="s">
        <v>1243</v>
      </c>
      <c r="E1182" s="31">
        <f t="shared" si="252"/>
        <v>9.7353534550939447</v>
      </c>
      <c r="F1182" s="31">
        <f t="shared" si="253"/>
        <v>9.6204858537376285</v>
      </c>
      <c r="G1182" s="31">
        <f t="shared" si="254"/>
        <v>9.33331685034684</v>
      </c>
      <c r="H1182" s="31">
        <f t="shared" si="255"/>
        <v>9.3199115741292307</v>
      </c>
      <c r="I1182" s="31">
        <f t="shared" si="256"/>
        <v>9.0012878303246602</v>
      </c>
      <c r="J1182" s="31">
        <f t="shared" si="257"/>
        <v>8.741679750352521</v>
      </c>
      <c r="K1182" s="31">
        <f t="shared" si="258"/>
        <v>9.0806243516004201</v>
      </c>
      <c r="L1182" s="31">
        <f t="shared" si="259"/>
        <v>9.0691862641772296</v>
      </c>
      <c r="M1182" s="31">
        <f t="shared" si="260"/>
        <v>8.9883490009345941</v>
      </c>
      <c r="N1182" s="31">
        <f t="shared" si="261"/>
        <v>8.7379278954353357</v>
      </c>
      <c r="O1182" s="31">
        <f t="shared" si="262"/>
        <v>9.5149877495258419</v>
      </c>
      <c r="P1182" s="31">
        <f t="shared" si="263"/>
        <v>9.5199767025508546</v>
      </c>
      <c r="Q1182" s="9"/>
    </row>
    <row r="1183" spans="2:17">
      <c r="B1183" s="18"/>
      <c r="C1183" s="19">
        <v>2042</v>
      </c>
      <c r="D1183" s="9" t="s">
        <v>1244</v>
      </c>
      <c r="E1183" s="31">
        <f t="shared" si="252"/>
        <v>9.9105898172856364</v>
      </c>
      <c r="F1183" s="31">
        <f t="shared" si="253"/>
        <v>9.7936545991049062</v>
      </c>
      <c r="G1183" s="31">
        <f t="shared" si="254"/>
        <v>9.5013165536530835</v>
      </c>
      <c r="H1183" s="31">
        <f t="shared" si="255"/>
        <v>9.4876699824635562</v>
      </c>
      <c r="I1183" s="31">
        <f t="shared" si="256"/>
        <v>9.1633110112705047</v>
      </c>
      <c r="J1183" s="31">
        <f t="shared" si="257"/>
        <v>8.8990299858588671</v>
      </c>
      <c r="K1183" s="31">
        <f t="shared" si="258"/>
        <v>9.2440755899292277</v>
      </c>
      <c r="L1183" s="31">
        <f t="shared" si="259"/>
        <v>9.2324316169324199</v>
      </c>
      <c r="M1183" s="31">
        <f t="shared" si="260"/>
        <v>9.1501392829514163</v>
      </c>
      <c r="N1183" s="31">
        <f t="shared" si="261"/>
        <v>8.8952105975531719</v>
      </c>
      <c r="O1183" s="31">
        <f t="shared" si="262"/>
        <v>9.6862575290173076</v>
      </c>
      <c r="P1183" s="31">
        <f t="shared" si="263"/>
        <v>9.6913362831967707</v>
      </c>
      <c r="Q1183" s="9"/>
    </row>
    <row r="1184" spans="2:17">
      <c r="B1184" s="18"/>
      <c r="C1184" s="19">
        <v>2043</v>
      </c>
      <c r="D1184" s="9" t="s">
        <v>1245</v>
      </c>
      <c r="E1184" s="31">
        <f t="shared" si="252"/>
        <v>10.088980433996777</v>
      </c>
      <c r="F1184" s="31">
        <f t="shared" si="253"/>
        <v>9.9699403818887955</v>
      </c>
      <c r="G1184" s="31">
        <f t="shared" si="254"/>
        <v>9.6723402516188397</v>
      </c>
      <c r="H1184" s="31">
        <f t="shared" si="255"/>
        <v>9.6584480421479011</v>
      </c>
      <c r="I1184" s="31">
        <f t="shared" si="256"/>
        <v>9.3282506094733737</v>
      </c>
      <c r="J1184" s="31">
        <f t="shared" si="257"/>
        <v>9.0592125256043268</v>
      </c>
      <c r="K1184" s="31">
        <f t="shared" si="258"/>
        <v>9.4104689505479548</v>
      </c>
      <c r="L1184" s="31">
        <f t="shared" si="259"/>
        <v>9.3986153860372035</v>
      </c>
      <c r="M1184" s="31">
        <f t="shared" si="260"/>
        <v>9.3148417900445413</v>
      </c>
      <c r="N1184" s="31">
        <f t="shared" si="261"/>
        <v>9.0553243883091294</v>
      </c>
      <c r="O1184" s="31">
        <f t="shared" si="262"/>
        <v>9.8606101645396187</v>
      </c>
      <c r="P1184" s="31">
        <f t="shared" si="263"/>
        <v>9.8657803362943124</v>
      </c>
      <c r="Q1184" s="9"/>
    </row>
    <row r="1185" spans="2:17">
      <c r="B1185" s="18"/>
      <c r="C1185" s="19">
        <v>2044</v>
      </c>
      <c r="D1185" s="9" t="s">
        <v>1246</v>
      </c>
      <c r="E1185" s="31">
        <f t="shared" si="252"/>
        <v>10.270582081808719</v>
      </c>
      <c r="F1185" s="31">
        <f t="shared" si="253"/>
        <v>10.149399308762794</v>
      </c>
      <c r="G1185" s="31">
        <f t="shared" si="254"/>
        <v>9.8464423761479782</v>
      </c>
      <c r="H1185" s="31">
        <f t="shared" si="255"/>
        <v>9.8323001069065636</v>
      </c>
      <c r="I1185" s="31">
        <f t="shared" si="256"/>
        <v>9.4961591204438953</v>
      </c>
      <c r="J1185" s="31">
        <f t="shared" si="257"/>
        <v>9.2222783510652047</v>
      </c>
      <c r="K1185" s="31">
        <f t="shared" si="258"/>
        <v>9.5798573916578178</v>
      </c>
      <c r="L1185" s="31">
        <f t="shared" si="259"/>
        <v>9.5677904629858741</v>
      </c>
      <c r="M1185" s="31">
        <f t="shared" si="260"/>
        <v>9.4825089422653424</v>
      </c>
      <c r="N1185" s="31">
        <f t="shared" si="261"/>
        <v>9.2183202272986939</v>
      </c>
      <c r="O1185" s="31">
        <f t="shared" si="262"/>
        <v>10.038101147501331</v>
      </c>
      <c r="P1185" s="31">
        <f t="shared" si="263"/>
        <v>10.04336438234761</v>
      </c>
      <c r="Q1185" s="9"/>
    </row>
    <row r="1186" spans="2:17">
      <c r="B1186" s="18"/>
      <c r="C1186" s="19">
        <v>2045</v>
      </c>
      <c r="D1186" s="9" t="s">
        <v>1247</v>
      </c>
      <c r="E1186" s="31">
        <f t="shared" si="252"/>
        <v>10.455452559281277</v>
      </c>
      <c r="F1186" s="31">
        <f t="shared" si="253"/>
        <v>10.332088496320525</v>
      </c>
      <c r="G1186" s="31">
        <f t="shared" si="254"/>
        <v>10.023678338918643</v>
      </c>
      <c r="H1186" s="31">
        <f t="shared" si="255"/>
        <v>10.009281508830881</v>
      </c>
      <c r="I1186" s="31">
        <f t="shared" si="256"/>
        <v>9.6670899846118861</v>
      </c>
      <c r="J1186" s="31">
        <f t="shared" si="257"/>
        <v>9.3882793613843791</v>
      </c>
      <c r="K1186" s="31">
        <f t="shared" si="258"/>
        <v>9.7522948247076595</v>
      </c>
      <c r="L1186" s="31">
        <f t="shared" si="259"/>
        <v>9.7400106913196201</v>
      </c>
      <c r="M1186" s="31">
        <f t="shared" si="260"/>
        <v>9.6531941032261184</v>
      </c>
      <c r="N1186" s="31">
        <f t="shared" si="261"/>
        <v>9.384249991390071</v>
      </c>
      <c r="O1186" s="31">
        <f t="shared" si="262"/>
        <v>10.218786968156355</v>
      </c>
      <c r="P1186" s="31">
        <f t="shared" si="263"/>
        <v>10.224144941229866</v>
      </c>
      <c r="Q1186" s="9"/>
    </row>
    <row r="1187" spans="2:17">
      <c r="B1187" s="18"/>
      <c r="C1187" s="19">
        <v>2046</v>
      </c>
      <c r="D1187" s="9" t="s">
        <v>1248</v>
      </c>
      <c r="E1187" s="31">
        <f t="shared" si="252"/>
        <v>10.643650705348339</v>
      </c>
      <c r="F1187" s="31">
        <f t="shared" si="253"/>
        <v>10.518066089254294</v>
      </c>
      <c r="G1187" s="31">
        <f t="shared" si="254"/>
        <v>10.204104549019178</v>
      </c>
      <c r="H1187" s="31">
        <f t="shared" si="255"/>
        <v>10.189448575989838</v>
      </c>
      <c r="I1187" s="31">
        <f t="shared" si="256"/>
        <v>9.8410976043348999</v>
      </c>
      <c r="J1187" s="31">
        <f t="shared" si="257"/>
        <v>9.5572683898892983</v>
      </c>
      <c r="K1187" s="31">
        <f t="shared" si="258"/>
        <v>9.9278361315523984</v>
      </c>
      <c r="L1187" s="31">
        <f t="shared" si="259"/>
        <v>9.9153308837633727</v>
      </c>
      <c r="M1187" s="31">
        <f t="shared" si="260"/>
        <v>9.8269515970841894</v>
      </c>
      <c r="N1187" s="31">
        <f t="shared" si="261"/>
        <v>9.5531664912350926</v>
      </c>
      <c r="O1187" s="31">
        <f t="shared" si="262"/>
        <v>10.40272513358317</v>
      </c>
      <c r="P1187" s="31">
        <f t="shared" si="263"/>
        <v>10.408179550172004</v>
      </c>
      <c r="Q1187" s="9"/>
    </row>
    <row r="1188" spans="2:17">
      <c r="B1188" s="18"/>
      <c r="C1188" s="19">
        <v>2047</v>
      </c>
      <c r="D1188" s="9" t="s">
        <v>1249</v>
      </c>
      <c r="E1188" s="31">
        <f t="shared" si="252"/>
        <v>10.835236418044609</v>
      </c>
      <c r="F1188" s="31">
        <f t="shared" si="253"/>
        <v>10.707391278860872</v>
      </c>
      <c r="G1188" s="31">
        <f t="shared" si="254"/>
        <v>10.387778430901523</v>
      </c>
      <c r="H1188" s="31">
        <f t="shared" si="255"/>
        <v>10.372858650357655</v>
      </c>
      <c r="I1188" s="31">
        <f t="shared" si="256"/>
        <v>10.018237361212929</v>
      </c>
      <c r="J1188" s="31">
        <f t="shared" si="257"/>
        <v>9.7292992209073059</v>
      </c>
      <c r="K1188" s="31">
        <f t="shared" si="258"/>
        <v>10.106537181920341</v>
      </c>
      <c r="L1188" s="31">
        <f t="shared" si="259"/>
        <v>10.093806839671114</v>
      </c>
      <c r="M1188" s="31">
        <f t="shared" si="260"/>
        <v>10.003836725831706</v>
      </c>
      <c r="N1188" s="31">
        <f t="shared" si="261"/>
        <v>9.7251234880773243</v>
      </c>
      <c r="O1188" s="31">
        <f t="shared" si="262"/>
        <v>10.589974185987668</v>
      </c>
      <c r="P1188" s="31">
        <f t="shared" si="263"/>
        <v>10.595526782075101</v>
      </c>
      <c r="Q1188" s="9"/>
    </row>
    <row r="1189" spans="2:17">
      <c r="B1189" s="18"/>
      <c r="C1189" s="19">
        <v>2048</v>
      </c>
      <c r="D1189" s="9" t="s">
        <v>1250</v>
      </c>
      <c r="E1189" s="31">
        <f t="shared" si="252"/>
        <v>11.030270673569412</v>
      </c>
      <c r="F1189" s="31">
        <f t="shared" si="253"/>
        <v>10.900124321880368</v>
      </c>
      <c r="G1189" s="31">
        <f t="shared" si="254"/>
        <v>10.574758442657751</v>
      </c>
      <c r="H1189" s="31">
        <f t="shared" si="255"/>
        <v>10.559570106064093</v>
      </c>
      <c r="I1189" s="31">
        <f t="shared" si="256"/>
        <v>10.198565633714761</v>
      </c>
      <c r="J1189" s="31">
        <f t="shared" si="257"/>
        <v>9.9044266068836375</v>
      </c>
      <c r="K1189" s="31">
        <f t="shared" si="258"/>
        <v>10.288454851194908</v>
      </c>
      <c r="L1189" s="31">
        <f t="shared" si="259"/>
        <v>10.275495362785193</v>
      </c>
      <c r="M1189" s="31">
        <f t="shared" si="260"/>
        <v>10.183905786896677</v>
      </c>
      <c r="N1189" s="31">
        <f t="shared" si="261"/>
        <v>9.9001757108627171</v>
      </c>
      <c r="O1189" s="31">
        <f t="shared" si="262"/>
        <v>10.780593721335446</v>
      </c>
      <c r="P1189" s="31">
        <f t="shared" si="263"/>
        <v>10.786246264152453</v>
      </c>
      <c r="Q1189" s="9"/>
    </row>
    <row r="1190" spans="2:17">
      <c r="B1190" s="18"/>
      <c r="C1190" s="19">
        <v>2049</v>
      </c>
      <c r="D1190" s="9" t="s">
        <v>1251</v>
      </c>
      <c r="E1190" s="31">
        <f t="shared" si="252"/>
        <v>11.228815545693662</v>
      </c>
      <c r="F1190" s="31">
        <f t="shared" si="253"/>
        <v>11.096326559674214</v>
      </c>
      <c r="G1190" s="31">
        <f t="shared" si="254"/>
        <v>10.765104094625592</v>
      </c>
      <c r="H1190" s="31">
        <f t="shared" si="255"/>
        <v>10.749642367973248</v>
      </c>
      <c r="I1190" s="31">
        <f t="shared" si="256"/>
        <v>10.382139815121628</v>
      </c>
      <c r="J1190" s="31">
        <f t="shared" si="257"/>
        <v>10.082706285807543</v>
      </c>
      <c r="K1190" s="31">
        <f t="shared" si="258"/>
        <v>10.473647038516416</v>
      </c>
      <c r="L1190" s="31">
        <f t="shared" si="259"/>
        <v>10.460454279315327</v>
      </c>
      <c r="M1190" s="31">
        <f t="shared" si="260"/>
        <v>10.367216091060817</v>
      </c>
      <c r="N1190" s="31">
        <f t="shared" si="261"/>
        <v>10.078378873658247</v>
      </c>
      <c r="O1190" s="31">
        <f t="shared" si="262"/>
        <v>10.974644408319485</v>
      </c>
      <c r="P1190" s="31">
        <f t="shared" si="263"/>
        <v>10.980398696907198</v>
      </c>
      <c r="Q1190" s="9"/>
    </row>
    <row r="1191" spans="2:17">
      <c r="B1191" s="18"/>
      <c r="C1191" s="19">
        <v>2050</v>
      </c>
      <c r="D1191" s="9" t="s">
        <v>1252</v>
      </c>
      <c r="E1191" s="31">
        <f t="shared" si="252"/>
        <v>11.430934225516149</v>
      </c>
      <c r="F1191" s="31">
        <f t="shared" si="253"/>
        <v>11.29606043774835</v>
      </c>
      <c r="G1191" s="31">
        <f t="shared" si="254"/>
        <v>10.958875968328853</v>
      </c>
      <c r="H1191" s="31">
        <f t="shared" si="255"/>
        <v>10.943135930596767</v>
      </c>
      <c r="I1191" s="31">
        <f t="shared" si="256"/>
        <v>10.569018331793817</v>
      </c>
      <c r="J1191" s="31">
        <f t="shared" si="257"/>
        <v>10.264194998952078</v>
      </c>
      <c r="K1191" s="31">
        <f t="shared" si="258"/>
        <v>10.662172685209713</v>
      </c>
      <c r="L1191" s="31">
        <f t="shared" si="259"/>
        <v>10.648742456343003</v>
      </c>
      <c r="M1191" s="31">
        <f t="shared" si="260"/>
        <v>10.553825980699912</v>
      </c>
      <c r="N1191" s="31">
        <f t="shared" si="261"/>
        <v>10.259789693384096</v>
      </c>
      <c r="O1191" s="31">
        <f t="shared" si="262"/>
        <v>11.172188007669236</v>
      </c>
      <c r="P1191" s="31">
        <f t="shared" si="263"/>
        <v>11.178045873451527</v>
      </c>
      <c r="Q1191" s="9"/>
    </row>
    <row r="1192" spans="2:17">
      <c r="B1192" s="18"/>
      <c r="C1192" s="19">
        <v>2051</v>
      </c>
      <c r="D1192" s="9" t="s">
        <v>1253</v>
      </c>
      <c r="E1192" s="31">
        <f t="shared" si="252"/>
        <v>11.636691041575439</v>
      </c>
      <c r="F1192" s="31">
        <f t="shared" si="253"/>
        <v>11.499389525627821</v>
      </c>
      <c r="G1192" s="31">
        <f t="shared" si="254"/>
        <v>11.156135735758772</v>
      </c>
      <c r="H1192" s="31">
        <f t="shared" si="255"/>
        <v>11.14011237734751</v>
      </c>
      <c r="I1192" s="31">
        <f t="shared" si="256"/>
        <v>10.759260661766106</v>
      </c>
      <c r="J1192" s="31">
        <f t="shared" si="257"/>
        <v>10.448950508933216</v>
      </c>
      <c r="K1192" s="31">
        <f t="shared" si="258"/>
        <v>10.854091793543487</v>
      </c>
      <c r="L1192" s="31">
        <f t="shared" si="259"/>
        <v>10.840419820557177</v>
      </c>
      <c r="M1192" s="31">
        <f t="shared" si="260"/>
        <v>10.743794848352511</v>
      </c>
      <c r="N1192" s="31">
        <f t="shared" si="261"/>
        <v>10.444465907865011</v>
      </c>
      <c r="O1192" s="31">
        <f t="shared" si="262"/>
        <v>11.373287391807283</v>
      </c>
      <c r="P1192" s="31">
        <f t="shared" si="263"/>
        <v>11.379250699173655</v>
      </c>
      <c r="Q1192" s="9"/>
    </row>
    <row r="1193" spans="2:17">
      <c r="B1193" s="18"/>
      <c r="C1193" s="19">
        <v>2052</v>
      </c>
      <c r="D1193" s="9" t="s">
        <v>1254</v>
      </c>
      <c r="E1193" s="31">
        <f t="shared" si="252"/>
        <v>11.846151480323798</v>
      </c>
      <c r="F1193" s="31">
        <f t="shared" si="253"/>
        <v>11.706378537089122</v>
      </c>
      <c r="G1193" s="31">
        <f t="shared" si="254"/>
        <v>11.35694617900243</v>
      </c>
      <c r="H1193" s="31">
        <f t="shared" si="255"/>
        <v>11.340634400139765</v>
      </c>
      <c r="I1193" s="31">
        <f t="shared" si="256"/>
        <v>10.952927353677897</v>
      </c>
      <c r="J1193" s="31">
        <f t="shared" si="257"/>
        <v>10.637031618094014</v>
      </c>
      <c r="K1193" s="31">
        <f t="shared" si="258"/>
        <v>11.04946544582727</v>
      </c>
      <c r="L1193" s="31">
        <f t="shared" si="259"/>
        <v>11.035547377327205</v>
      </c>
      <c r="M1193" s="31">
        <f t="shared" si="260"/>
        <v>10.937183155622856</v>
      </c>
      <c r="N1193" s="31">
        <f t="shared" si="261"/>
        <v>10.632466294206582</v>
      </c>
      <c r="O1193" s="31">
        <f t="shared" si="262"/>
        <v>11.578006564859814</v>
      </c>
      <c r="P1193" s="31">
        <f t="shared" si="263"/>
        <v>11.58407721175878</v>
      </c>
      <c r="Q1193" s="9"/>
    </row>
    <row r="1194" spans="2:17">
      <c r="B1194" s="18"/>
      <c r="C1194" s="19">
        <v>2053</v>
      </c>
      <c r="D1194" s="9" t="s">
        <v>1255</v>
      </c>
      <c r="E1194" s="31">
        <f t="shared" si="252"/>
        <v>12.059382206969627</v>
      </c>
      <c r="F1194" s="31">
        <f t="shared" si="253"/>
        <v>11.917093350756726</v>
      </c>
      <c r="G1194" s="31">
        <f t="shared" si="254"/>
        <v>11.561371210224474</v>
      </c>
      <c r="H1194" s="31">
        <f t="shared" si="255"/>
        <v>11.544765819342281</v>
      </c>
      <c r="I1194" s="31">
        <f t="shared" si="256"/>
        <v>11.150080046044099</v>
      </c>
      <c r="J1194" s="31">
        <f t="shared" si="257"/>
        <v>10.828498187219706</v>
      </c>
      <c r="K1194" s="31">
        <f t="shared" si="258"/>
        <v>11.248355823852162</v>
      </c>
      <c r="L1194" s="31">
        <f t="shared" si="259"/>
        <v>11.234187230119096</v>
      </c>
      <c r="M1194" s="31">
        <f t="shared" si="260"/>
        <v>11.134052452424068</v>
      </c>
      <c r="N1194" s="31">
        <f t="shared" si="261"/>
        <v>10.823850687502301</v>
      </c>
      <c r="O1194" s="31">
        <f t="shared" si="262"/>
        <v>11.786410683027292</v>
      </c>
      <c r="P1194" s="31">
        <f t="shared" si="263"/>
        <v>11.792590601570438</v>
      </c>
      <c r="Q1194" s="9"/>
    </row>
    <row r="1195" spans="2:17">
      <c r="B1195" s="18"/>
      <c r="C1195" s="19">
        <v>2000</v>
      </c>
      <c r="D1195" s="9" t="s">
        <v>1256</v>
      </c>
      <c r="E1195" s="27">
        <v>2.8098046731526134</v>
      </c>
      <c r="F1195" s="27">
        <v>3.0203950913915532</v>
      </c>
      <c r="G1195" s="27">
        <v>3.2395751090970242</v>
      </c>
      <c r="H1195" s="27">
        <v>3.4553030386074042</v>
      </c>
      <c r="I1195" s="27">
        <v>3.9859544008627705</v>
      </c>
      <c r="J1195" s="27">
        <v>4.7329066384507161</v>
      </c>
      <c r="K1195" s="27">
        <v>4.4911341243845087</v>
      </c>
      <c r="L1195" s="27">
        <v>4.8934329810669546</v>
      </c>
      <c r="M1195" s="27">
        <v>5.5796499563899458</v>
      </c>
      <c r="N1195" s="27">
        <v>5.5899980985122193</v>
      </c>
      <c r="O1195" s="27">
        <v>5.9910049162106986</v>
      </c>
      <c r="P1195" s="27">
        <v>9.5737173967094336</v>
      </c>
      <c r="Q1195" s="9"/>
    </row>
    <row r="1196" spans="2:17">
      <c r="B1196" s="18"/>
      <c r="C1196" s="19">
        <v>2001</v>
      </c>
      <c r="D1196" s="9" t="s">
        <v>1257</v>
      </c>
      <c r="E1196" s="27">
        <v>9.0190607261034081</v>
      </c>
      <c r="F1196" s="27">
        <v>6.3673048223269699</v>
      </c>
      <c r="G1196" s="27">
        <v>5.7742095491564438</v>
      </c>
      <c r="H1196" s="27">
        <v>5.7231539247593197</v>
      </c>
      <c r="I1196" s="27">
        <v>4.7083788480838065</v>
      </c>
      <c r="J1196" s="27">
        <v>4.1505312000488583</v>
      </c>
      <c r="K1196" s="27">
        <v>3.5299650728905467</v>
      </c>
      <c r="L1196" s="27">
        <v>3.4463705460768952</v>
      </c>
      <c r="M1196" s="27">
        <v>2.5681556814267466</v>
      </c>
      <c r="N1196" s="27">
        <v>2.7857038152098523</v>
      </c>
      <c r="O1196" s="27">
        <v>2.7076541470800364</v>
      </c>
      <c r="P1196" s="27">
        <v>2.8275010826349232</v>
      </c>
      <c r="Q1196" s="9"/>
    </row>
    <row r="1197" spans="2:17">
      <c r="B1197" s="18"/>
      <c r="C1197" s="19">
        <v>2002</v>
      </c>
      <c r="D1197" s="9" t="s">
        <v>1258</v>
      </c>
      <c r="E1197" s="27">
        <v>2.6827274499441152</v>
      </c>
      <c r="F1197" s="27">
        <v>2.696047900516358</v>
      </c>
      <c r="G1197" s="27">
        <v>3.4706399372728449</v>
      </c>
      <c r="H1197" s="27">
        <v>3.7811477093113628</v>
      </c>
      <c r="I1197" s="27">
        <v>3.7128282414362821</v>
      </c>
      <c r="J1197" s="27">
        <v>3.4495559218036966</v>
      </c>
      <c r="K1197" s="27">
        <v>3.3189562563620205</v>
      </c>
      <c r="L1197" s="27">
        <v>3.3799668048765161</v>
      </c>
      <c r="M1197" s="27">
        <v>3.7531086878841324</v>
      </c>
      <c r="N1197" s="27">
        <v>4.4380447834267045</v>
      </c>
      <c r="O1197" s="27">
        <v>4.3899947932770509</v>
      </c>
      <c r="P1197" s="27">
        <v>5.0011283336774026</v>
      </c>
      <c r="Q1197" s="9"/>
    </row>
    <row r="1198" spans="2:17">
      <c r="B1198" s="18"/>
      <c r="C1198" s="19">
        <v>2003</v>
      </c>
      <c r="D1198" s="9" t="s">
        <v>1259</v>
      </c>
      <c r="E1198" s="28">
        <v>5.6873141692160019</v>
      </c>
      <c r="F1198" s="28">
        <v>7.6165469924940661</v>
      </c>
      <c r="G1198" s="28">
        <v>6.5784824893946254</v>
      </c>
      <c r="H1198" s="28">
        <v>5.6076946902797467</v>
      </c>
      <c r="I1198" s="28">
        <v>6.0927738322728731</v>
      </c>
      <c r="J1198" s="28">
        <v>6.1960016760422754</v>
      </c>
      <c r="K1198" s="28">
        <v>5.5338970706754465</v>
      </c>
      <c r="L1198" s="28">
        <v>5.4806225281268599</v>
      </c>
      <c r="M1198" s="28">
        <v>5.0390717446949367</v>
      </c>
      <c r="N1198" s="27">
        <v>5.0464649440762681</v>
      </c>
      <c r="O1198" s="27">
        <v>4.8158045957080997</v>
      </c>
      <c r="P1198" s="27">
        <v>6.3000463021465753</v>
      </c>
      <c r="Q1198" s="9"/>
    </row>
    <row r="1199" spans="2:17">
      <c r="B1199" s="18"/>
      <c r="C1199" s="19">
        <v>2004</v>
      </c>
      <c r="D1199" s="9" t="s">
        <v>1260</v>
      </c>
      <c r="E1199" s="27">
        <v>6.29734975402258</v>
      </c>
      <c r="F1199" s="27">
        <v>5.6671359901096965</v>
      </c>
      <c r="G1199" s="27">
        <v>5.7030564263322887</v>
      </c>
      <c r="H1199" s="27">
        <v>6.0014890282131663</v>
      </c>
      <c r="I1199" s="27">
        <v>6.5196708463949848</v>
      </c>
      <c r="J1199" s="27">
        <v>6.5786050156739817</v>
      </c>
      <c r="K1199" s="27">
        <v>6.2954958319820715</v>
      </c>
      <c r="L1199" s="27">
        <v>5.850388492282443</v>
      </c>
      <c r="M1199" s="27">
        <v>5.1754353963386217</v>
      </c>
      <c r="N1199" s="27">
        <v>6.0720151609295474</v>
      </c>
      <c r="O1199" s="27">
        <v>6.3569052202948209</v>
      </c>
      <c r="P1199" s="27">
        <v>6.9480727416743253</v>
      </c>
      <c r="Q1199" s="9"/>
    </row>
    <row r="1200" spans="2:17">
      <c r="B1200" s="18"/>
      <c r="C1200" s="19">
        <v>2005</v>
      </c>
      <c r="D1200" s="9" t="s">
        <v>1261</v>
      </c>
      <c r="E1200" s="27">
        <v>6.41</v>
      </c>
      <c r="F1200" s="27">
        <v>6.33</v>
      </c>
      <c r="G1200" s="27">
        <v>7.15</v>
      </c>
      <c r="H1200" s="27">
        <v>7.33</v>
      </c>
      <c r="I1200" s="27">
        <v>7.15</v>
      </c>
      <c r="J1200" s="27">
        <v>7.33</v>
      </c>
      <c r="K1200" s="27">
        <v>6.68</v>
      </c>
      <c r="L1200" s="27">
        <v>6.8</v>
      </c>
      <c r="M1200" s="27">
        <v>8.61</v>
      </c>
      <c r="N1200" s="27">
        <v>10.29</v>
      </c>
      <c r="O1200" s="27">
        <v>10.97</v>
      </c>
      <c r="P1200" s="27">
        <v>12.33</v>
      </c>
      <c r="Q1200" s="9"/>
    </row>
    <row r="1201" spans="2:17">
      <c r="B1201" s="18"/>
      <c r="C1201" s="19">
        <v>2006</v>
      </c>
      <c r="D1201" s="9" t="s">
        <v>1262</v>
      </c>
      <c r="E1201" s="27">
        <v>9.14</v>
      </c>
      <c r="F1201" s="27">
        <v>7.95</v>
      </c>
      <c r="G1201" s="27">
        <v>7.2</v>
      </c>
      <c r="H1201" s="27">
        <v>7.36</v>
      </c>
      <c r="I1201" s="27">
        <v>6.45</v>
      </c>
      <c r="J1201" s="27">
        <v>6.34</v>
      </c>
      <c r="K1201" s="27">
        <v>6.24</v>
      </c>
      <c r="L1201" s="27">
        <v>7.47</v>
      </c>
      <c r="M1201" s="27">
        <v>4.99</v>
      </c>
      <c r="N1201" s="27">
        <v>5.52</v>
      </c>
      <c r="O1201" s="27">
        <v>7.59</v>
      </c>
      <c r="P1201" s="27">
        <v>6.99</v>
      </c>
      <c r="Q1201" s="9"/>
    </row>
    <row r="1202" spans="2:17">
      <c r="B1202" s="18"/>
      <c r="C1202" s="19">
        <v>2007</v>
      </c>
      <c r="D1202" s="9" t="s">
        <v>1263</v>
      </c>
      <c r="E1202" s="27">
        <v>6.4579263649350196</v>
      </c>
      <c r="F1202" s="27">
        <v>8.2747968572523618</v>
      </c>
      <c r="G1202" s="27">
        <v>7.2612084805407475</v>
      </c>
      <c r="H1202" s="27">
        <v>7.8503691259986574</v>
      </c>
      <c r="I1202" s="27">
        <v>7.9150055595414024</v>
      </c>
      <c r="J1202" s="27">
        <v>7.53194815375904</v>
      </c>
      <c r="K1202" s="27">
        <v>6.4050637481787511</v>
      </c>
      <c r="L1202" s="27">
        <v>6.482382639609102</v>
      </c>
      <c r="M1202" s="27">
        <v>6.0718945020762112</v>
      </c>
      <c r="N1202" s="27">
        <v>6.5922422424305775</v>
      </c>
      <c r="O1202" s="27">
        <v>7.2819046235322809</v>
      </c>
      <c r="P1202" s="27">
        <v>7.2519056687920278</v>
      </c>
      <c r="Q1202" s="9"/>
    </row>
    <row r="1203" spans="2:17">
      <c r="B1203" s="18"/>
      <c r="C1203" s="19">
        <v>2008</v>
      </c>
      <c r="D1203" s="9" t="s">
        <v>1264</v>
      </c>
      <c r="E1203" s="37">
        <v>4.5272445071600291</v>
      </c>
      <c r="F1203" s="37">
        <v>3.7903363854917949</v>
      </c>
      <c r="G1203" s="37">
        <v>3.644000020905195</v>
      </c>
      <c r="H1203" s="37">
        <v>3.6518394690080482</v>
      </c>
      <c r="I1203" s="37">
        <v>2.8030885544057704</v>
      </c>
      <c r="J1203" s="37">
        <v>2.9117955680986731</v>
      </c>
      <c r="K1203" s="37">
        <v>3.0037784258388212</v>
      </c>
      <c r="L1203" s="37">
        <v>3.0706750496498376</v>
      </c>
      <c r="M1203" s="37">
        <v>2.3264501097522734</v>
      </c>
      <c r="N1203" s="37">
        <v>2.3933467335632903</v>
      </c>
      <c r="O1203" s="37">
        <v>2.6719084561513533</v>
      </c>
      <c r="P1203" s="37">
        <v>2.9060466394899138</v>
      </c>
      <c r="Q1203" s="9"/>
    </row>
    <row r="1204" spans="2:17">
      <c r="B1204" s="18"/>
      <c r="C1204" s="19">
        <v>2009</v>
      </c>
      <c r="D1204" s="9" t="s">
        <v>1265</v>
      </c>
      <c r="E1204" s="37">
        <v>4.6056389881885647</v>
      </c>
      <c r="F1204" s="37">
        <v>3.8588382296286325</v>
      </c>
      <c r="G1204" s="37">
        <v>3.2557366019617175</v>
      </c>
      <c r="H1204" s="37">
        <v>3.2023777777777775</v>
      </c>
      <c r="I1204" s="37">
        <v>3.4556003810140368</v>
      </c>
      <c r="J1204" s="37">
        <v>3.4947020870352956</v>
      </c>
      <c r="K1204" s="37">
        <v>3.0847017610940828</v>
      </c>
      <c r="L1204" s="37">
        <v>2.825915678559026</v>
      </c>
      <c r="M1204" s="37">
        <v>2.5647693320790212</v>
      </c>
      <c r="N1204" s="37">
        <v>3.6204816765966341</v>
      </c>
      <c r="O1204" s="37">
        <v>3.2290319013274806</v>
      </c>
      <c r="P1204" s="37">
        <v>5.1962107452701982</v>
      </c>
      <c r="Q1204" s="9"/>
    </row>
    <row r="1205" spans="2:17">
      <c r="B1205" s="18"/>
      <c r="C1205" s="19">
        <v>2010</v>
      </c>
      <c r="D1205" s="9" t="s">
        <v>1266</v>
      </c>
      <c r="E1205" s="37">
        <v>5.7348566955630398</v>
      </c>
      <c r="F1205" s="37">
        <v>5.2010637369529187</v>
      </c>
      <c r="G1205" s="37">
        <v>4.1302143935638984</v>
      </c>
      <c r="H1205" s="37">
        <v>3.9377180098254407</v>
      </c>
      <c r="I1205" s="37">
        <v>4.0762655033937225</v>
      </c>
      <c r="J1205" s="37">
        <v>4.7829847252708966</v>
      </c>
      <c r="K1205" s="37">
        <v>4.5982210157901671</v>
      </c>
      <c r="L1205" s="37">
        <v>4.3068970088712204</v>
      </c>
      <c r="M1205" s="37">
        <v>3.8317983554579977</v>
      </c>
      <c r="N1205" s="37">
        <v>3.769178305128178</v>
      </c>
      <c r="O1205" s="37">
        <v>3.9514805964948949</v>
      </c>
      <c r="P1205" s="37">
        <v>4.5776530014127861</v>
      </c>
      <c r="Q1205" s="9"/>
    </row>
    <row r="1206" spans="2:17">
      <c r="B1206" s="18"/>
      <c r="C1206" s="19">
        <v>2011</v>
      </c>
      <c r="D1206" s="9" t="s">
        <v>1267</v>
      </c>
      <c r="E1206" s="37">
        <v>4.792858496107252</v>
      </c>
      <c r="F1206" s="37">
        <v>4.3950938105690707</v>
      </c>
      <c r="G1206" s="37">
        <v>4.2447714900346263</v>
      </c>
      <c r="H1206" s="37">
        <v>4.5079072018396555</v>
      </c>
      <c r="I1206" s="37">
        <v>4.5603724975301532</v>
      </c>
      <c r="J1206" s="37">
        <v>4.8279308943939236</v>
      </c>
      <c r="K1206" s="37">
        <v>4.6871523894300617</v>
      </c>
      <c r="L1206" s="37">
        <v>4.4061008538426671</v>
      </c>
      <c r="M1206" s="37">
        <v>4.3444305287668863</v>
      </c>
      <c r="N1206" s="37">
        <v>4.4061008538426671</v>
      </c>
      <c r="O1206" s="37">
        <v>4.6378349397630183</v>
      </c>
      <c r="P1206" s="37">
        <v>4.8276541098267796</v>
      </c>
      <c r="Q1206" s="9"/>
    </row>
    <row r="1207" spans="2:17">
      <c r="B1207" s="18"/>
      <c r="C1207" s="19">
        <v>2012</v>
      </c>
      <c r="D1207" s="9" t="s">
        <v>1268</v>
      </c>
      <c r="E1207" s="37">
        <v>5.2041107068138119</v>
      </c>
      <c r="F1207" s="37">
        <v>5.1185039335306532</v>
      </c>
      <c r="G1207" s="37">
        <v>4.8665963344922902</v>
      </c>
      <c r="H1207" s="37">
        <v>4.5885572417777523</v>
      </c>
      <c r="I1207" s="37">
        <v>4.5145528516868136</v>
      </c>
      <c r="J1207" s="37">
        <v>4.5268869167019705</v>
      </c>
      <c r="K1207" s="37">
        <v>4.6255594368232211</v>
      </c>
      <c r="L1207" s="37">
        <v>4.6132253718080634</v>
      </c>
      <c r="M1207" s="37">
        <v>4.5515550467322834</v>
      </c>
      <c r="N1207" s="37">
        <v>4.6132253718080634</v>
      </c>
      <c r="O1207" s="37">
        <v>4.87631725013983</v>
      </c>
      <c r="P1207" s="37">
        <v>5.0243260303217054</v>
      </c>
      <c r="Q1207" s="9"/>
    </row>
    <row r="1208" spans="2:17">
      <c r="B1208" s="18"/>
      <c r="C1208" s="19">
        <v>2013</v>
      </c>
      <c r="D1208" s="9" t="s">
        <v>1269</v>
      </c>
      <c r="E1208" s="37">
        <v>5.6877917052348312</v>
      </c>
      <c r="F1208" s="37">
        <v>5.5891191851135824</v>
      </c>
      <c r="G1208" s="37">
        <v>5.3424378848104563</v>
      </c>
      <c r="H1208" s="37">
        <v>5.0591724933606814</v>
      </c>
      <c r="I1208" s="37">
        <v>4.9851681032697428</v>
      </c>
      <c r="J1208" s="37">
        <v>4.9975021682848997</v>
      </c>
      <c r="K1208" s="37">
        <v>5.0961746884061503</v>
      </c>
      <c r="L1208" s="37">
        <v>5.0838406233909925</v>
      </c>
      <c r="M1208" s="37">
        <v>5.0221702983152126</v>
      </c>
      <c r="N1208" s="37">
        <v>5.0838406233909925</v>
      </c>
      <c r="O1208" s="37">
        <v>5.3443193523551411</v>
      </c>
      <c r="P1208" s="37">
        <v>5.4923281325370175</v>
      </c>
      <c r="Q1208" s="9"/>
    </row>
    <row r="1209" spans="2:17">
      <c r="B1209" s="18"/>
      <c r="C1209" s="19">
        <v>2014</v>
      </c>
      <c r="D1209" s="9" t="s">
        <v>1270</v>
      </c>
      <c r="E1209" s="37">
        <v>6.1324114584851905</v>
      </c>
      <c r="F1209" s="37">
        <v>6.0337389383639417</v>
      </c>
      <c r="G1209" s="37">
        <v>5.7870576380608156</v>
      </c>
      <c r="H1209" s="37">
        <v>5.51685799344913</v>
      </c>
      <c r="I1209" s="37">
        <v>5.4428536033581914</v>
      </c>
      <c r="J1209" s="37">
        <v>5.4551876683733482</v>
      </c>
      <c r="K1209" s="37">
        <v>5.5538601884945988</v>
      </c>
      <c r="L1209" s="37">
        <v>5.541526123479442</v>
      </c>
      <c r="M1209" s="37">
        <v>5.4798557984036611</v>
      </c>
      <c r="N1209" s="37">
        <v>5.541526123479442</v>
      </c>
      <c r="O1209" s="37">
        <v>5.8124574499140609</v>
      </c>
      <c r="P1209" s="37">
        <v>5.9604662300959363</v>
      </c>
      <c r="Q1209" s="9"/>
    </row>
    <row r="1210" spans="2:17">
      <c r="B1210" s="18"/>
      <c r="C1210" s="19">
        <v>2015</v>
      </c>
      <c r="D1210" s="9" t="s">
        <v>1271</v>
      </c>
      <c r="E1210" s="37">
        <v>6.297427892848547</v>
      </c>
      <c r="F1210" s="37">
        <v>6.1987553727272982</v>
      </c>
      <c r="G1210" s="37">
        <v>5.9520740724241721</v>
      </c>
      <c r="H1210" s="37">
        <v>5.6583560835039259</v>
      </c>
      <c r="I1210" s="37">
        <v>5.5843516934129873</v>
      </c>
      <c r="J1210" s="37">
        <v>5.5966857584281442</v>
      </c>
      <c r="K1210" s="37">
        <v>5.6953582785493948</v>
      </c>
      <c r="L1210" s="37">
        <v>5.6830242135342379</v>
      </c>
      <c r="M1210" s="37">
        <v>5.6213538884584571</v>
      </c>
      <c r="N1210" s="37">
        <v>5.6830242135342379</v>
      </c>
      <c r="O1210" s="37">
        <v>5.964408137439329</v>
      </c>
      <c r="P1210" s="37">
        <v>6.1124169176212044</v>
      </c>
      <c r="Q1210" s="9"/>
    </row>
    <row r="1211" spans="2:17">
      <c r="B1211" s="18"/>
      <c r="C1211" s="19">
        <v>2016</v>
      </c>
      <c r="D1211" s="9" t="s">
        <v>1272</v>
      </c>
      <c r="E1211" s="37">
        <v>6.7830287258605813</v>
      </c>
      <c r="F1211" s="37">
        <v>6.6843562057393324</v>
      </c>
      <c r="G1211" s="37">
        <v>6.4376749054362064</v>
      </c>
      <c r="H1211" s="37">
        <v>6.1439569165159602</v>
      </c>
      <c r="I1211" s="37">
        <v>6.0699525264250216</v>
      </c>
      <c r="J1211" s="37">
        <v>6.0822865914401785</v>
      </c>
      <c r="K1211" s="37">
        <v>6.1809591115614291</v>
      </c>
      <c r="L1211" s="37">
        <v>6.1686250465462722</v>
      </c>
      <c r="M1211" s="37">
        <v>6.1069547214704913</v>
      </c>
      <c r="N1211" s="37">
        <v>6.1686250465462722</v>
      </c>
      <c r="O1211" s="37">
        <v>6.4500089704513632</v>
      </c>
      <c r="P1211" s="37">
        <v>6.5980177506332387</v>
      </c>
      <c r="Q1211" s="9"/>
    </row>
    <row r="1212" spans="2:17">
      <c r="B1212" s="18"/>
      <c r="C1212" s="19">
        <v>2017</v>
      </c>
      <c r="D1212" s="9" t="s">
        <v>1273</v>
      </c>
      <c r="E1212" s="37">
        <v>6.9321129857754116</v>
      </c>
      <c r="F1212" s="37">
        <v>6.8334404656541627</v>
      </c>
      <c r="G1212" s="37">
        <v>6.5867591653510367</v>
      </c>
      <c r="H1212" s="37">
        <v>6.2930411764307905</v>
      </c>
      <c r="I1212" s="37">
        <v>6.2190367863398519</v>
      </c>
      <c r="J1212" s="37">
        <v>6.2313708513550088</v>
      </c>
      <c r="K1212" s="37">
        <v>6.3300433714762594</v>
      </c>
      <c r="L1212" s="37">
        <v>6.3177093064611025</v>
      </c>
      <c r="M1212" s="37">
        <v>6.2560389813853217</v>
      </c>
      <c r="N1212" s="37">
        <v>6.3177093064611025</v>
      </c>
      <c r="O1212" s="37">
        <v>6.5990932303661927</v>
      </c>
      <c r="P1212" s="37">
        <v>6.747102010548069</v>
      </c>
      <c r="Q1212" s="9"/>
    </row>
    <row r="1213" spans="2:17">
      <c r="B1213" s="18"/>
      <c r="C1213" s="19">
        <v>2018</v>
      </c>
      <c r="D1213" s="9" t="s">
        <v>1274</v>
      </c>
      <c r="E1213" s="37">
        <v>7.1349265515980216</v>
      </c>
      <c r="F1213" s="37">
        <v>7.0362540314767728</v>
      </c>
      <c r="G1213" s="37">
        <v>6.7895727311736467</v>
      </c>
      <c r="H1213" s="37">
        <v>6.4958547422534005</v>
      </c>
      <c r="I1213" s="37">
        <v>6.4218503521624619</v>
      </c>
      <c r="J1213" s="37">
        <v>6.4341844171776188</v>
      </c>
      <c r="K1213" s="37">
        <v>6.5328569372988694</v>
      </c>
      <c r="L1213" s="37">
        <v>6.5205228722837125</v>
      </c>
      <c r="M1213" s="37">
        <v>6.4588525472079317</v>
      </c>
      <c r="N1213" s="37">
        <v>6.5205228722837125</v>
      </c>
      <c r="O1213" s="37">
        <v>6.8019067961888027</v>
      </c>
      <c r="P1213" s="37">
        <v>6.949915576370679</v>
      </c>
      <c r="Q1213" s="9"/>
    </row>
    <row r="1214" spans="2:17">
      <c r="B1214" s="18"/>
      <c r="C1214" s="19">
        <v>2019</v>
      </c>
      <c r="D1214" s="9" t="s">
        <v>1275</v>
      </c>
      <c r="E1214" s="37">
        <v>7.2778880548017746</v>
      </c>
      <c r="F1214" s="37">
        <v>7.1792155346805258</v>
      </c>
      <c r="G1214" s="37">
        <v>6.9325342343773997</v>
      </c>
      <c r="H1214" s="37">
        <v>6.6388162454571535</v>
      </c>
      <c r="I1214" s="37">
        <v>6.5648118553662149</v>
      </c>
      <c r="J1214" s="37">
        <v>6.5771459203813718</v>
      </c>
      <c r="K1214" s="37">
        <v>6.6758184405026224</v>
      </c>
      <c r="L1214" s="37">
        <v>6.6634843754874646</v>
      </c>
      <c r="M1214" s="37">
        <v>6.6018140504116847</v>
      </c>
      <c r="N1214" s="37">
        <v>6.6634843754874646</v>
      </c>
      <c r="O1214" s="37">
        <v>6.9448682993925557</v>
      </c>
      <c r="P1214" s="37">
        <v>7.0928770795744311</v>
      </c>
      <c r="Q1214" s="9"/>
    </row>
    <row r="1215" spans="2:17">
      <c r="B1215" s="18"/>
      <c r="C1215" s="19">
        <v>2020</v>
      </c>
      <c r="D1215" s="9" t="s">
        <v>1276</v>
      </c>
      <c r="E1215" s="37">
        <v>7.3373506504251447</v>
      </c>
      <c r="F1215" s="37">
        <v>7.2386781303038967</v>
      </c>
      <c r="G1215" s="37">
        <v>6.9919968300007707</v>
      </c>
      <c r="H1215" s="37">
        <v>6.6982788410805236</v>
      </c>
      <c r="I1215" s="37">
        <v>6.624274450989585</v>
      </c>
      <c r="J1215" s="37">
        <v>6.6366085160047428</v>
      </c>
      <c r="K1215" s="37">
        <v>6.7352810361259925</v>
      </c>
      <c r="L1215" s="37">
        <v>6.7229469711108356</v>
      </c>
      <c r="M1215" s="37">
        <v>6.6612766460350548</v>
      </c>
      <c r="N1215" s="37">
        <v>6.7229469711108356</v>
      </c>
      <c r="O1215" s="37">
        <v>7.0043308950159267</v>
      </c>
      <c r="P1215" s="37">
        <v>7.1523396751978021</v>
      </c>
      <c r="Q1215" s="9"/>
    </row>
    <row r="1216" spans="2:17">
      <c r="B1216" s="18"/>
      <c r="C1216" s="19">
        <v>2021</v>
      </c>
      <c r="D1216" s="9" t="s">
        <v>1277</v>
      </c>
      <c r="E1216" s="37">
        <v>7.586163908449624</v>
      </c>
      <c r="F1216" s="37">
        <v>7.487491388328376</v>
      </c>
      <c r="G1216" s="37">
        <v>7.2408100880252499</v>
      </c>
      <c r="H1216" s="37">
        <v>6.9470920991050029</v>
      </c>
      <c r="I1216" s="37">
        <v>6.8730877090140643</v>
      </c>
      <c r="J1216" s="37">
        <v>6.8854217740292221</v>
      </c>
      <c r="K1216" s="37">
        <v>6.9840942941504727</v>
      </c>
      <c r="L1216" s="37">
        <v>6.9717602291353149</v>
      </c>
      <c r="M1216" s="37">
        <v>6.910089904059534</v>
      </c>
      <c r="N1216" s="37">
        <v>6.9717602291353149</v>
      </c>
      <c r="O1216" s="37">
        <v>7.2531441530404059</v>
      </c>
      <c r="P1216" s="37">
        <v>7.4011529332222814</v>
      </c>
      <c r="Q1216" s="9"/>
    </row>
    <row r="1217" spans="2:17">
      <c r="B1217" s="18"/>
      <c r="C1217" s="19">
        <v>2022</v>
      </c>
      <c r="D1217" s="9" t="s">
        <v>1278</v>
      </c>
      <c r="E1217" s="37">
        <v>7.9126532691276523</v>
      </c>
      <c r="F1217" s="37">
        <v>7.8139807490064035</v>
      </c>
      <c r="G1217" s="37">
        <v>7.5672994487032774</v>
      </c>
      <c r="H1217" s="37">
        <v>7.2735814597830313</v>
      </c>
      <c r="I1217" s="37">
        <v>7.1995770696920927</v>
      </c>
      <c r="J1217" s="37">
        <v>7.2119111347072495</v>
      </c>
      <c r="K1217" s="37">
        <v>7.3105836548285001</v>
      </c>
      <c r="L1217" s="37">
        <v>7.2982495898133424</v>
      </c>
      <c r="M1217" s="37">
        <v>7.2365792647375624</v>
      </c>
      <c r="N1217" s="37">
        <v>7.2982495898133424</v>
      </c>
      <c r="O1217" s="37">
        <v>7.5796335137184334</v>
      </c>
      <c r="P1217" s="37">
        <v>7.7276422939003089</v>
      </c>
      <c r="Q1217" s="9"/>
    </row>
    <row r="1218" spans="2:17">
      <c r="B1218" s="18"/>
      <c r="C1218" s="19">
        <v>2023</v>
      </c>
      <c r="D1218" s="9" t="s">
        <v>1279</v>
      </c>
      <c r="E1218" s="37">
        <v>8.1186470315756285</v>
      </c>
      <c r="F1218" s="37">
        <v>8.0199745114543806</v>
      </c>
      <c r="G1218" s="37">
        <v>7.7732932111512545</v>
      </c>
      <c r="H1218" s="37">
        <v>7.4795752222310075</v>
      </c>
      <c r="I1218" s="37">
        <v>7.4055708321400688</v>
      </c>
      <c r="J1218" s="37">
        <v>7.4179048971552266</v>
      </c>
      <c r="K1218" s="37">
        <v>7.5165774172764763</v>
      </c>
      <c r="L1218" s="37">
        <v>7.5042433522613194</v>
      </c>
      <c r="M1218" s="37">
        <v>7.4425730271855386</v>
      </c>
      <c r="N1218" s="37">
        <v>7.5042433522613194</v>
      </c>
      <c r="O1218" s="37">
        <v>7.7856272761664105</v>
      </c>
      <c r="P1218" s="37">
        <v>7.9336360563482859</v>
      </c>
      <c r="Q1218" s="9"/>
    </row>
    <row r="1219" spans="2:17">
      <c r="B1219" s="18"/>
      <c r="C1219" s="19">
        <v>2024</v>
      </c>
      <c r="D1219" s="9" t="s">
        <v>1280</v>
      </c>
      <c r="E1219" s="37">
        <v>8.3752997879394098</v>
      </c>
      <c r="F1219" s="37">
        <v>8.27662726781816</v>
      </c>
      <c r="G1219" s="37">
        <v>8.0299459675150349</v>
      </c>
      <c r="H1219" s="37">
        <v>7.7362279785947887</v>
      </c>
      <c r="I1219" s="37">
        <v>7.6622235885038492</v>
      </c>
      <c r="J1219" s="37">
        <v>7.674557653519007</v>
      </c>
      <c r="K1219" s="37">
        <v>7.7732301736402576</v>
      </c>
      <c r="L1219" s="37">
        <v>7.7608961086250998</v>
      </c>
      <c r="M1219" s="37">
        <v>7.6992257835493199</v>
      </c>
      <c r="N1219" s="37">
        <v>7.7608961086250998</v>
      </c>
      <c r="O1219" s="37">
        <v>8.04228003253019</v>
      </c>
      <c r="P1219" s="37">
        <v>8.1902888127120654</v>
      </c>
      <c r="Q1219" s="9"/>
    </row>
    <row r="1220" spans="2:17">
      <c r="B1220" s="18"/>
      <c r="C1220" s="19">
        <v>2025</v>
      </c>
      <c r="D1220" s="9" t="s">
        <v>1281</v>
      </c>
      <c r="E1220" s="37">
        <v>8.62302707141993</v>
      </c>
      <c r="F1220" s="37">
        <v>8.524354551298682</v>
      </c>
      <c r="G1220" s="37">
        <v>8.2776732509955551</v>
      </c>
      <c r="H1220" s="37">
        <v>7.983955262075308</v>
      </c>
      <c r="I1220" s="37">
        <v>7.9099508719843685</v>
      </c>
      <c r="J1220" s="37">
        <v>7.9222849369995263</v>
      </c>
      <c r="K1220" s="37">
        <v>8.020957457120776</v>
      </c>
      <c r="L1220" s="37">
        <v>8.0086233921056191</v>
      </c>
      <c r="M1220" s="37">
        <v>7.9469530670298383</v>
      </c>
      <c r="N1220" s="37">
        <v>8.0086233921056191</v>
      </c>
      <c r="O1220" s="37">
        <v>8.2900073160107102</v>
      </c>
      <c r="P1220" s="37">
        <v>8.4380160961925856</v>
      </c>
      <c r="Q1220" s="9"/>
    </row>
    <row r="1221" spans="2:17">
      <c r="B1221" s="18"/>
      <c r="C1221" s="19">
        <v>2026</v>
      </c>
      <c r="D1221" s="9" t="s">
        <v>1282</v>
      </c>
      <c r="E1221" s="30">
        <v>8.732124818071366</v>
      </c>
      <c r="F1221" s="30">
        <v>8.633452297950118</v>
      </c>
      <c r="G1221" s="30">
        <v>8.3867709976469911</v>
      </c>
      <c r="H1221" s="30">
        <v>8.0930530087267449</v>
      </c>
      <c r="I1221" s="30">
        <v>8.0190486186358054</v>
      </c>
      <c r="J1221" s="30">
        <v>8.0313826836509641</v>
      </c>
      <c r="K1221" s="30">
        <v>8.1300552037722138</v>
      </c>
      <c r="L1221" s="30">
        <v>8.1177211387570551</v>
      </c>
      <c r="M1221" s="30">
        <v>8.0560508136812743</v>
      </c>
      <c r="N1221" s="30">
        <v>8.1177211387570551</v>
      </c>
      <c r="O1221" s="30">
        <v>8.399105062662148</v>
      </c>
      <c r="P1221" s="30">
        <v>8.5471138428440234</v>
      </c>
      <c r="Q1221" s="9"/>
    </row>
    <row r="1222" spans="2:17">
      <c r="B1222" s="18"/>
      <c r="C1222" s="19">
        <v>2027</v>
      </c>
      <c r="D1222" s="9" t="s">
        <v>1283</v>
      </c>
      <c r="E1222" s="30">
        <v>8.9324211051565108</v>
      </c>
      <c r="F1222" s="30">
        <v>8.8337485850352628</v>
      </c>
      <c r="G1222" s="30">
        <v>8.5870672847321359</v>
      </c>
      <c r="H1222" s="30">
        <v>8.2933492958118897</v>
      </c>
      <c r="I1222" s="30">
        <v>8.2193449057209502</v>
      </c>
      <c r="J1222" s="30">
        <v>8.2316789707361089</v>
      </c>
      <c r="K1222" s="30">
        <v>8.3303514908573568</v>
      </c>
      <c r="L1222" s="30">
        <v>8.3180174258421999</v>
      </c>
      <c r="M1222" s="30">
        <v>8.2563471007664191</v>
      </c>
      <c r="N1222" s="30">
        <v>8.3180174258421999</v>
      </c>
      <c r="O1222" s="30">
        <v>8.5994013497472928</v>
      </c>
      <c r="P1222" s="30">
        <v>8.7474101299291682</v>
      </c>
      <c r="Q1222" s="9"/>
    </row>
    <row r="1223" spans="2:17">
      <c r="B1223" s="18"/>
      <c r="C1223" s="19">
        <v>2028</v>
      </c>
      <c r="D1223" s="9" t="s">
        <v>1284</v>
      </c>
      <c r="E1223" s="30">
        <v>9.1197092519092209</v>
      </c>
      <c r="F1223" s="30">
        <v>9.0210367317879712</v>
      </c>
      <c r="G1223" s="30">
        <v>8.774355431484846</v>
      </c>
      <c r="H1223" s="30">
        <v>8.4806374425645998</v>
      </c>
      <c r="I1223" s="30">
        <v>8.4066330524736621</v>
      </c>
      <c r="J1223" s="30">
        <v>8.418967117488819</v>
      </c>
      <c r="K1223" s="30">
        <v>8.5176396376100669</v>
      </c>
      <c r="L1223" s="30">
        <v>8.50530557259491</v>
      </c>
      <c r="M1223" s="30">
        <v>8.4436352475191292</v>
      </c>
      <c r="N1223" s="30">
        <v>8.50530557259491</v>
      </c>
      <c r="O1223" s="30">
        <v>8.7866894965000011</v>
      </c>
      <c r="P1223" s="30">
        <v>8.9346982766818765</v>
      </c>
      <c r="Q1223" s="9"/>
    </row>
    <row r="1224" spans="2:17">
      <c r="B1224" s="18"/>
      <c r="C1224" s="19">
        <v>2029</v>
      </c>
      <c r="D1224" s="9" t="s">
        <v>1285</v>
      </c>
      <c r="E1224" s="30">
        <v>9.3136574999638828</v>
      </c>
      <c r="F1224" s="30">
        <v>9.2149849798426331</v>
      </c>
      <c r="G1224" s="30">
        <v>8.9683036795395079</v>
      </c>
      <c r="H1224" s="30">
        <v>8.6745856906192635</v>
      </c>
      <c r="I1224" s="30">
        <v>8.6005813005283223</v>
      </c>
      <c r="J1224" s="30">
        <v>8.6129153655434791</v>
      </c>
      <c r="K1224" s="30">
        <v>8.7115878856647306</v>
      </c>
      <c r="L1224" s="30">
        <v>8.6992538206495738</v>
      </c>
      <c r="M1224" s="30">
        <v>8.6375834955737929</v>
      </c>
      <c r="N1224" s="30">
        <v>8.6992538206495738</v>
      </c>
      <c r="O1224" s="30">
        <v>8.980637744554663</v>
      </c>
      <c r="P1224" s="30">
        <v>9.1286465247365385</v>
      </c>
      <c r="Q1224" s="9"/>
    </row>
    <row r="1225" spans="2:17">
      <c r="B1225" s="18"/>
      <c r="C1225" s="19">
        <v>2030</v>
      </c>
      <c r="D1225" s="9" t="s">
        <v>1286</v>
      </c>
      <c r="E1225" s="30">
        <v>9.4358363321637331</v>
      </c>
      <c r="F1225" s="30">
        <v>9.3371638120424851</v>
      </c>
      <c r="G1225" s="30">
        <v>9.0904825117393599</v>
      </c>
      <c r="H1225" s="30">
        <v>8.796764522819112</v>
      </c>
      <c r="I1225" s="30">
        <v>8.7227601327281725</v>
      </c>
      <c r="J1225" s="30">
        <v>8.735094197743333</v>
      </c>
      <c r="K1225" s="30">
        <v>8.8337667178645809</v>
      </c>
      <c r="L1225" s="30">
        <v>8.821432652849424</v>
      </c>
      <c r="M1225" s="30">
        <v>8.7597623277736432</v>
      </c>
      <c r="N1225" s="30">
        <v>8.821432652849424</v>
      </c>
      <c r="O1225" s="30">
        <v>9.1028165767545168</v>
      </c>
      <c r="P1225" s="30">
        <v>9.2508253569363923</v>
      </c>
      <c r="Q1225" s="9"/>
    </row>
    <row r="1226" spans="2:17">
      <c r="B1226" s="18"/>
      <c r="C1226" s="19">
        <v>2031</v>
      </c>
      <c r="D1226" s="9" t="s">
        <v>1287</v>
      </c>
      <c r="E1226" s="27">
        <f t="shared" ref="E1226:E1248" si="264">E1225*GasInflationFactor</f>
        <v>9.6056813861426811</v>
      </c>
      <c r="F1226" s="27">
        <f t="shared" ref="F1226:F1248" si="265">F1225*GasInflationFactor</f>
        <v>9.5052327606592506</v>
      </c>
      <c r="G1226" s="27">
        <f t="shared" ref="G1226:G1248" si="266">G1225*GasInflationFactor</f>
        <v>9.2541111969506691</v>
      </c>
      <c r="H1226" s="27">
        <f t="shared" ref="H1226:H1248" si="267">H1225*GasInflationFactor</f>
        <v>8.9551062842298563</v>
      </c>
      <c r="I1226" s="27">
        <f t="shared" ref="I1226:I1248" si="268">I1225*GasInflationFactor</f>
        <v>8.8797698151172799</v>
      </c>
      <c r="J1226" s="27">
        <f t="shared" ref="J1226:J1248" si="269">J1225*GasInflationFactor</f>
        <v>8.8923258933027132</v>
      </c>
      <c r="K1226" s="27">
        <f t="shared" ref="K1226:K1248" si="270">K1225*GasInflationFactor</f>
        <v>8.9927745187861436</v>
      </c>
      <c r="L1226" s="27">
        <f t="shared" ref="L1226:L1248" si="271">L1225*GasInflationFactor</f>
        <v>8.9802184406007139</v>
      </c>
      <c r="M1226" s="27">
        <f t="shared" ref="M1226:M1248" si="272">M1225*GasInflationFactor</f>
        <v>8.917438049673569</v>
      </c>
      <c r="N1226" s="27">
        <f t="shared" ref="N1226:N1248" si="273">N1225*GasInflationFactor</f>
        <v>8.9802184406007139</v>
      </c>
      <c r="O1226" s="27">
        <f t="shared" ref="O1226:O1248" si="274">O1225*GasInflationFactor</f>
        <v>9.2666672751360988</v>
      </c>
      <c r="P1226" s="27">
        <f t="shared" ref="P1226:P1248" si="275">P1225*GasInflationFactor</f>
        <v>9.417340213361248</v>
      </c>
      <c r="Q1226" s="9"/>
    </row>
    <row r="1227" spans="2:17">
      <c r="B1227" s="18"/>
      <c r="C1227" s="19">
        <v>2032</v>
      </c>
      <c r="D1227" s="9" t="s">
        <v>1288</v>
      </c>
      <c r="E1227" s="27">
        <f t="shared" si="264"/>
        <v>9.7785836510932498</v>
      </c>
      <c r="F1227" s="27">
        <f t="shared" si="265"/>
        <v>9.6763269503511165</v>
      </c>
      <c r="G1227" s="27">
        <f t="shared" si="266"/>
        <v>9.4206851984957805</v>
      </c>
      <c r="H1227" s="27">
        <f t="shared" si="267"/>
        <v>9.1162981973459942</v>
      </c>
      <c r="I1227" s="27">
        <f t="shared" si="268"/>
        <v>9.0396056717893902</v>
      </c>
      <c r="J1227" s="27">
        <f t="shared" si="269"/>
        <v>9.052387759382162</v>
      </c>
      <c r="K1227" s="27">
        <f t="shared" si="270"/>
        <v>9.1546444601242936</v>
      </c>
      <c r="L1227" s="27">
        <f t="shared" si="271"/>
        <v>9.1418623725315271</v>
      </c>
      <c r="M1227" s="27">
        <f t="shared" si="272"/>
        <v>9.0779519345676931</v>
      </c>
      <c r="N1227" s="27">
        <f t="shared" si="273"/>
        <v>9.1418623725315271</v>
      </c>
      <c r="O1227" s="27">
        <f t="shared" si="274"/>
        <v>9.4334672860885487</v>
      </c>
      <c r="P1227" s="27">
        <f t="shared" si="275"/>
        <v>9.5868523372017513</v>
      </c>
      <c r="Q1227" s="9"/>
    </row>
    <row r="1228" spans="2:17">
      <c r="B1228" s="18"/>
      <c r="C1228" s="19">
        <v>2033</v>
      </c>
      <c r="D1228" s="9" t="s">
        <v>1289</v>
      </c>
      <c r="E1228" s="27">
        <f t="shared" si="264"/>
        <v>9.9545981568129278</v>
      </c>
      <c r="F1228" s="27">
        <f t="shared" si="265"/>
        <v>9.8505008354574368</v>
      </c>
      <c r="G1228" s="27">
        <f t="shared" si="266"/>
        <v>9.5902575320687049</v>
      </c>
      <c r="H1228" s="27">
        <f t="shared" si="267"/>
        <v>9.2803915648982223</v>
      </c>
      <c r="I1228" s="27">
        <f t="shared" si="268"/>
        <v>9.2023185738816</v>
      </c>
      <c r="J1228" s="27">
        <f t="shared" si="269"/>
        <v>9.2153307390510406</v>
      </c>
      <c r="K1228" s="27">
        <f t="shared" si="270"/>
        <v>9.3194280604065316</v>
      </c>
      <c r="L1228" s="27">
        <f t="shared" si="271"/>
        <v>9.3064158952370946</v>
      </c>
      <c r="M1228" s="27">
        <f t="shared" si="272"/>
        <v>9.2413550693899111</v>
      </c>
      <c r="N1228" s="27">
        <f t="shared" si="273"/>
        <v>9.3064158952370946</v>
      </c>
      <c r="O1228" s="27">
        <f t="shared" si="274"/>
        <v>9.6032696972381419</v>
      </c>
      <c r="P1228" s="27">
        <f t="shared" si="275"/>
        <v>9.7594156792713829</v>
      </c>
      <c r="Q1228" s="9"/>
    </row>
    <row r="1229" spans="2:17">
      <c r="B1229" s="18"/>
      <c r="C1229" s="19">
        <v>2034</v>
      </c>
      <c r="D1229" s="9" t="s">
        <v>1290</v>
      </c>
      <c r="E1229" s="27">
        <f t="shared" si="264"/>
        <v>10.133780923635561</v>
      </c>
      <c r="F1229" s="27">
        <f t="shared" si="265"/>
        <v>10.027809850495672</v>
      </c>
      <c r="G1229" s="27">
        <f t="shared" si="266"/>
        <v>9.762882167645941</v>
      </c>
      <c r="H1229" s="27">
        <f t="shared" si="267"/>
        <v>9.4474386130663905</v>
      </c>
      <c r="I1229" s="27">
        <f t="shared" si="268"/>
        <v>9.3679603082114689</v>
      </c>
      <c r="J1229" s="27">
        <f t="shared" si="269"/>
        <v>9.3812066923539597</v>
      </c>
      <c r="K1229" s="27">
        <f t="shared" si="270"/>
        <v>9.4871777654938487</v>
      </c>
      <c r="L1229" s="27">
        <f t="shared" si="271"/>
        <v>9.4739313813513633</v>
      </c>
      <c r="M1229" s="27">
        <f t="shared" si="272"/>
        <v>9.4076994606389288</v>
      </c>
      <c r="N1229" s="27">
        <f t="shared" si="273"/>
        <v>9.4739313813513633</v>
      </c>
      <c r="O1229" s="27">
        <f t="shared" si="274"/>
        <v>9.7761285517884282</v>
      </c>
      <c r="P1229" s="27">
        <f t="shared" si="275"/>
        <v>9.935085161498268</v>
      </c>
      <c r="Q1229" s="9"/>
    </row>
    <row r="1230" spans="2:17">
      <c r="B1230" s="18"/>
      <c r="C1230" s="19">
        <v>2035</v>
      </c>
      <c r="D1230" s="9" t="s">
        <v>1291</v>
      </c>
      <c r="E1230" s="31">
        <f t="shared" si="264"/>
        <v>10.316188980261002</v>
      </c>
      <c r="F1230" s="31">
        <f t="shared" si="265"/>
        <v>10.208310427804594</v>
      </c>
      <c r="G1230" s="31">
        <f t="shared" si="266"/>
        <v>9.9386140466635684</v>
      </c>
      <c r="H1230" s="31">
        <f t="shared" si="267"/>
        <v>9.6174925081015861</v>
      </c>
      <c r="I1230" s="31">
        <f t="shared" si="268"/>
        <v>9.5365835937592749</v>
      </c>
      <c r="J1230" s="31">
        <f t="shared" si="269"/>
        <v>9.5500684128163318</v>
      </c>
      <c r="K1230" s="31">
        <f t="shared" si="270"/>
        <v>9.657946965272739</v>
      </c>
      <c r="L1230" s="31">
        <f t="shared" si="271"/>
        <v>9.6444621462156874</v>
      </c>
      <c r="M1230" s="31">
        <f t="shared" si="272"/>
        <v>9.5770380509304296</v>
      </c>
      <c r="N1230" s="31">
        <f t="shared" si="273"/>
        <v>9.6444621462156874</v>
      </c>
      <c r="O1230" s="31">
        <f t="shared" si="274"/>
        <v>9.95209886572062</v>
      </c>
      <c r="P1230" s="31">
        <f t="shared" si="275"/>
        <v>10.113916694405237</v>
      </c>
      <c r="Q1230" s="9"/>
    </row>
    <row r="1231" spans="2:17">
      <c r="B1231" s="18"/>
      <c r="C1231" s="19">
        <v>2036</v>
      </c>
      <c r="D1231" s="9" t="s">
        <v>1292</v>
      </c>
      <c r="E1231" s="31">
        <f t="shared" si="264"/>
        <v>10.5018803819057</v>
      </c>
      <c r="F1231" s="31">
        <f t="shared" si="265"/>
        <v>10.392060015505077</v>
      </c>
      <c r="G1231" s="31">
        <f t="shared" si="266"/>
        <v>10.117509099503513</v>
      </c>
      <c r="H1231" s="31">
        <f t="shared" si="267"/>
        <v>9.7906073732474148</v>
      </c>
      <c r="I1231" s="31">
        <f t="shared" si="268"/>
        <v>9.7082420984469415</v>
      </c>
      <c r="J1231" s="31">
        <f t="shared" si="269"/>
        <v>9.7219696442470251</v>
      </c>
      <c r="K1231" s="31">
        <f t="shared" si="270"/>
        <v>9.8317900106476479</v>
      </c>
      <c r="L1231" s="31">
        <f t="shared" si="271"/>
        <v>9.8180624648475696</v>
      </c>
      <c r="M1231" s="31">
        <f t="shared" si="272"/>
        <v>9.7494247358471782</v>
      </c>
      <c r="N1231" s="31">
        <f t="shared" si="273"/>
        <v>9.8180624648475696</v>
      </c>
      <c r="O1231" s="31">
        <f t="shared" si="274"/>
        <v>10.131236645303591</v>
      </c>
      <c r="P1231" s="31">
        <f t="shared" si="275"/>
        <v>10.295967194904531</v>
      </c>
      <c r="Q1231" s="9"/>
    </row>
    <row r="1232" spans="2:17">
      <c r="B1232" s="18"/>
      <c r="C1232" s="19">
        <v>2037</v>
      </c>
      <c r="D1232" s="9" t="s">
        <v>1293</v>
      </c>
      <c r="E1232" s="31">
        <f t="shared" si="264"/>
        <v>10.690914228780002</v>
      </c>
      <c r="F1232" s="31">
        <f t="shared" si="265"/>
        <v>10.579117095784168</v>
      </c>
      <c r="G1232" s="31">
        <f t="shared" si="266"/>
        <v>10.299624263294577</v>
      </c>
      <c r="H1232" s="31">
        <f t="shared" si="267"/>
        <v>9.9668383059658687</v>
      </c>
      <c r="I1232" s="31">
        <f t="shared" si="268"/>
        <v>9.8829904562189874</v>
      </c>
      <c r="J1232" s="31">
        <f t="shared" si="269"/>
        <v>9.8969650978434718</v>
      </c>
      <c r="K1232" s="31">
        <f t="shared" si="270"/>
        <v>10.008762230839306</v>
      </c>
      <c r="L1232" s="31">
        <f t="shared" si="271"/>
        <v>9.9947875892148268</v>
      </c>
      <c r="M1232" s="31">
        <f t="shared" si="272"/>
        <v>9.9249143810924281</v>
      </c>
      <c r="N1232" s="31">
        <f t="shared" si="273"/>
        <v>9.9947875892148268</v>
      </c>
      <c r="O1232" s="31">
        <f t="shared" si="274"/>
        <v>10.313598904919056</v>
      </c>
      <c r="P1232" s="31">
        <f t="shared" si="275"/>
        <v>10.481294604412813</v>
      </c>
      <c r="Q1232" s="9"/>
    </row>
    <row r="1233" spans="2:17">
      <c r="B1233" s="18"/>
      <c r="C1233" s="19">
        <v>2038</v>
      </c>
      <c r="D1233" s="9" t="s">
        <v>1294</v>
      </c>
      <c r="E1233" s="31">
        <f t="shared" si="264"/>
        <v>10.883350684898042</v>
      </c>
      <c r="F1233" s="31">
        <f t="shared" si="265"/>
        <v>10.769541203508284</v>
      </c>
      <c r="G1233" s="31">
        <f t="shared" si="266"/>
        <v>10.48501750003388</v>
      </c>
      <c r="H1233" s="31">
        <f t="shared" si="267"/>
        <v>10.146241395473254</v>
      </c>
      <c r="I1233" s="31">
        <f t="shared" si="268"/>
        <v>10.06088428443093</v>
      </c>
      <c r="J1233" s="31">
        <f t="shared" si="269"/>
        <v>10.075110469604654</v>
      </c>
      <c r="K1233" s="31">
        <f t="shared" si="270"/>
        <v>10.188919950994414</v>
      </c>
      <c r="L1233" s="31">
        <f t="shared" si="271"/>
        <v>10.174693765820694</v>
      </c>
      <c r="M1233" s="31">
        <f t="shared" si="272"/>
        <v>10.103562839952092</v>
      </c>
      <c r="N1233" s="31">
        <f t="shared" si="273"/>
        <v>10.174693765820694</v>
      </c>
      <c r="O1233" s="31">
        <f t="shared" si="274"/>
        <v>10.499243685207599</v>
      </c>
      <c r="P1233" s="31">
        <f t="shared" si="275"/>
        <v>10.669957907292243</v>
      </c>
      <c r="Q1233" s="9"/>
    </row>
    <row r="1234" spans="2:17">
      <c r="B1234" s="18"/>
      <c r="C1234" s="19">
        <v>2039</v>
      </c>
      <c r="D1234" s="9" t="s">
        <v>1295</v>
      </c>
      <c r="E1234" s="31">
        <f t="shared" si="264"/>
        <v>11.079250997226207</v>
      </c>
      <c r="F1234" s="31">
        <f t="shared" si="265"/>
        <v>10.963392945171433</v>
      </c>
      <c r="G1234" s="31">
        <f t="shared" si="266"/>
        <v>10.67374781503449</v>
      </c>
      <c r="H1234" s="31">
        <f t="shared" si="267"/>
        <v>10.328873740591773</v>
      </c>
      <c r="I1234" s="31">
        <f t="shared" si="268"/>
        <v>10.241980201550687</v>
      </c>
      <c r="J1234" s="31">
        <f t="shared" si="269"/>
        <v>10.256462458057538</v>
      </c>
      <c r="K1234" s="31">
        <f t="shared" si="270"/>
        <v>10.372320510112313</v>
      </c>
      <c r="L1234" s="31">
        <f t="shared" si="271"/>
        <v>10.357838253605467</v>
      </c>
      <c r="M1234" s="31">
        <f t="shared" si="272"/>
        <v>10.28542697107123</v>
      </c>
      <c r="N1234" s="31">
        <f t="shared" si="273"/>
        <v>10.357838253605467</v>
      </c>
      <c r="O1234" s="31">
        <f t="shared" si="274"/>
        <v>10.688230071541335</v>
      </c>
      <c r="P1234" s="31">
        <f t="shared" si="275"/>
        <v>10.862017149623505</v>
      </c>
      <c r="Q1234" s="9"/>
    </row>
    <row r="1235" spans="2:17">
      <c r="B1235" s="18"/>
      <c r="C1235" s="19">
        <v>2040</v>
      </c>
      <c r="D1235" s="9" t="s">
        <v>1296</v>
      </c>
      <c r="E1235" s="31">
        <f t="shared" si="264"/>
        <v>11.278677515176279</v>
      </c>
      <c r="F1235" s="31">
        <f t="shared" si="265"/>
        <v>11.160734018184518</v>
      </c>
      <c r="G1235" s="31">
        <f t="shared" si="266"/>
        <v>10.865875275705111</v>
      </c>
      <c r="H1235" s="31">
        <f t="shared" si="267"/>
        <v>10.514793467922425</v>
      </c>
      <c r="I1235" s="31">
        <f t="shared" si="268"/>
        <v>10.426335845178599</v>
      </c>
      <c r="J1235" s="31">
        <f t="shared" si="269"/>
        <v>10.441078782302574</v>
      </c>
      <c r="K1235" s="31">
        <f t="shared" si="270"/>
        <v>10.559022279294336</v>
      </c>
      <c r="L1235" s="31">
        <f t="shared" si="271"/>
        <v>10.544279342170364</v>
      </c>
      <c r="M1235" s="31">
        <f t="shared" si="272"/>
        <v>10.470564656550511</v>
      </c>
      <c r="N1235" s="31">
        <f t="shared" si="273"/>
        <v>10.544279342170364</v>
      </c>
      <c r="O1235" s="31">
        <f t="shared" si="274"/>
        <v>10.880618212829079</v>
      </c>
      <c r="P1235" s="31">
        <f t="shared" si="275"/>
        <v>11.057533458316728</v>
      </c>
      <c r="Q1235" s="9"/>
    </row>
    <row r="1236" spans="2:17">
      <c r="B1236" s="18"/>
      <c r="C1236" s="19">
        <v>2041</v>
      </c>
      <c r="D1236" s="9" t="s">
        <v>1297</v>
      </c>
      <c r="E1236" s="31">
        <f t="shared" si="264"/>
        <v>11.481693710449452</v>
      </c>
      <c r="F1236" s="31">
        <f t="shared" si="265"/>
        <v>11.361627230511839</v>
      </c>
      <c r="G1236" s="31">
        <f t="shared" si="266"/>
        <v>11.061461030667804</v>
      </c>
      <c r="H1236" s="31">
        <f t="shared" si="267"/>
        <v>10.70405975034503</v>
      </c>
      <c r="I1236" s="31">
        <f t="shared" si="268"/>
        <v>10.614009890391815</v>
      </c>
      <c r="J1236" s="31">
        <f t="shared" si="269"/>
        <v>10.629018200384021</v>
      </c>
      <c r="K1236" s="31">
        <f t="shared" si="270"/>
        <v>10.749084680321634</v>
      </c>
      <c r="L1236" s="31">
        <f t="shared" si="271"/>
        <v>10.734076370329431</v>
      </c>
      <c r="M1236" s="31">
        <f t="shared" si="272"/>
        <v>10.65903482036842</v>
      </c>
      <c r="N1236" s="31">
        <f t="shared" si="273"/>
        <v>10.734076370329431</v>
      </c>
      <c r="O1236" s="31">
        <f t="shared" si="274"/>
        <v>11.076469340660003</v>
      </c>
      <c r="P1236" s="31">
        <f t="shared" si="275"/>
        <v>11.256569060566429</v>
      </c>
      <c r="Q1236" s="9"/>
    </row>
    <row r="1237" spans="2:17">
      <c r="B1237" s="18"/>
      <c r="C1237" s="19">
        <v>2042</v>
      </c>
      <c r="D1237" s="9" t="s">
        <v>1298</v>
      </c>
      <c r="E1237" s="31">
        <f t="shared" si="264"/>
        <v>11.688364197237542</v>
      </c>
      <c r="F1237" s="31">
        <f t="shared" si="265"/>
        <v>11.566136520661052</v>
      </c>
      <c r="G1237" s="31">
        <f t="shared" si="266"/>
        <v>11.260567329219825</v>
      </c>
      <c r="H1237" s="31">
        <f t="shared" si="267"/>
        <v>10.89673282585124</v>
      </c>
      <c r="I1237" s="31">
        <f t="shared" si="268"/>
        <v>10.805062068418868</v>
      </c>
      <c r="J1237" s="31">
        <f t="shared" si="269"/>
        <v>10.820340527990933</v>
      </c>
      <c r="K1237" s="31">
        <f t="shared" si="270"/>
        <v>10.942568204567424</v>
      </c>
      <c r="L1237" s="31">
        <f t="shared" si="271"/>
        <v>10.927289744995361</v>
      </c>
      <c r="M1237" s="31">
        <f t="shared" si="272"/>
        <v>10.850897447135052</v>
      </c>
      <c r="N1237" s="31">
        <f t="shared" si="273"/>
        <v>10.927289744995361</v>
      </c>
      <c r="O1237" s="31">
        <f t="shared" si="274"/>
        <v>11.275845788791884</v>
      </c>
      <c r="P1237" s="31">
        <f t="shared" si="275"/>
        <v>11.459187303656625</v>
      </c>
      <c r="Q1237" s="9"/>
    </row>
    <row r="1238" spans="2:17">
      <c r="B1238" s="18"/>
      <c r="C1238" s="19">
        <v>2043</v>
      </c>
      <c r="D1238" s="9" t="s">
        <v>1299</v>
      </c>
      <c r="E1238" s="31">
        <f t="shared" si="264"/>
        <v>11.898754752787818</v>
      </c>
      <c r="F1238" s="31">
        <f t="shared" si="265"/>
        <v>11.774326978032951</v>
      </c>
      <c r="G1238" s="31">
        <f t="shared" si="266"/>
        <v>11.463257541145781</v>
      </c>
      <c r="H1238" s="31">
        <f t="shared" si="267"/>
        <v>11.092874016716562</v>
      </c>
      <c r="I1238" s="31">
        <f t="shared" si="268"/>
        <v>10.999553185650408</v>
      </c>
      <c r="J1238" s="31">
        <f t="shared" si="269"/>
        <v>11.015106657494769</v>
      </c>
      <c r="K1238" s="31">
        <f t="shared" si="270"/>
        <v>11.139534432249638</v>
      </c>
      <c r="L1238" s="31">
        <f t="shared" si="271"/>
        <v>11.123980960405278</v>
      </c>
      <c r="M1238" s="31">
        <f t="shared" si="272"/>
        <v>11.046213601183483</v>
      </c>
      <c r="N1238" s="31">
        <f t="shared" si="273"/>
        <v>11.123980960405278</v>
      </c>
      <c r="O1238" s="31">
        <f t="shared" si="274"/>
        <v>11.478811012990137</v>
      </c>
      <c r="P1238" s="31">
        <f t="shared" si="275"/>
        <v>11.665452675122445</v>
      </c>
      <c r="Q1238" s="9"/>
    </row>
    <row r="1239" spans="2:17">
      <c r="B1239" s="18"/>
      <c r="C1239" s="19">
        <v>2044</v>
      </c>
      <c r="D1239" s="9" t="s">
        <v>1300</v>
      </c>
      <c r="E1239" s="31">
        <f t="shared" si="264"/>
        <v>12.112932338337998</v>
      </c>
      <c r="F1239" s="31">
        <f t="shared" si="265"/>
        <v>11.986264863637544</v>
      </c>
      <c r="G1239" s="31">
        <f t="shared" si="266"/>
        <v>11.669596176886404</v>
      </c>
      <c r="H1239" s="31">
        <f t="shared" si="267"/>
        <v>11.29254574901746</v>
      </c>
      <c r="I1239" s="31">
        <f t="shared" si="268"/>
        <v>11.197545142992116</v>
      </c>
      <c r="J1239" s="31">
        <f t="shared" si="269"/>
        <v>11.213378577329674</v>
      </c>
      <c r="K1239" s="31">
        <f t="shared" si="270"/>
        <v>11.340046052030132</v>
      </c>
      <c r="L1239" s="31">
        <f t="shared" si="271"/>
        <v>11.324212617692574</v>
      </c>
      <c r="M1239" s="31">
        <f t="shared" si="272"/>
        <v>11.245045446004786</v>
      </c>
      <c r="N1239" s="31">
        <f t="shared" si="273"/>
        <v>11.324212617692574</v>
      </c>
      <c r="O1239" s="31">
        <f t="shared" si="274"/>
        <v>11.68542961122396</v>
      </c>
      <c r="P1239" s="31">
        <f t="shared" si="275"/>
        <v>11.87543082327465</v>
      </c>
      <c r="Q1239" s="9"/>
    </row>
    <row r="1240" spans="2:17">
      <c r="B1240" s="18"/>
      <c r="C1240" s="19">
        <v>2045</v>
      </c>
      <c r="D1240" s="9" t="s">
        <v>1301</v>
      </c>
      <c r="E1240" s="31">
        <f t="shared" si="264"/>
        <v>12.330965120428083</v>
      </c>
      <c r="F1240" s="31">
        <f t="shared" si="265"/>
        <v>12.20201763118302</v>
      </c>
      <c r="G1240" s="31">
        <f t="shared" si="266"/>
        <v>11.87964890807036</v>
      </c>
      <c r="H1240" s="31">
        <f t="shared" si="267"/>
        <v>11.495811572499775</v>
      </c>
      <c r="I1240" s="31">
        <f t="shared" si="268"/>
        <v>11.399100955565974</v>
      </c>
      <c r="J1240" s="31">
        <f t="shared" si="269"/>
        <v>11.415219391721608</v>
      </c>
      <c r="K1240" s="31">
        <f t="shared" si="270"/>
        <v>11.544166880966674</v>
      </c>
      <c r="L1240" s="31">
        <f t="shared" si="271"/>
        <v>11.52804844481104</v>
      </c>
      <c r="M1240" s="31">
        <f t="shared" si="272"/>
        <v>11.447456264032873</v>
      </c>
      <c r="N1240" s="31">
        <f t="shared" si="273"/>
        <v>11.52804844481104</v>
      </c>
      <c r="O1240" s="31">
        <f t="shared" si="274"/>
        <v>11.895767344225991</v>
      </c>
      <c r="P1240" s="31">
        <f t="shared" si="275"/>
        <v>12.089188578093594</v>
      </c>
      <c r="Q1240" s="9"/>
    </row>
    <row r="1241" spans="2:17">
      <c r="B1241" s="18"/>
      <c r="C1241" s="19">
        <v>2046</v>
      </c>
      <c r="D1241" s="9" t="s">
        <v>1302</v>
      </c>
      <c r="E1241" s="31">
        <f t="shared" si="264"/>
        <v>12.552922492595789</v>
      </c>
      <c r="F1241" s="31">
        <f t="shared" si="265"/>
        <v>12.421653948544314</v>
      </c>
      <c r="G1241" s="31">
        <f t="shared" si="266"/>
        <v>12.093482588415627</v>
      </c>
      <c r="H1241" s="31">
        <f t="shared" si="267"/>
        <v>11.702736180804772</v>
      </c>
      <c r="I1241" s="31">
        <f t="shared" si="268"/>
        <v>11.604284772766162</v>
      </c>
      <c r="J1241" s="31">
        <f t="shared" si="269"/>
        <v>11.620693340772597</v>
      </c>
      <c r="K1241" s="31">
        <f t="shared" si="270"/>
        <v>11.751961884824075</v>
      </c>
      <c r="L1241" s="31">
        <f t="shared" si="271"/>
        <v>11.735553316817638</v>
      </c>
      <c r="M1241" s="31">
        <f t="shared" si="272"/>
        <v>11.653510476785465</v>
      </c>
      <c r="N1241" s="31">
        <f t="shared" si="273"/>
        <v>11.735553316817638</v>
      </c>
      <c r="O1241" s="31">
        <f t="shared" si="274"/>
        <v>12.109891156422059</v>
      </c>
      <c r="P1241" s="31">
        <f t="shared" si="275"/>
        <v>12.30679397249928</v>
      </c>
      <c r="Q1241" s="9"/>
    </row>
    <row r="1242" spans="2:17">
      <c r="B1242" s="18"/>
      <c r="C1242" s="19">
        <v>2047</v>
      </c>
      <c r="D1242" s="9" t="s">
        <v>1303</v>
      </c>
      <c r="E1242" s="31">
        <f t="shared" si="264"/>
        <v>12.778875097462514</v>
      </c>
      <c r="F1242" s="31">
        <f t="shared" si="265"/>
        <v>12.645243719618112</v>
      </c>
      <c r="G1242" s="31">
        <f t="shared" si="266"/>
        <v>12.311165275007109</v>
      </c>
      <c r="H1242" s="31">
        <f t="shared" si="267"/>
        <v>11.913385432059258</v>
      </c>
      <c r="I1242" s="31">
        <f t="shared" si="268"/>
        <v>11.813161898675952</v>
      </c>
      <c r="J1242" s="31">
        <f t="shared" si="269"/>
        <v>11.829865820906504</v>
      </c>
      <c r="K1242" s="31">
        <f t="shared" si="270"/>
        <v>11.963497198750909</v>
      </c>
      <c r="L1242" s="31">
        <f t="shared" si="271"/>
        <v>11.946793276520356</v>
      </c>
      <c r="M1242" s="31">
        <f t="shared" si="272"/>
        <v>11.863273665367604</v>
      </c>
      <c r="N1242" s="31">
        <f t="shared" si="273"/>
        <v>11.946793276520356</v>
      </c>
      <c r="O1242" s="31">
        <f t="shared" si="274"/>
        <v>12.327869197237655</v>
      </c>
      <c r="P1242" s="31">
        <f t="shared" si="275"/>
        <v>12.528316264004268</v>
      </c>
      <c r="Q1242" s="9"/>
    </row>
    <row r="1243" spans="2:17">
      <c r="B1243" s="18"/>
      <c r="C1243" s="19">
        <v>2048</v>
      </c>
      <c r="D1243" s="9" t="s">
        <v>1304</v>
      </c>
      <c r="E1243" s="31">
        <f t="shared" si="264"/>
        <v>13.008894849216839</v>
      </c>
      <c r="F1243" s="31">
        <f t="shared" si="265"/>
        <v>12.872858106571238</v>
      </c>
      <c r="G1243" s="31">
        <f t="shared" si="266"/>
        <v>12.532766249957238</v>
      </c>
      <c r="H1243" s="31">
        <f t="shared" si="267"/>
        <v>12.127826369836324</v>
      </c>
      <c r="I1243" s="31">
        <f t="shared" si="268"/>
        <v>12.02579881285212</v>
      </c>
      <c r="J1243" s="31">
        <f t="shared" si="269"/>
        <v>12.04280340568282</v>
      </c>
      <c r="K1243" s="31">
        <f t="shared" si="270"/>
        <v>12.178840148328426</v>
      </c>
      <c r="L1243" s="31">
        <f t="shared" si="271"/>
        <v>12.161835555497722</v>
      </c>
      <c r="M1243" s="31">
        <f t="shared" si="272"/>
        <v>12.076812591344222</v>
      </c>
      <c r="N1243" s="31">
        <f t="shared" si="273"/>
        <v>12.161835555497722</v>
      </c>
      <c r="O1243" s="31">
        <f t="shared" si="274"/>
        <v>12.549770842787932</v>
      </c>
      <c r="P1243" s="31">
        <f t="shared" si="275"/>
        <v>12.753825956756344</v>
      </c>
      <c r="Q1243" s="9"/>
    </row>
    <row r="1244" spans="2:17">
      <c r="B1244" s="18"/>
      <c r="C1244" s="19">
        <v>2049</v>
      </c>
      <c r="D1244" s="9" t="s">
        <v>1305</v>
      </c>
      <c r="E1244" s="31">
        <f t="shared" si="264"/>
        <v>13.243054956502743</v>
      </c>
      <c r="F1244" s="31">
        <f t="shared" si="265"/>
        <v>13.10456955248952</v>
      </c>
      <c r="G1244" s="31">
        <f t="shared" si="266"/>
        <v>12.758356042456468</v>
      </c>
      <c r="H1244" s="31">
        <f t="shared" si="267"/>
        <v>12.346127244493378</v>
      </c>
      <c r="I1244" s="31">
        <f t="shared" si="268"/>
        <v>12.242263191483458</v>
      </c>
      <c r="J1244" s="31">
        <f t="shared" si="269"/>
        <v>12.259573866985111</v>
      </c>
      <c r="K1244" s="31">
        <f t="shared" si="270"/>
        <v>12.398059270998338</v>
      </c>
      <c r="L1244" s="31">
        <f t="shared" si="271"/>
        <v>12.380748595496682</v>
      </c>
      <c r="M1244" s="31">
        <f t="shared" si="272"/>
        <v>12.294195217988419</v>
      </c>
      <c r="N1244" s="31">
        <f t="shared" si="273"/>
        <v>12.380748595496682</v>
      </c>
      <c r="O1244" s="31">
        <f t="shared" si="274"/>
        <v>12.775666717958115</v>
      </c>
      <c r="P1244" s="31">
        <f t="shared" si="275"/>
        <v>12.983394823977958</v>
      </c>
      <c r="Q1244" s="9"/>
    </row>
    <row r="1245" spans="2:17">
      <c r="B1245" s="18"/>
      <c r="C1245" s="19">
        <v>2050</v>
      </c>
      <c r="D1245" s="9" t="s">
        <v>1306</v>
      </c>
      <c r="E1245" s="31">
        <f t="shared" si="264"/>
        <v>13.481429945719793</v>
      </c>
      <c r="F1245" s="31">
        <f t="shared" si="265"/>
        <v>13.340451804434332</v>
      </c>
      <c r="G1245" s="31">
        <f t="shared" si="266"/>
        <v>12.988006451220684</v>
      </c>
      <c r="H1245" s="31">
        <f t="shared" si="267"/>
        <v>12.568357534894259</v>
      </c>
      <c r="I1245" s="31">
        <f t="shared" si="268"/>
        <v>12.46262392893016</v>
      </c>
      <c r="J1245" s="31">
        <f t="shared" si="269"/>
        <v>12.480246196590842</v>
      </c>
      <c r="K1245" s="31">
        <f t="shared" si="270"/>
        <v>12.621224337876308</v>
      </c>
      <c r="L1245" s="31">
        <f t="shared" si="271"/>
        <v>12.603602070215622</v>
      </c>
      <c r="M1245" s="31">
        <f t="shared" si="272"/>
        <v>12.515490731912211</v>
      </c>
      <c r="N1245" s="31">
        <f t="shared" si="273"/>
        <v>12.603602070215622</v>
      </c>
      <c r="O1245" s="31">
        <f t="shared" si="274"/>
        <v>13.005628718881361</v>
      </c>
      <c r="P1245" s="31">
        <f t="shared" si="275"/>
        <v>13.217095930809561</v>
      </c>
      <c r="Q1245" s="9"/>
    </row>
    <row r="1246" spans="2:17">
      <c r="B1246" s="18"/>
      <c r="C1246" s="19">
        <v>2051</v>
      </c>
      <c r="D1246" s="9" t="s">
        <v>1307</v>
      </c>
      <c r="E1246" s="31">
        <f t="shared" si="264"/>
        <v>13.72409568474275</v>
      </c>
      <c r="F1246" s="31">
        <f t="shared" si="265"/>
        <v>13.58057993691415</v>
      </c>
      <c r="G1246" s="31">
        <f t="shared" si="266"/>
        <v>13.221790567342657</v>
      </c>
      <c r="H1246" s="31">
        <f t="shared" si="267"/>
        <v>12.794587970522356</v>
      </c>
      <c r="I1246" s="31">
        <f t="shared" si="268"/>
        <v>12.686951159650903</v>
      </c>
      <c r="J1246" s="31">
        <f t="shared" si="269"/>
        <v>12.704890628129478</v>
      </c>
      <c r="K1246" s="31">
        <f t="shared" si="270"/>
        <v>12.848406375958081</v>
      </c>
      <c r="L1246" s="31">
        <f t="shared" si="271"/>
        <v>12.830466907479504</v>
      </c>
      <c r="M1246" s="31">
        <f t="shared" si="272"/>
        <v>12.74076956508663</v>
      </c>
      <c r="N1246" s="31">
        <f t="shared" si="273"/>
        <v>12.830466907479504</v>
      </c>
      <c r="O1246" s="31">
        <f t="shared" si="274"/>
        <v>13.239730035821227</v>
      </c>
      <c r="P1246" s="31">
        <f t="shared" si="275"/>
        <v>13.455003657564134</v>
      </c>
      <c r="Q1246" s="9"/>
    </row>
    <row r="1247" spans="2:17">
      <c r="B1247" s="18"/>
      <c r="C1247" s="19">
        <v>2052</v>
      </c>
      <c r="D1247" s="9" t="s">
        <v>1308</v>
      </c>
      <c r="E1247" s="31">
        <f t="shared" si="264"/>
        <v>13.971129407068119</v>
      </c>
      <c r="F1247" s="31">
        <f t="shared" si="265"/>
        <v>13.825030375778605</v>
      </c>
      <c r="G1247" s="31">
        <f t="shared" si="266"/>
        <v>13.459782797554825</v>
      </c>
      <c r="H1247" s="31">
        <f t="shared" si="267"/>
        <v>13.024890553991758</v>
      </c>
      <c r="I1247" s="31">
        <f t="shared" si="268"/>
        <v>12.915316280524619</v>
      </c>
      <c r="J1247" s="31">
        <f t="shared" si="269"/>
        <v>12.933578659435808</v>
      </c>
      <c r="K1247" s="31">
        <f t="shared" si="270"/>
        <v>13.079677690725328</v>
      </c>
      <c r="L1247" s="31">
        <f t="shared" si="271"/>
        <v>13.061415311814136</v>
      </c>
      <c r="M1247" s="31">
        <f t="shared" si="272"/>
        <v>12.970103417258189</v>
      </c>
      <c r="N1247" s="31">
        <f t="shared" si="273"/>
        <v>13.061415311814136</v>
      </c>
      <c r="O1247" s="31">
        <f t="shared" si="274"/>
        <v>13.47804517646601</v>
      </c>
      <c r="P1247" s="31">
        <f t="shared" si="275"/>
        <v>13.697193723400289</v>
      </c>
      <c r="Q1247" s="9"/>
    </row>
    <row r="1248" spans="2:17">
      <c r="B1248" s="18"/>
      <c r="C1248" s="19">
        <v>2053</v>
      </c>
      <c r="D1248" s="9" t="s">
        <v>1309</v>
      </c>
      <c r="E1248" s="31">
        <f t="shared" si="264"/>
        <v>14.222609736395345</v>
      </c>
      <c r="F1248" s="31">
        <f t="shared" si="265"/>
        <v>14.073880922542619</v>
      </c>
      <c r="G1248" s="31">
        <f t="shared" si="266"/>
        <v>13.702058887910811</v>
      </c>
      <c r="H1248" s="31">
        <f t="shared" si="267"/>
        <v>13.25933858396361</v>
      </c>
      <c r="I1248" s="31">
        <f t="shared" si="268"/>
        <v>13.147791973574062</v>
      </c>
      <c r="J1248" s="31">
        <f t="shared" si="269"/>
        <v>13.166383075305653</v>
      </c>
      <c r="K1248" s="31">
        <f t="shared" si="270"/>
        <v>13.315111889158384</v>
      </c>
      <c r="L1248" s="31">
        <f t="shared" si="271"/>
        <v>13.29652078742679</v>
      </c>
      <c r="M1248" s="31">
        <f t="shared" si="272"/>
        <v>13.203565278768837</v>
      </c>
      <c r="N1248" s="31">
        <f t="shared" si="273"/>
        <v>13.29652078742679</v>
      </c>
      <c r="O1248" s="31">
        <f t="shared" si="274"/>
        <v>13.720649989642398</v>
      </c>
      <c r="P1248" s="31">
        <f t="shared" si="275"/>
        <v>13.943743210421495</v>
      </c>
      <c r="Q1248" s="9"/>
    </row>
    <row r="1249" spans="2:17">
      <c r="B1249" s="18"/>
      <c r="C1249" s="19">
        <v>2000</v>
      </c>
      <c r="D1249" s="9" t="s">
        <v>1310</v>
      </c>
      <c r="E1249" s="27">
        <v>2.6970917232251028</v>
      </c>
      <c r="F1249" s="27">
        <v>2.9023208782705869</v>
      </c>
      <c r="G1249" s="27">
        <v>3.1159209566251045</v>
      </c>
      <c r="H1249" s="27">
        <v>3.3261568309035501</v>
      </c>
      <c r="I1249" s="27">
        <v>3.8432987389263453</v>
      </c>
      <c r="J1249" s="27">
        <v>4.5712348808526837</v>
      </c>
      <c r="K1249" s="27">
        <v>4.3356174715233955</v>
      </c>
      <c r="L1249" s="27">
        <v>4.7276745039522163</v>
      </c>
      <c r="M1249" s="27">
        <v>5.3964215970113827</v>
      </c>
      <c r="N1249" s="27">
        <v>5.4065062935602795</v>
      </c>
      <c r="O1249" s="27">
        <v>5.7973041800546223</v>
      </c>
      <c r="P1249" s="27">
        <v>9.2888070760192729</v>
      </c>
      <c r="Q1249" s="9"/>
    </row>
    <row r="1250" spans="2:17">
      <c r="B1250" s="18"/>
      <c r="C1250" s="19">
        <v>2001</v>
      </c>
      <c r="D1250" s="9" t="s">
        <v>1311</v>
      </c>
      <c r="E1250" s="27">
        <v>8.7482709927504683</v>
      </c>
      <c r="F1250" s="27">
        <v>6.164024149660805</v>
      </c>
      <c r="G1250" s="27">
        <v>5.5860280433225222</v>
      </c>
      <c r="H1250" s="27">
        <v>5.5362722056972196</v>
      </c>
      <c r="I1250" s="27">
        <v>4.547331525067416</v>
      </c>
      <c r="J1250" s="27">
        <v>4.0036857010659439</v>
      </c>
      <c r="K1250" s="27">
        <v>3.3989181005664495</v>
      </c>
      <c r="L1250" s="27">
        <v>3.3174517439873612</v>
      </c>
      <c r="M1250" s="27">
        <v>2.4615946915737239</v>
      </c>
      <c r="N1250" s="27">
        <v>2.6736044309122491</v>
      </c>
      <c r="O1250" s="27">
        <v>2.5975417706268784</v>
      </c>
      <c r="P1250" s="27">
        <v>2.714337613117741</v>
      </c>
      <c r="Q1250" s="9"/>
    </row>
    <row r="1251" spans="2:17">
      <c r="B1251" s="18"/>
      <c r="C1251" s="19">
        <v>2002</v>
      </c>
      <c r="D1251" s="9" t="s">
        <v>1312</v>
      </c>
      <c r="E1251" s="27">
        <v>2.5732496635402424</v>
      </c>
      <c r="F1251" s="27">
        <v>2.5862309987720513</v>
      </c>
      <c r="G1251" s="27">
        <v>3.3411032789919677</v>
      </c>
      <c r="H1251" s="27">
        <v>3.6437060670172854</v>
      </c>
      <c r="I1251" s="27">
        <v>3.5771258931308783</v>
      </c>
      <c r="J1251" s="27">
        <v>3.3205560256274316</v>
      </c>
      <c r="K1251" s="27">
        <v>3.1932811989189962</v>
      </c>
      <c r="L1251" s="27">
        <v>3.2527385257299652</v>
      </c>
      <c r="M1251" s="27">
        <v>3.6163808699644759</v>
      </c>
      <c r="N1251" s="27">
        <v>4.2838796921989371</v>
      </c>
      <c r="O1251" s="27">
        <v>4.237052970637615</v>
      </c>
      <c r="P1251" s="27">
        <v>4.8326281215165734</v>
      </c>
      <c r="Q1251" s="9"/>
    </row>
    <row r="1252" spans="2:17">
      <c r="B1252" s="18"/>
      <c r="C1252" s="19">
        <v>2003</v>
      </c>
      <c r="D1252" s="9" t="s">
        <v>1313</v>
      </c>
      <c r="E1252" s="28">
        <v>5.5005269304368118</v>
      </c>
      <c r="F1252" s="28">
        <v>7.3800554864756345</v>
      </c>
      <c r="G1252" s="28">
        <v>6.368735415075192</v>
      </c>
      <c r="H1252" s="28">
        <v>5.4229587476483037</v>
      </c>
      <c r="I1252" s="28">
        <v>5.8955404331318304</v>
      </c>
      <c r="J1252" s="28">
        <v>5.9961087408041189</v>
      </c>
      <c r="K1252" s="28">
        <v>5.3510624312782076</v>
      </c>
      <c r="L1252" s="28">
        <v>5.2991604405895796</v>
      </c>
      <c r="M1252" s="28">
        <v>4.8696055597485284</v>
      </c>
      <c r="N1252" s="27">
        <v>4.8768105412230032</v>
      </c>
      <c r="O1252" s="27">
        <v>4.6520224013163451</v>
      </c>
      <c r="P1252" s="27">
        <v>6.0984779135990559</v>
      </c>
      <c r="Q1252" s="9"/>
    </row>
    <row r="1253" spans="2:17">
      <c r="B1253" s="18"/>
      <c r="C1253" s="19">
        <v>2004</v>
      </c>
      <c r="D1253" s="9" t="s">
        <v>1314</v>
      </c>
      <c r="E1253" s="27">
        <v>6.0958500148672199</v>
      </c>
      <c r="F1253" s="27">
        <v>5.4816803895468222</v>
      </c>
      <c r="G1253" s="27">
        <v>5.5166863543788187</v>
      </c>
      <c r="H1253" s="27">
        <v>5.8075213849287177</v>
      </c>
      <c r="I1253" s="27">
        <v>6.3125112016293281</v>
      </c>
      <c r="J1253" s="27">
        <v>6.3699450101832999</v>
      </c>
      <c r="K1253" s="27">
        <v>6.0940432904346666</v>
      </c>
      <c r="L1253" s="27">
        <v>5.6602676039860471</v>
      </c>
      <c r="M1253" s="27">
        <v>5.0024976316660501</v>
      </c>
      <c r="N1253" s="27">
        <v>5.8762520458346001</v>
      </c>
      <c r="O1253" s="27">
        <v>6.1538893032812059</v>
      </c>
      <c r="P1253" s="27">
        <v>6.7300067350125552</v>
      </c>
      <c r="Q1253" s="9"/>
    </row>
    <row r="1254" spans="2:17">
      <c r="B1254" s="18"/>
      <c r="C1254" s="19">
        <v>2005</v>
      </c>
      <c r="D1254" s="9" t="s">
        <v>1315</v>
      </c>
      <c r="E1254" s="27">
        <v>6.21</v>
      </c>
      <c r="F1254" s="27">
        <v>6.13</v>
      </c>
      <c r="G1254" s="27">
        <v>6.92</v>
      </c>
      <c r="H1254" s="27">
        <v>7.1</v>
      </c>
      <c r="I1254" s="27">
        <v>6.92</v>
      </c>
      <c r="J1254" s="27">
        <v>7.1</v>
      </c>
      <c r="K1254" s="27">
        <v>6.88</v>
      </c>
      <c r="L1254" s="27">
        <v>7</v>
      </c>
      <c r="M1254" s="27">
        <v>8.81</v>
      </c>
      <c r="N1254" s="27">
        <v>10.49</v>
      </c>
      <c r="O1254" s="27">
        <v>11.17</v>
      </c>
      <c r="P1254" s="27">
        <v>11.97</v>
      </c>
      <c r="Q1254" s="9"/>
    </row>
    <row r="1255" spans="2:17">
      <c r="B1255" s="18"/>
      <c r="C1255" s="19">
        <v>2006</v>
      </c>
      <c r="D1255" s="9" t="s">
        <v>1316</v>
      </c>
      <c r="E1255" s="27">
        <v>8.85</v>
      </c>
      <c r="F1255" s="27">
        <v>7.71</v>
      </c>
      <c r="G1255" s="27">
        <v>6.97</v>
      </c>
      <c r="H1255" s="27">
        <v>7.13</v>
      </c>
      <c r="I1255" s="27">
        <v>6.24</v>
      </c>
      <c r="J1255" s="27">
        <v>6.14</v>
      </c>
      <c r="K1255" s="27">
        <v>6.04</v>
      </c>
      <c r="L1255" s="27">
        <v>7.24</v>
      </c>
      <c r="M1255" s="27">
        <v>4.82</v>
      </c>
      <c r="N1255" s="27">
        <v>5.34</v>
      </c>
      <c r="O1255" s="27">
        <v>7.35</v>
      </c>
      <c r="P1255" s="27">
        <v>6.77</v>
      </c>
      <c r="Q1255" s="9"/>
    </row>
    <row r="1256" spans="2:17">
      <c r="B1256" s="18"/>
      <c r="C1256" s="19">
        <v>2007</v>
      </c>
      <c r="D1256" s="9" t="s">
        <v>1317</v>
      </c>
      <c r="E1256" s="27">
        <v>6.2512852681602178</v>
      </c>
      <c r="F1256" s="27">
        <v>8.0213463679565518</v>
      </c>
      <c r="G1256" s="27">
        <v>7.0338718262050239</v>
      </c>
      <c r="H1256" s="27">
        <v>7.6078534855834175</v>
      </c>
      <c r="I1256" s="27">
        <v>7.6708246423760285</v>
      </c>
      <c r="J1256" s="27">
        <v>7.2976362308566944</v>
      </c>
      <c r="K1256" s="27">
        <v>6.1997845905118245</v>
      </c>
      <c r="L1256" s="27">
        <v>6.2751114575499267</v>
      </c>
      <c r="M1256" s="27">
        <v>5.8751990327253685</v>
      </c>
      <c r="N1256" s="27">
        <v>6.3821406653088939</v>
      </c>
      <c r="O1256" s="27">
        <v>7.0540347589952477</v>
      </c>
      <c r="P1256" s="27">
        <v>7.024808689748812</v>
      </c>
      <c r="Q1256" s="9"/>
    </row>
    <row r="1257" spans="2:17">
      <c r="B1257" s="18"/>
      <c r="C1257" s="19">
        <v>2008</v>
      </c>
      <c r="D1257" s="9" t="s">
        <v>1318</v>
      </c>
      <c r="E1257" s="37">
        <v>4.3703450101832999</v>
      </c>
      <c r="F1257" s="37">
        <v>3.6524224032586563</v>
      </c>
      <c r="G1257" s="37">
        <v>3.5098562118126275</v>
      </c>
      <c r="H1257" s="37">
        <v>3.5174936863543791</v>
      </c>
      <c r="I1257" s="37">
        <v>2.6906097759674141</v>
      </c>
      <c r="J1257" s="37">
        <v>2.7965160896130357</v>
      </c>
      <c r="K1257" s="37">
        <v>2.8861291242362532</v>
      </c>
      <c r="L1257" s="37">
        <v>2.9513022403258655</v>
      </c>
      <c r="M1257" s="37">
        <v>2.226251323828921</v>
      </c>
      <c r="N1257" s="37">
        <v>2.2914244399185337</v>
      </c>
      <c r="O1257" s="37">
        <v>2.5628093686354378</v>
      </c>
      <c r="P1257" s="37">
        <v>2.7909152749490844</v>
      </c>
      <c r="Q1257" s="9"/>
    </row>
    <row r="1258" spans="2:17">
      <c r="B1258" s="18"/>
      <c r="C1258" s="19">
        <v>2009</v>
      </c>
      <c r="D1258" s="9" t="s">
        <v>1319</v>
      </c>
      <c r="E1258" s="37">
        <v>4.4467197556008147</v>
      </c>
      <c r="F1258" s="37">
        <v>3.719159383183007</v>
      </c>
      <c r="G1258" s="37">
        <v>3.1315959135405049</v>
      </c>
      <c r="H1258" s="37">
        <v>3.0796118126272911</v>
      </c>
      <c r="I1258" s="37">
        <v>3.326310452664083</v>
      </c>
      <c r="J1258" s="37">
        <v>3.3644047522063829</v>
      </c>
      <c r="K1258" s="37">
        <v>2.9649675711188488</v>
      </c>
      <c r="L1258" s="37">
        <v>2.7128487878588805</v>
      </c>
      <c r="M1258" s="37">
        <v>2.4584305498981669</v>
      </c>
      <c r="N1258" s="37">
        <v>3.4869437881873728</v>
      </c>
      <c r="O1258" s="37">
        <v>3.1055792260692474</v>
      </c>
      <c r="P1258" s="37">
        <v>5.0220761710794282</v>
      </c>
      <c r="Q1258" s="9"/>
    </row>
    <row r="1259" spans="2:17">
      <c r="B1259" s="18"/>
      <c r="C1259" s="19">
        <v>2010</v>
      </c>
      <c r="D1259" s="9" t="s">
        <v>1320</v>
      </c>
      <c r="E1259" s="37">
        <v>5.546844583141711</v>
      </c>
      <c r="F1259" s="37">
        <v>5.0268041315100378</v>
      </c>
      <c r="G1259" s="37">
        <v>3.9835438801655618</v>
      </c>
      <c r="H1259" s="37">
        <v>3.7960069246435841</v>
      </c>
      <c r="I1259" s="37">
        <v>3.9309849155771639</v>
      </c>
      <c r="J1259" s="37">
        <v>4.6194964019008831</v>
      </c>
      <c r="K1259" s="37">
        <v>4.4394928979699113</v>
      </c>
      <c r="L1259" s="37">
        <v>4.1556744891925632</v>
      </c>
      <c r="M1259" s="37">
        <v>3.6928161575016971</v>
      </c>
      <c r="N1259" s="37">
        <v>3.6318094343341429</v>
      </c>
      <c r="O1259" s="37">
        <v>3.80941493550577</v>
      </c>
      <c r="P1259" s="37">
        <v>4.4194547927205834</v>
      </c>
      <c r="Q1259" s="9"/>
    </row>
    <row r="1260" spans="2:17">
      <c r="B1260" s="18"/>
      <c r="C1260" s="19">
        <v>2011</v>
      </c>
      <c r="D1260" s="9" t="s">
        <v>1321</v>
      </c>
      <c r="E1260" s="37">
        <v>4.6291157873989901</v>
      </c>
      <c r="F1260" s="37">
        <v>4.2415990107652037</v>
      </c>
      <c r="G1260" s="37">
        <v>4.0951495565337339</v>
      </c>
      <c r="H1260" s="37">
        <v>4.3515059063136441</v>
      </c>
      <c r="I1260" s="37">
        <v>4.4026194993758612</v>
      </c>
      <c r="J1260" s="37">
        <v>4.6632845892735917</v>
      </c>
      <c r="K1260" s="37">
        <v>4.5261330661585957</v>
      </c>
      <c r="L1260" s="37">
        <v>4.2523224713556811</v>
      </c>
      <c r="M1260" s="37">
        <v>4.1922410049605698</v>
      </c>
      <c r="N1260" s="37">
        <v>4.2523224713556811</v>
      </c>
      <c r="O1260" s="37">
        <v>4.4780862188098576</v>
      </c>
      <c r="P1260" s="37">
        <v>4.6630149357141351</v>
      </c>
      <c r="Q1260" s="9"/>
    </row>
    <row r="1261" spans="2:17">
      <c r="B1261" s="18"/>
      <c r="C1261" s="19">
        <v>2012</v>
      </c>
      <c r="D1261" s="9" t="s">
        <v>1322</v>
      </c>
      <c r="E1261" s="37">
        <v>5.0297726000089353</v>
      </c>
      <c r="F1261" s="37">
        <v>4.9463713780130103</v>
      </c>
      <c r="G1261" s="37">
        <v>4.7009538627380598</v>
      </c>
      <c r="H1261" s="37">
        <v>4.4300780989906068</v>
      </c>
      <c r="I1261" s="37">
        <v>4.3579803393164713</v>
      </c>
      <c r="J1261" s="37">
        <v>4.3699966325954946</v>
      </c>
      <c r="K1261" s="37">
        <v>4.4661269788276741</v>
      </c>
      <c r="L1261" s="37">
        <v>4.4541106855486507</v>
      </c>
      <c r="M1261" s="37">
        <v>4.3940292191535395</v>
      </c>
      <c r="N1261" s="37">
        <v>4.4541106855486507</v>
      </c>
      <c r="O1261" s="37">
        <v>4.7104243311698326</v>
      </c>
      <c r="P1261" s="37">
        <v>4.8546198505181017</v>
      </c>
      <c r="Q1261" s="9"/>
    </row>
    <row r="1262" spans="2:17">
      <c r="B1262" s="18"/>
      <c r="C1262" s="19">
        <v>2013</v>
      </c>
      <c r="D1262" s="9" t="s">
        <v>1323</v>
      </c>
      <c r="E1262" s="37">
        <v>5.5009921633382515</v>
      </c>
      <c r="F1262" s="37">
        <v>5.4048618171060738</v>
      </c>
      <c r="G1262" s="37">
        <v>5.1645359515256253</v>
      </c>
      <c r="H1262" s="37">
        <v>4.8885685380836703</v>
      </c>
      <c r="I1262" s="37">
        <v>4.8164707784095349</v>
      </c>
      <c r="J1262" s="37">
        <v>4.8284870716885582</v>
      </c>
      <c r="K1262" s="37">
        <v>4.9246174179207376</v>
      </c>
      <c r="L1262" s="37">
        <v>4.9126011246417143</v>
      </c>
      <c r="M1262" s="37">
        <v>4.852519658246603</v>
      </c>
      <c r="N1262" s="37">
        <v>4.9126011246417143</v>
      </c>
      <c r="O1262" s="37">
        <v>5.1663689454156456</v>
      </c>
      <c r="P1262" s="37">
        <v>5.3105644647639147</v>
      </c>
      <c r="Q1262" s="9"/>
    </row>
    <row r="1263" spans="2:17">
      <c r="B1263" s="18"/>
      <c r="C1263" s="19">
        <v>2014</v>
      </c>
      <c r="D1263" s="9" t="s">
        <v>1324</v>
      </c>
      <c r="E1263" s="37">
        <v>5.9341568455527316</v>
      </c>
      <c r="F1263" s="37">
        <v>5.838026499320554</v>
      </c>
      <c r="G1263" s="37">
        <v>5.5977006337401045</v>
      </c>
      <c r="H1263" s="37">
        <v>5.3344623445344022</v>
      </c>
      <c r="I1263" s="37">
        <v>5.2623645848602667</v>
      </c>
      <c r="J1263" s="37">
        <v>5.27438087813929</v>
      </c>
      <c r="K1263" s="37">
        <v>5.3705112243714694</v>
      </c>
      <c r="L1263" s="37">
        <v>5.3584949310924461</v>
      </c>
      <c r="M1263" s="37">
        <v>5.2984134646973349</v>
      </c>
      <c r="N1263" s="37">
        <v>5.3584949310924461</v>
      </c>
      <c r="O1263" s="37">
        <v>5.6224460512553787</v>
      </c>
      <c r="P1263" s="37">
        <v>5.7666415706036487</v>
      </c>
      <c r="Q1263" s="9"/>
    </row>
    <row r="1264" spans="2:17">
      <c r="B1264" s="18"/>
      <c r="C1264" s="19">
        <v>2015</v>
      </c>
      <c r="D1264" s="9" t="s">
        <v>1325</v>
      </c>
      <c r="E1264" s="37">
        <v>6.0949218381753614</v>
      </c>
      <c r="F1264" s="37">
        <v>5.9987914919431837</v>
      </c>
      <c r="G1264" s="37">
        <v>5.7584656263627352</v>
      </c>
      <c r="H1264" s="37">
        <v>5.4723149135317781</v>
      </c>
      <c r="I1264" s="37">
        <v>5.4002171538576427</v>
      </c>
      <c r="J1264" s="37">
        <v>5.412233447136666</v>
      </c>
      <c r="K1264" s="37">
        <v>5.5083637933688454</v>
      </c>
      <c r="L1264" s="37">
        <v>5.4963475000898221</v>
      </c>
      <c r="M1264" s="37">
        <v>5.4362660336947108</v>
      </c>
      <c r="N1264" s="37">
        <v>5.4963475000898221</v>
      </c>
      <c r="O1264" s="37">
        <v>5.7704819196417576</v>
      </c>
      <c r="P1264" s="37">
        <v>5.9146774389900267</v>
      </c>
      <c r="Q1264" s="9"/>
    </row>
    <row r="1265" spans="2:17">
      <c r="B1265" s="18"/>
      <c r="C1265" s="19">
        <v>2016</v>
      </c>
      <c r="D1265" s="9" t="s">
        <v>1326</v>
      </c>
      <c r="E1265" s="37">
        <v>6.5680117739621373</v>
      </c>
      <c r="F1265" s="37">
        <v>6.4718814277299597</v>
      </c>
      <c r="G1265" s="37">
        <v>6.2315555621495102</v>
      </c>
      <c r="H1265" s="37">
        <v>5.9454048493185532</v>
      </c>
      <c r="I1265" s="37">
        <v>5.8733070896444177</v>
      </c>
      <c r="J1265" s="37">
        <v>5.885323382923441</v>
      </c>
      <c r="K1265" s="37">
        <v>5.9814537291556205</v>
      </c>
      <c r="L1265" s="37">
        <v>5.9694374358765971</v>
      </c>
      <c r="M1265" s="37">
        <v>5.9093559694814859</v>
      </c>
      <c r="N1265" s="37">
        <v>5.9694374358765971</v>
      </c>
      <c r="O1265" s="37">
        <v>6.2435718554285327</v>
      </c>
      <c r="P1265" s="37">
        <v>6.3877673747768018</v>
      </c>
      <c r="Q1265" s="9"/>
    </row>
    <row r="1266" spans="2:17">
      <c r="B1266" s="18"/>
      <c r="C1266" s="19">
        <v>2017</v>
      </c>
      <c r="D1266" s="9" t="s">
        <v>1327</v>
      </c>
      <c r="E1266" s="37">
        <v>6.7132550646551286</v>
      </c>
      <c r="F1266" s="37">
        <v>6.6171247184229509</v>
      </c>
      <c r="G1266" s="37">
        <v>6.3767988528425024</v>
      </c>
      <c r="H1266" s="37">
        <v>6.0906481400115453</v>
      </c>
      <c r="I1266" s="37">
        <v>6.0185503803374099</v>
      </c>
      <c r="J1266" s="37">
        <v>6.0305666736164332</v>
      </c>
      <c r="K1266" s="37">
        <v>6.1266970198486126</v>
      </c>
      <c r="L1266" s="37">
        <v>6.1146807265695893</v>
      </c>
      <c r="M1266" s="37">
        <v>6.054599260174478</v>
      </c>
      <c r="N1266" s="37">
        <v>6.1146807265695893</v>
      </c>
      <c r="O1266" s="37">
        <v>6.3888151461215248</v>
      </c>
      <c r="P1266" s="37">
        <v>6.5330106654697939</v>
      </c>
      <c r="Q1266" s="9"/>
    </row>
    <row r="1267" spans="2:17">
      <c r="B1267" s="18"/>
      <c r="C1267" s="19">
        <v>2018</v>
      </c>
      <c r="D1267" s="9" t="s">
        <v>1328</v>
      </c>
      <c r="E1267" s="37">
        <v>6.9108433929876041</v>
      </c>
      <c r="F1267" s="37">
        <v>6.8147130467554264</v>
      </c>
      <c r="G1267" s="37">
        <v>6.5743871811749779</v>
      </c>
      <c r="H1267" s="37">
        <v>6.2882364683440208</v>
      </c>
      <c r="I1267" s="37">
        <v>6.2161387086698854</v>
      </c>
      <c r="J1267" s="37">
        <v>6.2281550019489087</v>
      </c>
      <c r="K1267" s="37">
        <v>6.3242853481810881</v>
      </c>
      <c r="L1267" s="37">
        <v>6.3122690549020648</v>
      </c>
      <c r="M1267" s="37">
        <v>6.2521875885069536</v>
      </c>
      <c r="N1267" s="37">
        <v>6.3122690549020648</v>
      </c>
      <c r="O1267" s="37">
        <v>6.5864034744540003</v>
      </c>
      <c r="P1267" s="37">
        <v>6.7305989938022694</v>
      </c>
      <c r="Q1267" s="9"/>
    </row>
    <row r="1268" spans="2:17">
      <c r="B1268" s="18"/>
      <c r="C1268" s="19">
        <v>2019</v>
      </c>
      <c r="D1268" s="9" t="s">
        <v>1329</v>
      </c>
      <c r="E1268" s="37">
        <v>7.0501216721271467</v>
      </c>
      <c r="F1268" s="37">
        <v>6.953991325894969</v>
      </c>
      <c r="G1268" s="37">
        <v>6.7136654603145196</v>
      </c>
      <c r="H1268" s="37">
        <v>6.4275147474835634</v>
      </c>
      <c r="I1268" s="37">
        <v>6.3554169878094271</v>
      </c>
      <c r="J1268" s="37">
        <v>6.3674332810884504</v>
      </c>
      <c r="K1268" s="37">
        <v>6.4635636273206307</v>
      </c>
      <c r="L1268" s="37">
        <v>6.4515473340416074</v>
      </c>
      <c r="M1268" s="37">
        <v>6.3914658676464953</v>
      </c>
      <c r="N1268" s="37">
        <v>6.4515473340416074</v>
      </c>
      <c r="O1268" s="37">
        <v>6.725681753593542</v>
      </c>
      <c r="P1268" s="37">
        <v>6.8698772729418112</v>
      </c>
      <c r="Q1268" s="9"/>
    </row>
    <row r="1269" spans="2:17">
      <c r="B1269" s="18"/>
      <c r="C1269" s="19">
        <v>2020</v>
      </c>
      <c r="D1269" s="9" t="s">
        <v>1330</v>
      </c>
      <c r="E1269" s="37">
        <v>7.1080522884539068</v>
      </c>
      <c r="F1269" s="37">
        <v>7.0119219422217292</v>
      </c>
      <c r="G1269" s="37">
        <v>6.7715960766412806</v>
      </c>
      <c r="H1269" s="37">
        <v>6.4854453638103235</v>
      </c>
      <c r="I1269" s="37">
        <v>6.4133476041361881</v>
      </c>
      <c r="J1269" s="37">
        <v>6.4253638974152114</v>
      </c>
      <c r="K1269" s="37">
        <v>6.5214942436473908</v>
      </c>
      <c r="L1269" s="37">
        <v>6.5094779503683675</v>
      </c>
      <c r="M1269" s="37">
        <v>6.4493964839732563</v>
      </c>
      <c r="N1269" s="37">
        <v>6.5094779503683675</v>
      </c>
      <c r="O1269" s="37">
        <v>6.783612369920303</v>
      </c>
      <c r="P1269" s="37">
        <v>6.9278078892685722</v>
      </c>
      <c r="Q1269" s="9"/>
    </row>
    <row r="1270" spans="2:17">
      <c r="B1270" s="18"/>
      <c r="C1270" s="19">
        <v>2021</v>
      </c>
      <c r="D1270" s="9" t="s">
        <v>1331</v>
      </c>
      <c r="E1270" s="37">
        <v>7.3504551845353934</v>
      </c>
      <c r="F1270" s="37">
        <v>7.2543248383032148</v>
      </c>
      <c r="G1270" s="37">
        <v>7.0139989727227663</v>
      </c>
      <c r="H1270" s="37">
        <v>6.7278482598918092</v>
      </c>
      <c r="I1270" s="37">
        <v>6.6557505002176738</v>
      </c>
      <c r="J1270" s="37">
        <v>6.6677667934966971</v>
      </c>
      <c r="K1270" s="37">
        <v>6.7638971397288765</v>
      </c>
      <c r="L1270" s="37">
        <v>6.7518808464498532</v>
      </c>
      <c r="M1270" s="37">
        <v>6.691799380054742</v>
      </c>
      <c r="N1270" s="37">
        <v>6.7518808464498532</v>
      </c>
      <c r="O1270" s="37">
        <v>7.0260152660017887</v>
      </c>
      <c r="P1270" s="37">
        <v>7.1702107853500578</v>
      </c>
      <c r="Q1270" s="9"/>
    </row>
    <row r="1271" spans="2:17">
      <c r="B1271" s="18"/>
      <c r="C1271" s="19">
        <v>2022</v>
      </c>
      <c r="D1271" s="9" t="s">
        <v>1332</v>
      </c>
      <c r="E1271" s="37">
        <v>7.6685329557784367</v>
      </c>
      <c r="F1271" s="37">
        <v>7.5724026095462591</v>
      </c>
      <c r="G1271" s="37">
        <v>7.3320767439658106</v>
      </c>
      <c r="H1271" s="37">
        <v>7.0459260311348535</v>
      </c>
      <c r="I1271" s="37">
        <v>6.973828271460718</v>
      </c>
      <c r="J1271" s="37">
        <v>6.9858445647397414</v>
      </c>
      <c r="K1271" s="37">
        <v>7.0819749109719208</v>
      </c>
      <c r="L1271" s="37">
        <v>7.0699586176928975</v>
      </c>
      <c r="M1271" s="37">
        <v>7.0098771512977862</v>
      </c>
      <c r="N1271" s="37">
        <v>7.0699586176928975</v>
      </c>
      <c r="O1271" s="37">
        <v>7.344093037244833</v>
      </c>
      <c r="P1271" s="37">
        <v>7.4882885565931021</v>
      </c>
      <c r="Q1271" s="9"/>
    </row>
    <row r="1272" spans="2:17">
      <c r="B1272" s="18"/>
      <c r="C1272" s="19">
        <v>2023</v>
      </c>
      <c r="D1272" s="9" t="s">
        <v>1333</v>
      </c>
      <c r="E1272" s="37">
        <v>7.8692195469535688</v>
      </c>
      <c r="F1272" s="37">
        <v>7.7730892007213912</v>
      </c>
      <c r="G1272" s="37">
        <v>7.5327633351409418</v>
      </c>
      <c r="H1272" s="37">
        <v>7.2466126223099856</v>
      </c>
      <c r="I1272" s="37">
        <v>7.1745148626358501</v>
      </c>
      <c r="J1272" s="37">
        <v>7.1865311559148735</v>
      </c>
      <c r="K1272" s="37">
        <v>7.2826615021470529</v>
      </c>
      <c r="L1272" s="37">
        <v>7.2706452088680296</v>
      </c>
      <c r="M1272" s="37">
        <v>7.2105637424729183</v>
      </c>
      <c r="N1272" s="37">
        <v>7.2706452088680296</v>
      </c>
      <c r="O1272" s="37">
        <v>7.5447796284199642</v>
      </c>
      <c r="P1272" s="37">
        <v>7.6889751477682342</v>
      </c>
      <c r="Q1272" s="9"/>
    </row>
    <row r="1273" spans="2:17">
      <c r="B1273" s="18"/>
      <c r="C1273" s="19">
        <v>2024</v>
      </c>
      <c r="D1273" s="9" t="s">
        <v>1334</v>
      </c>
      <c r="E1273" s="37">
        <v>8.1192599665189746</v>
      </c>
      <c r="F1273" s="37">
        <v>8.023129620286797</v>
      </c>
      <c r="G1273" s="37">
        <v>7.7828037547063484</v>
      </c>
      <c r="H1273" s="37">
        <v>7.4966530418753914</v>
      </c>
      <c r="I1273" s="37">
        <v>7.4245552822012559</v>
      </c>
      <c r="J1273" s="37">
        <v>7.4365715754802793</v>
      </c>
      <c r="K1273" s="37">
        <v>7.5327019217124587</v>
      </c>
      <c r="L1273" s="37">
        <v>7.5206856284334354</v>
      </c>
      <c r="M1273" s="37">
        <v>7.4606041620383241</v>
      </c>
      <c r="N1273" s="37">
        <v>7.5206856284334354</v>
      </c>
      <c r="O1273" s="37">
        <v>7.7948200479853709</v>
      </c>
      <c r="P1273" s="37">
        <v>7.93901556733364</v>
      </c>
      <c r="Q1273" s="9"/>
    </row>
    <row r="1274" spans="2:17">
      <c r="B1274" s="18"/>
      <c r="C1274" s="19">
        <v>2025</v>
      </c>
      <c r="D1274" s="9" t="s">
        <v>1335</v>
      </c>
      <c r="E1274" s="37">
        <v>8.3606048668303927</v>
      </c>
      <c r="F1274" s="37">
        <v>8.2644745205982133</v>
      </c>
      <c r="G1274" s="37">
        <v>8.0241486550177665</v>
      </c>
      <c r="H1274" s="37">
        <v>7.7379979421868095</v>
      </c>
      <c r="I1274" s="37">
        <v>7.665900182512674</v>
      </c>
      <c r="J1274" s="37">
        <v>7.6779164757916973</v>
      </c>
      <c r="K1274" s="37">
        <v>7.7740468220238768</v>
      </c>
      <c r="L1274" s="37">
        <v>7.7620305287448534</v>
      </c>
      <c r="M1274" s="37">
        <v>7.7019490623497422</v>
      </c>
      <c r="N1274" s="37">
        <v>7.7620305287448534</v>
      </c>
      <c r="O1274" s="37">
        <v>8.0361649482967898</v>
      </c>
      <c r="P1274" s="37">
        <v>8.180360467645059</v>
      </c>
      <c r="Q1274" s="9"/>
    </row>
    <row r="1275" spans="2:17">
      <c r="B1275" s="18"/>
      <c r="C1275" s="19">
        <v>2026</v>
      </c>
      <c r="D1275" s="9" t="s">
        <v>1336</v>
      </c>
      <c r="E1275" s="30">
        <v>8.4668918466892826</v>
      </c>
      <c r="F1275" s="30">
        <v>8.370761500457105</v>
      </c>
      <c r="G1275" s="30">
        <v>8.1304356348766564</v>
      </c>
      <c r="H1275" s="30">
        <v>7.8442849220456994</v>
      </c>
      <c r="I1275" s="30">
        <v>7.7721871623715639</v>
      </c>
      <c r="J1275" s="30">
        <v>7.7842034556505872</v>
      </c>
      <c r="K1275" s="30">
        <v>7.8803338018827667</v>
      </c>
      <c r="L1275" s="30">
        <v>7.8683175086037433</v>
      </c>
      <c r="M1275" s="30">
        <v>7.8082360422086321</v>
      </c>
      <c r="N1275" s="30">
        <v>7.8683175086037433</v>
      </c>
      <c r="O1275" s="30">
        <v>8.142451928155678</v>
      </c>
      <c r="P1275" s="30">
        <v>8.2866474475039471</v>
      </c>
      <c r="Q1275" s="9"/>
    </row>
    <row r="1276" spans="2:17">
      <c r="B1276" s="18"/>
      <c r="C1276" s="19">
        <v>2027</v>
      </c>
      <c r="D1276" s="9" t="s">
        <v>1337</v>
      </c>
      <c r="E1276" s="30">
        <v>8.6620277508179573</v>
      </c>
      <c r="F1276" s="30">
        <v>8.5658974045857796</v>
      </c>
      <c r="G1276" s="30">
        <v>8.3255715390053293</v>
      </c>
      <c r="H1276" s="30">
        <v>8.0394208261743731</v>
      </c>
      <c r="I1276" s="30">
        <v>7.9673230665002377</v>
      </c>
      <c r="J1276" s="30">
        <v>7.979339359779261</v>
      </c>
      <c r="K1276" s="30">
        <v>8.0754697060114395</v>
      </c>
      <c r="L1276" s="30">
        <v>8.063453412732418</v>
      </c>
      <c r="M1276" s="30">
        <v>8.0033719463373068</v>
      </c>
      <c r="N1276" s="30">
        <v>8.063453412732418</v>
      </c>
      <c r="O1276" s="30">
        <v>8.3375878322843509</v>
      </c>
      <c r="P1276" s="30">
        <v>8.4817833516326218</v>
      </c>
      <c r="Q1276" s="9"/>
    </row>
    <row r="1277" spans="2:17">
      <c r="B1277" s="18"/>
      <c r="C1277" s="19">
        <v>2028</v>
      </c>
      <c r="D1277" s="9" t="s">
        <v>1338</v>
      </c>
      <c r="E1277" s="30">
        <v>8.8444906530565692</v>
      </c>
      <c r="F1277" s="30">
        <v>8.7483603068243916</v>
      </c>
      <c r="G1277" s="30">
        <v>8.508034441243943</v>
      </c>
      <c r="H1277" s="30">
        <v>8.2218837284129869</v>
      </c>
      <c r="I1277" s="30">
        <v>8.1497859687388505</v>
      </c>
      <c r="J1277" s="30">
        <v>8.1618022620178721</v>
      </c>
      <c r="K1277" s="30">
        <v>8.2579326082500515</v>
      </c>
      <c r="L1277" s="30">
        <v>8.2459163149710299</v>
      </c>
      <c r="M1277" s="30">
        <v>8.1858348485759187</v>
      </c>
      <c r="N1277" s="30">
        <v>8.2459163149710299</v>
      </c>
      <c r="O1277" s="30">
        <v>8.5200507345229646</v>
      </c>
      <c r="P1277" s="30">
        <v>8.6642462538712337</v>
      </c>
      <c r="Q1277" s="9"/>
    </row>
    <row r="1278" spans="2:17">
      <c r="B1278" s="18"/>
      <c r="C1278" s="19">
        <v>2029</v>
      </c>
      <c r="D1278" s="9" t="s">
        <v>1339</v>
      </c>
      <c r="E1278" s="30">
        <v>9.0334420674291707</v>
      </c>
      <c r="F1278" s="30">
        <v>8.937311721196993</v>
      </c>
      <c r="G1278" s="30">
        <v>8.6969858556165445</v>
      </c>
      <c r="H1278" s="30">
        <v>8.4108351427855865</v>
      </c>
      <c r="I1278" s="30">
        <v>8.3387373831114502</v>
      </c>
      <c r="J1278" s="30">
        <v>8.3507536763904753</v>
      </c>
      <c r="K1278" s="30">
        <v>8.4468840226226547</v>
      </c>
      <c r="L1278" s="30">
        <v>8.4348677293436296</v>
      </c>
      <c r="M1278" s="30">
        <v>8.3747862629485184</v>
      </c>
      <c r="N1278" s="30">
        <v>8.4348677293436296</v>
      </c>
      <c r="O1278" s="30">
        <v>8.709002148895566</v>
      </c>
      <c r="P1278" s="30">
        <v>8.8531976682438351</v>
      </c>
      <c r="Q1278" s="9"/>
    </row>
    <row r="1279" spans="2:17">
      <c r="B1279" s="18"/>
      <c r="C1279" s="19">
        <v>2030</v>
      </c>
      <c r="D1279" s="9" t="s">
        <v>1340</v>
      </c>
      <c r="E1279" s="30">
        <v>9.1524731150519809</v>
      </c>
      <c r="F1279" s="30">
        <v>9.0563427688198033</v>
      </c>
      <c r="G1279" s="30">
        <v>8.8160169032393529</v>
      </c>
      <c r="H1279" s="30">
        <v>8.529866190408395</v>
      </c>
      <c r="I1279" s="30">
        <v>8.4577684307342587</v>
      </c>
      <c r="J1279" s="30">
        <v>8.4697847240132837</v>
      </c>
      <c r="K1279" s="30">
        <v>8.5659150702454649</v>
      </c>
      <c r="L1279" s="30">
        <v>8.5538987769664416</v>
      </c>
      <c r="M1279" s="30">
        <v>8.4938173105713268</v>
      </c>
      <c r="N1279" s="30">
        <v>8.5538987769664416</v>
      </c>
      <c r="O1279" s="30">
        <v>8.8280331965183763</v>
      </c>
      <c r="P1279" s="30">
        <v>8.9722287158666472</v>
      </c>
      <c r="Q1279" s="9"/>
    </row>
    <row r="1280" spans="2:17">
      <c r="B1280" s="18"/>
      <c r="C1280" s="19">
        <v>2031</v>
      </c>
      <c r="D1280" s="9" t="s">
        <v>1341</v>
      </c>
      <c r="E1280" s="27">
        <f t="shared" ref="E1280:E1302" si="276">E1279*GasInflationFactor</f>
        <v>9.3172176311229169</v>
      </c>
      <c r="F1280" s="27">
        <f t="shared" ref="F1280:F1302" si="277">F1279*GasInflationFactor</f>
        <v>9.2193569386585601</v>
      </c>
      <c r="G1280" s="27">
        <f t="shared" ref="G1280:G1302" si="278">G1279*GasInflationFactor</f>
        <v>8.9747052074976619</v>
      </c>
      <c r="H1280" s="27">
        <f t="shared" ref="H1280:H1302" si="279">H1279*GasInflationFactor</f>
        <v>8.6834037818357466</v>
      </c>
      <c r="I1280" s="27">
        <f t="shared" ref="I1280:I1302" si="280">I1279*GasInflationFactor</f>
        <v>8.6100082624874759</v>
      </c>
      <c r="J1280" s="27">
        <f t="shared" ref="J1280:J1302" si="281">J1279*GasInflationFactor</f>
        <v>8.6222408490455233</v>
      </c>
      <c r="K1280" s="27">
        <f t="shared" ref="K1280:K1302" si="282">K1279*GasInflationFactor</f>
        <v>8.7201015415098837</v>
      </c>
      <c r="L1280" s="27">
        <f t="shared" ref="L1280:L1302" si="283">L1279*GasInflationFactor</f>
        <v>8.707868954951838</v>
      </c>
      <c r="M1280" s="27">
        <f t="shared" ref="M1280:M1302" si="284">M1279*GasInflationFactor</f>
        <v>8.6467060221616112</v>
      </c>
      <c r="N1280" s="27">
        <f t="shared" ref="N1280:N1302" si="285">N1279*GasInflationFactor</f>
        <v>8.707868954951838</v>
      </c>
      <c r="O1280" s="27">
        <f t="shared" ref="O1280:O1302" si="286">O1279*GasInflationFactor</f>
        <v>8.9869377940557076</v>
      </c>
      <c r="P1280" s="27">
        <f t="shared" ref="P1280:P1302" si="287">P1279*GasInflationFactor</f>
        <v>9.1337288327522472</v>
      </c>
      <c r="Q1280" s="9"/>
    </row>
    <row r="1281" spans="2:17">
      <c r="B1281" s="18"/>
      <c r="C1281" s="19">
        <v>2032</v>
      </c>
      <c r="D1281" s="9" t="s">
        <v>1342</v>
      </c>
      <c r="E1281" s="27">
        <f t="shared" si="276"/>
        <v>9.4849275484831299</v>
      </c>
      <c r="F1281" s="27">
        <f t="shared" si="277"/>
        <v>9.3853053635544139</v>
      </c>
      <c r="G1281" s="27">
        <f t="shared" si="278"/>
        <v>9.1362499012326204</v>
      </c>
      <c r="H1281" s="27">
        <f t="shared" si="279"/>
        <v>8.8397050499087904</v>
      </c>
      <c r="I1281" s="27">
        <f t="shared" si="280"/>
        <v>8.7649884112122507</v>
      </c>
      <c r="J1281" s="27">
        <f t="shared" si="281"/>
        <v>8.7774411843283424</v>
      </c>
      <c r="K1281" s="27">
        <f t="shared" si="282"/>
        <v>8.877063369257062</v>
      </c>
      <c r="L1281" s="27">
        <f t="shared" si="283"/>
        <v>8.864610596140972</v>
      </c>
      <c r="M1281" s="27">
        <f t="shared" si="284"/>
        <v>8.8023467305605205</v>
      </c>
      <c r="N1281" s="27">
        <f t="shared" si="285"/>
        <v>8.864610596140972</v>
      </c>
      <c r="O1281" s="27">
        <f t="shared" si="286"/>
        <v>9.1487026743487103</v>
      </c>
      <c r="P1281" s="27">
        <f t="shared" si="287"/>
        <v>9.2981359517417879</v>
      </c>
      <c r="Q1281" s="9"/>
    </row>
    <row r="1282" spans="2:17">
      <c r="B1282" s="18"/>
      <c r="C1282" s="19">
        <v>2033</v>
      </c>
      <c r="D1282" s="9" t="s">
        <v>1343</v>
      </c>
      <c r="E1282" s="27">
        <f t="shared" si="276"/>
        <v>9.6556562443558267</v>
      </c>
      <c r="F1282" s="27">
        <f t="shared" si="277"/>
        <v>9.5542408600983944</v>
      </c>
      <c r="G1282" s="27">
        <f t="shared" si="278"/>
        <v>9.3007023994548081</v>
      </c>
      <c r="H1282" s="27">
        <f t="shared" si="279"/>
        <v>8.9988197408071482</v>
      </c>
      <c r="I1282" s="27">
        <f t="shared" si="280"/>
        <v>8.9227582026140713</v>
      </c>
      <c r="J1282" s="27">
        <f t="shared" si="281"/>
        <v>8.9354351256462525</v>
      </c>
      <c r="K1282" s="27">
        <f t="shared" si="282"/>
        <v>9.0368505099036884</v>
      </c>
      <c r="L1282" s="27">
        <f t="shared" si="283"/>
        <v>9.0241735868715089</v>
      </c>
      <c r="M1282" s="27">
        <f t="shared" si="284"/>
        <v>8.9607889717106097</v>
      </c>
      <c r="N1282" s="27">
        <f t="shared" si="285"/>
        <v>9.0241735868715089</v>
      </c>
      <c r="O1282" s="27">
        <f t="shared" si="286"/>
        <v>9.3133793224869876</v>
      </c>
      <c r="P1282" s="27">
        <f t="shared" si="287"/>
        <v>9.4655023988731397</v>
      </c>
      <c r="Q1282" s="9"/>
    </row>
    <row r="1283" spans="2:17">
      <c r="B1283" s="18"/>
      <c r="C1283" s="19">
        <v>2034</v>
      </c>
      <c r="D1283" s="9" t="s">
        <v>1344</v>
      </c>
      <c r="E1283" s="27">
        <f t="shared" si="276"/>
        <v>9.8294580567542322</v>
      </c>
      <c r="F1283" s="27">
        <f t="shared" si="277"/>
        <v>9.7262171955801655</v>
      </c>
      <c r="G1283" s="27">
        <f t="shared" si="278"/>
        <v>9.4681150426449943</v>
      </c>
      <c r="H1283" s="27">
        <f t="shared" si="279"/>
        <v>9.1607984961416768</v>
      </c>
      <c r="I1283" s="27">
        <f t="shared" si="280"/>
        <v>9.0833678502611246</v>
      </c>
      <c r="J1283" s="27">
        <f t="shared" si="281"/>
        <v>9.0962729579078854</v>
      </c>
      <c r="K1283" s="27">
        <f t="shared" si="282"/>
        <v>9.1995138190819556</v>
      </c>
      <c r="L1283" s="27">
        <f t="shared" si="283"/>
        <v>9.1866087114351966</v>
      </c>
      <c r="M1283" s="27">
        <f t="shared" si="284"/>
        <v>9.1220831732014016</v>
      </c>
      <c r="N1283" s="27">
        <f t="shared" si="285"/>
        <v>9.1866087114351966</v>
      </c>
      <c r="O1283" s="27">
        <f t="shared" si="286"/>
        <v>9.4810201502917533</v>
      </c>
      <c r="P1283" s="27">
        <f t="shared" si="287"/>
        <v>9.635881442052856</v>
      </c>
      <c r="Q1283" s="9"/>
    </row>
    <row r="1284" spans="2:17">
      <c r="B1284" s="18"/>
      <c r="C1284" s="19">
        <v>2035</v>
      </c>
      <c r="D1284" s="9" t="s">
        <v>1345</v>
      </c>
      <c r="E1284" s="31">
        <f t="shared" si="276"/>
        <v>10.006388301775809</v>
      </c>
      <c r="F1284" s="31">
        <f t="shared" si="277"/>
        <v>9.9012891051006093</v>
      </c>
      <c r="G1284" s="31">
        <f t="shared" si="278"/>
        <v>9.6385411134126038</v>
      </c>
      <c r="H1284" s="31">
        <f t="shared" si="279"/>
        <v>9.3256928690722276</v>
      </c>
      <c r="I1284" s="31">
        <f t="shared" si="280"/>
        <v>9.2468684715658256</v>
      </c>
      <c r="J1284" s="31">
        <f t="shared" si="281"/>
        <v>9.2600058711502271</v>
      </c>
      <c r="K1284" s="31">
        <f t="shared" si="282"/>
        <v>9.3651050678254304</v>
      </c>
      <c r="L1284" s="31">
        <f t="shared" si="283"/>
        <v>9.3519676682410307</v>
      </c>
      <c r="M1284" s="31">
        <f t="shared" si="284"/>
        <v>9.2862806703190266</v>
      </c>
      <c r="N1284" s="31">
        <f t="shared" si="285"/>
        <v>9.3519676682410307</v>
      </c>
      <c r="O1284" s="31">
        <f t="shared" si="286"/>
        <v>9.6516785129970053</v>
      </c>
      <c r="P1284" s="31">
        <f t="shared" si="287"/>
        <v>9.8093273080098076</v>
      </c>
      <c r="Q1284" s="9"/>
    </row>
    <row r="1285" spans="2:17">
      <c r="B1285" s="18"/>
      <c r="C1285" s="19">
        <v>2036</v>
      </c>
      <c r="D1285" s="9" t="s">
        <v>1346</v>
      </c>
      <c r="E1285" s="31">
        <f t="shared" si="276"/>
        <v>10.186503291207774</v>
      </c>
      <c r="F1285" s="31">
        <f t="shared" si="277"/>
        <v>10.07951230899242</v>
      </c>
      <c r="G1285" s="31">
        <f t="shared" si="278"/>
        <v>9.8120348534540316</v>
      </c>
      <c r="H1285" s="31">
        <f t="shared" si="279"/>
        <v>9.4935553407155275</v>
      </c>
      <c r="I1285" s="31">
        <f t="shared" si="280"/>
        <v>9.4133121040540111</v>
      </c>
      <c r="J1285" s="31">
        <f t="shared" si="281"/>
        <v>9.4266859768309317</v>
      </c>
      <c r="K1285" s="31">
        <f t="shared" si="282"/>
        <v>9.5336769590462875</v>
      </c>
      <c r="L1285" s="31">
        <f t="shared" si="283"/>
        <v>9.5203030862693687</v>
      </c>
      <c r="M1285" s="31">
        <f t="shared" si="284"/>
        <v>9.4534337223847693</v>
      </c>
      <c r="N1285" s="31">
        <f t="shared" si="285"/>
        <v>9.5203030862693687</v>
      </c>
      <c r="O1285" s="31">
        <f t="shared" si="286"/>
        <v>9.8254087262309522</v>
      </c>
      <c r="P1285" s="31">
        <f t="shared" si="287"/>
        <v>9.9858951995539851</v>
      </c>
      <c r="Q1285" s="9"/>
    </row>
    <row r="1286" spans="2:17">
      <c r="B1286" s="18"/>
      <c r="C1286" s="19">
        <v>2037</v>
      </c>
      <c r="D1286" s="9" t="s">
        <v>1347</v>
      </c>
      <c r="E1286" s="31">
        <f t="shared" si="276"/>
        <v>10.369860350449514</v>
      </c>
      <c r="F1286" s="31">
        <f t="shared" si="277"/>
        <v>10.260943530554284</v>
      </c>
      <c r="G1286" s="31">
        <f t="shared" si="278"/>
        <v>9.9886514808162037</v>
      </c>
      <c r="H1286" s="31">
        <f t="shared" si="279"/>
        <v>9.6644393368484067</v>
      </c>
      <c r="I1286" s="31">
        <f t="shared" si="280"/>
        <v>9.582751721926984</v>
      </c>
      <c r="J1286" s="31">
        <f t="shared" si="281"/>
        <v>9.5963663244138893</v>
      </c>
      <c r="K1286" s="31">
        <f t="shared" si="282"/>
        <v>9.7052831443091208</v>
      </c>
      <c r="L1286" s="31">
        <f t="shared" si="283"/>
        <v>9.6916685418222173</v>
      </c>
      <c r="M1286" s="31">
        <f t="shared" si="284"/>
        <v>9.6235955293876945</v>
      </c>
      <c r="N1286" s="31">
        <f t="shared" si="285"/>
        <v>9.6916685418222173</v>
      </c>
      <c r="O1286" s="31">
        <f t="shared" si="286"/>
        <v>10.002266083303109</v>
      </c>
      <c r="P1286" s="31">
        <f t="shared" si="287"/>
        <v>10.165641313145956</v>
      </c>
      <c r="Q1286" s="9"/>
    </row>
    <row r="1287" spans="2:17">
      <c r="B1287" s="18"/>
      <c r="C1287" s="19">
        <v>2038</v>
      </c>
      <c r="D1287" s="9" t="s">
        <v>1348</v>
      </c>
      <c r="E1287" s="31">
        <f t="shared" si="276"/>
        <v>10.556517836757605</v>
      </c>
      <c r="F1287" s="31">
        <f t="shared" si="277"/>
        <v>10.445640514104262</v>
      </c>
      <c r="G1287" s="31">
        <f t="shared" si="278"/>
        <v>10.168447207470896</v>
      </c>
      <c r="H1287" s="31">
        <f t="shared" si="279"/>
        <v>9.8383992449116775</v>
      </c>
      <c r="I1287" s="31">
        <f t="shared" si="280"/>
        <v>9.7552412529216692</v>
      </c>
      <c r="J1287" s="31">
        <f t="shared" si="281"/>
        <v>9.7691009182533399</v>
      </c>
      <c r="K1287" s="31">
        <f t="shared" si="282"/>
        <v>9.8799782409066843</v>
      </c>
      <c r="L1287" s="31">
        <f t="shared" si="283"/>
        <v>9.8661185755750171</v>
      </c>
      <c r="M1287" s="31">
        <f t="shared" si="284"/>
        <v>9.7968202489166725</v>
      </c>
      <c r="N1287" s="31">
        <f t="shared" si="285"/>
        <v>9.8661185755750171</v>
      </c>
      <c r="O1287" s="31">
        <f t="shared" si="286"/>
        <v>10.182306872802565</v>
      </c>
      <c r="P1287" s="31">
        <f t="shared" si="287"/>
        <v>10.348622856782583</v>
      </c>
      <c r="Q1287" s="9"/>
    </row>
    <row r="1288" spans="2:17">
      <c r="B1288" s="18"/>
      <c r="C1288" s="19">
        <v>2039</v>
      </c>
      <c r="D1288" s="9" t="s">
        <v>1349</v>
      </c>
      <c r="E1288" s="31">
        <f t="shared" si="276"/>
        <v>10.746535157819242</v>
      </c>
      <c r="F1288" s="31">
        <f t="shared" si="277"/>
        <v>10.633662043358139</v>
      </c>
      <c r="G1288" s="31">
        <f t="shared" si="278"/>
        <v>10.351479257205373</v>
      </c>
      <c r="H1288" s="31">
        <f t="shared" si="279"/>
        <v>10.015490431320087</v>
      </c>
      <c r="I1288" s="31">
        <f t="shared" si="280"/>
        <v>9.9308355954742602</v>
      </c>
      <c r="J1288" s="31">
        <f t="shared" si="281"/>
        <v>9.9449447347819007</v>
      </c>
      <c r="K1288" s="31">
        <f t="shared" si="282"/>
        <v>10.057817849243005</v>
      </c>
      <c r="L1288" s="31">
        <f t="shared" si="283"/>
        <v>10.043708709935368</v>
      </c>
      <c r="M1288" s="31">
        <f t="shared" si="284"/>
        <v>9.9731630133971727</v>
      </c>
      <c r="N1288" s="31">
        <f t="shared" si="285"/>
        <v>10.043708709935368</v>
      </c>
      <c r="O1288" s="31">
        <f t="shared" si="286"/>
        <v>10.365588396513012</v>
      </c>
      <c r="P1288" s="31">
        <f t="shared" si="287"/>
        <v>10.53489806820467</v>
      </c>
      <c r="Q1288" s="9"/>
    </row>
    <row r="1289" spans="2:17">
      <c r="B1289" s="18"/>
      <c r="C1289" s="19">
        <v>2040</v>
      </c>
      <c r="D1289" s="9" t="s">
        <v>1350</v>
      </c>
      <c r="E1289" s="31">
        <f t="shared" si="276"/>
        <v>10.939972790659988</v>
      </c>
      <c r="F1289" s="31">
        <f t="shared" si="277"/>
        <v>10.825067960138586</v>
      </c>
      <c r="G1289" s="31">
        <f t="shared" si="278"/>
        <v>10.53780588383507</v>
      </c>
      <c r="H1289" s="31">
        <f t="shared" si="279"/>
        <v>10.195769259083848</v>
      </c>
      <c r="I1289" s="31">
        <f t="shared" si="280"/>
        <v>10.109590636192797</v>
      </c>
      <c r="J1289" s="31">
        <f t="shared" si="281"/>
        <v>10.123953740007975</v>
      </c>
      <c r="K1289" s="31">
        <f t="shared" si="282"/>
        <v>10.238858570529379</v>
      </c>
      <c r="L1289" s="31">
        <f t="shared" si="283"/>
        <v>10.224495466714204</v>
      </c>
      <c r="M1289" s="31">
        <f t="shared" si="284"/>
        <v>10.152679947638322</v>
      </c>
      <c r="N1289" s="31">
        <f t="shared" si="285"/>
        <v>10.224495466714204</v>
      </c>
      <c r="O1289" s="31">
        <f t="shared" si="286"/>
        <v>10.552168987650246</v>
      </c>
      <c r="P1289" s="31">
        <f t="shared" si="287"/>
        <v>10.724526233432355</v>
      </c>
      <c r="Q1289" s="9"/>
    </row>
    <row r="1290" spans="2:17">
      <c r="B1290" s="18"/>
      <c r="C1290" s="19">
        <v>2041</v>
      </c>
      <c r="D1290" s="9" t="s">
        <v>1351</v>
      </c>
      <c r="E1290" s="31">
        <f t="shared" si="276"/>
        <v>11.136892300891867</v>
      </c>
      <c r="F1290" s="31">
        <f t="shared" si="277"/>
        <v>11.019919183421081</v>
      </c>
      <c r="G1290" s="31">
        <f t="shared" si="278"/>
        <v>10.727486389744101</v>
      </c>
      <c r="H1290" s="31">
        <f t="shared" si="279"/>
        <v>10.379293105747358</v>
      </c>
      <c r="I1290" s="31">
        <f t="shared" si="280"/>
        <v>10.291563267644268</v>
      </c>
      <c r="J1290" s="31">
        <f t="shared" si="281"/>
        <v>10.306184907328118</v>
      </c>
      <c r="K1290" s="31">
        <f t="shared" si="282"/>
        <v>10.423158024798909</v>
      </c>
      <c r="L1290" s="31">
        <f t="shared" si="283"/>
        <v>10.40853638511506</v>
      </c>
      <c r="M1290" s="31">
        <f t="shared" si="284"/>
        <v>10.335428186695813</v>
      </c>
      <c r="N1290" s="31">
        <f t="shared" si="285"/>
        <v>10.40853638511506</v>
      </c>
      <c r="O1290" s="31">
        <f t="shared" si="286"/>
        <v>10.74210802942795</v>
      </c>
      <c r="P1290" s="31">
        <f t="shared" si="287"/>
        <v>10.917567705634138</v>
      </c>
      <c r="Q1290" s="9"/>
    </row>
    <row r="1291" spans="2:17">
      <c r="B1291" s="18"/>
      <c r="C1291" s="19">
        <v>2042</v>
      </c>
      <c r="D1291" s="9" t="s">
        <v>1352</v>
      </c>
      <c r="E1291" s="31">
        <f t="shared" si="276"/>
        <v>11.337356362307922</v>
      </c>
      <c r="F1291" s="31">
        <f t="shared" si="277"/>
        <v>11.21827772872266</v>
      </c>
      <c r="G1291" s="31">
        <f t="shared" si="278"/>
        <v>10.920581144759495</v>
      </c>
      <c r="H1291" s="31">
        <f t="shared" si="279"/>
        <v>10.56612038165081</v>
      </c>
      <c r="I1291" s="31">
        <f t="shared" si="280"/>
        <v>10.476811406461865</v>
      </c>
      <c r="J1291" s="31">
        <f t="shared" si="281"/>
        <v>10.491696235660024</v>
      </c>
      <c r="K1291" s="31">
        <f t="shared" si="282"/>
        <v>10.610774869245288</v>
      </c>
      <c r="L1291" s="31">
        <f t="shared" si="283"/>
        <v>10.595890040047131</v>
      </c>
      <c r="M1291" s="31">
        <f t="shared" si="284"/>
        <v>10.521465894056337</v>
      </c>
      <c r="N1291" s="31">
        <f t="shared" si="285"/>
        <v>10.595890040047131</v>
      </c>
      <c r="O1291" s="31">
        <f t="shared" si="286"/>
        <v>10.935465973957653</v>
      </c>
      <c r="P1291" s="31">
        <f t="shared" si="287"/>
        <v>11.114083924335553</v>
      </c>
      <c r="Q1291" s="9"/>
    </row>
    <row r="1292" spans="2:17">
      <c r="B1292" s="18"/>
      <c r="C1292" s="19">
        <v>2043</v>
      </c>
      <c r="D1292" s="9" t="s">
        <v>1353</v>
      </c>
      <c r="E1292" s="31">
        <f t="shared" si="276"/>
        <v>11.541428776829465</v>
      </c>
      <c r="F1292" s="31">
        <f t="shared" si="277"/>
        <v>11.420206727839668</v>
      </c>
      <c r="G1292" s="31">
        <f t="shared" si="278"/>
        <v>11.117151605365166</v>
      </c>
      <c r="H1292" s="31">
        <f t="shared" si="279"/>
        <v>10.756310548520524</v>
      </c>
      <c r="I1292" s="31">
        <f t="shared" si="280"/>
        <v>10.665394011778178</v>
      </c>
      <c r="J1292" s="31">
        <f t="shared" si="281"/>
        <v>10.680546767901905</v>
      </c>
      <c r="K1292" s="31">
        <f t="shared" si="282"/>
        <v>10.801768816891704</v>
      </c>
      <c r="L1292" s="31">
        <f t="shared" si="283"/>
        <v>10.78661606076798</v>
      </c>
      <c r="M1292" s="31">
        <f t="shared" si="284"/>
        <v>10.710852280149352</v>
      </c>
      <c r="N1292" s="31">
        <f t="shared" si="285"/>
        <v>10.78661606076798</v>
      </c>
      <c r="O1292" s="31">
        <f t="shared" si="286"/>
        <v>11.132304361488892</v>
      </c>
      <c r="P1292" s="31">
        <f t="shared" si="287"/>
        <v>11.314137434973594</v>
      </c>
      <c r="Q1292" s="9"/>
    </row>
    <row r="1293" spans="2:17">
      <c r="B1293" s="18"/>
      <c r="C1293" s="19">
        <v>2044</v>
      </c>
      <c r="D1293" s="9" t="s">
        <v>1354</v>
      </c>
      <c r="E1293" s="31">
        <f t="shared" si="276"/>
        <v>11.749174494812396</v>
      </c>
      <c r="F1293" s="31">
        <f t="shared" si="277"/>
        <v>11.625770448940782</v>
      </c>
      <c r="G1293" s="31">
        <f t="shared" si="278"/>
        <v>11.317260334261739</v>
      </c>
      <c r="H1293" s="31">
        <f t="shared" si="279"/>
        <v>10.949924138393893</v>
      </c>
      <c r="I1293" s="31">
        <f t="shared" si="280"/>
        <v>10.857371103990184</v>
      </c>
      <c r="J1293" s="31">
        <f t="shared" si="281"/>
        <v>10.872796609724139</v>
      </c>
      <c r="K1293" s="31">
        <f t="shared" si="282"/>
        <v>10.996200655595754</v>
      </c>
      <c r="L1293" s="31">
        <f t="shared" si="283"/>
        <v>10.980775149861802</v>
      </c>
      <c r="M1293" s="31">
        <f t="shared" si="284"/>
        <v>10.903647621192039</v>
      </c>
      <c r="N1293" s="31">
        <f t="shared" si="285"/>
        <v>10.980775149861802</v>
      </c>
      <c r="O1293" s="31">
        <f t="shared" si="286"/>
        <v>11.332685839995692</v>
      </c>
      <c r="P1293" s="31">
        <f t="shared" si="287"/>
        <v>11.517791908803119</v>
      </c>
      <c r="Q1293" s="9"/>
    </row>
    <row r="1294" spans="2:17">
      <c r="B1294" s="18"/>
      <c r="C1294" s="19">
        <v>2045</v>
      </c>
      <c r="D1294" s="9" t="s">
        <v>1355</v>
      </c>
      <c r="E1294" s="31">
        <f t="shared" si="276"/>
        <v>11.960659635719018</v>
      </c>
      <c r="F1294" s="31">
        <f t="shared" si="277"/>
        <v>11.835034317021718</v>
      </c>
      <c r="G1294" s="31">
        <f t="shared" si="278"/>
        <v>11.52097102027845</v>
      </c>
      <c r="H1294" s="31">
        <f t="shared" si="279"/>
        <v>11.147022772884982</v>
      </c>
      <c r="I1294" s="31">
        <f t="shared" si="280"/>
        <v>11.052803783862007</v>
      </c>
      <c r="J1294" s="31">
        <f t="shared" si="281"/>
        <v>11.068506948699174</v>
      </c>
      <c r="K1294" s="31">
        <f t="shared" si="282"/>
        <v>11.194132267396478</v>
      </c>
      <c r="L1294" s="31">
        <f t="shared" si="283"/>
        <v>11.178429102559315</v>
      </c>
      <c r="M1294" s="31">
        <f t="shared" si="284"/>
        <v>11.099913278373496</v>
      </c>
      <c r="N1294" s="31">
        <f t="shared" si="285"/>
        <v>11.178429102559315</v>
      </c>
      <c r="O1294" s="31">
        <f t="shared" si="286"/>
        <v>11.536674185115615</v>
      </c>
      <c r="P1294" s="31">
        <f t="shared" si="287"/>
        <v>11.725112163161576</v>
      </c>
      <c r="Q1294" s="9"/>
    </row>
    <row r="1295" spans="2:17">
      <c r="B1295" s="18"/>
      <c r="C1295" s="19">
        <v>2046</v>
      </c>
      <c r="D1295" s="9" t="s">
        <v>1356</v>
      </c>
      <c r="E1295" s="31">
        <f t="shared" si="276"/>
        <v>12.17595150916196</v>
      </c>
      <c r="F1295" s="31">
        <f t="shared" si="277"/>
        <v>12.048064934728108</v>
      </c>
      <c r="G1295" s="31">
        <f t="shared" si="278"/>
        <v>11.728348498643463</v>
      </c>
      <c r="H1295" s="31">
        <f t="shared" si="279"/>
        <v>11.347669182796912</v>
      </c>
      <c r="I1295" s="31">
        <f t="shared" si="280"/>
        <v>11.251754251971523</v>
      </c>
      <c r="J1295" s="31">
        <f t="shared" si="281"/>
        <v>11.267740073775759</v>
      </c>
      <c r="K1295" s="31">
        <f t="shared" si="282"/>
        <v>11.395626648209614</v>
      </c>
      <c r="L1295" s="31">
        <f t="shared" si="283"/>
        <v>11.379640826405383</v>
      </c>
      <c r="M1295" s="31">
        <f t="shared" si="284"/>
        <v>11.299711717384218</v>
      </c>
      <c r="N1295" s="31">
        <f t="shared" si="285"/>
        <v>11.379640826405383</v>
      </c>
      <c r="O1295" s="31">
        <f t="shared" si="286"/>
        <v>11.744334320447695</v>
      </c>
      <c r="P1295" s="31">
        <f t="shared" si="287"/>
        <v>11.936164182098485</v>
      </c>
      <c r="Q1295" s="9"/>
    </row>
    <row r="1296" spans="2:17">
      <c r="B1296" s="18"/>
      <c r="C1296" s="19">
        <v>2047</v>
      </c>
      <c r="D1296" s="9" t="s">
        <v>1357</v>
      </c>
      <c r="E1296" s="31">
        <f t="shared" si="276"/>
        <v>12.395118636326876</v>
      </c>
      <c r="F1296" s="31">
        <f t="shared" si="277"/>
        <v>12.264930103553214</v>
      </c>
      <c r="G1296" s="31">
        <f t="shared" si="278"/>
        <v>11.939458771619046</v>
      </c>
      <c r="H1296" s="31">
        <f t="shared" si="279"/>
        <v>11.551927228087257</v>
      </c>
      <c r="I1296" s="31">
        <f t="shared" si="280"/>
        <v>11.454285828507011</v>
      </c>
      <c r="J1296" s="31">
        <f t="shared" si="281"/>
        <v>11.470559395103722</v>
      </c>
      <c r="K1296" s="31">
        <f t="shared" si="282"/>
        <v>11.600747927877388</v>
      </c>
      <c r="L1296" s="31">
        <f t="shared" si="283"/>
        <v>11.58447436128068</v>
      </c>
      <c r="M1296" s="31">
        <f t="shared" si="284"/>
        <v>11.503106528297135</v>
      </c>
      <c r="N1296" s="31">
        <f t="shared" si="285"/>
        <v>11.58447436128068</v>
      </c>
      <c r="O1296" s="31">
        <f t="shared" si="286"/>
        <v>11.955732338215753</v>
      </c>
      <c r="P1296" s="31">
        <f t="shared" si="287"/>
        <v>12.151015137376259</v>
      </c>
      <c r="Q1296" s="9"/>
    </row>
    <row r="1297" spans="2:17">
      <c r="B1297" s="18"/>
      <c r="C1297" s="19">
        <v>2048</v>
      </c>
      <c r="D1297" s="9" t="s">
        <v>1358</v>
      </c>
      <c r="E1297" s="31">
        <f t="shared" si="276"/>
        <v>12.618230771780759</v>
      </c>
      <c r="F1297" s="31">
        <f t="shared" si="277"/>
        <v>12.485698845417172</v>
      </c>
      <c r="G1297" s="31">
        <f t="shared" si="278"/>
        <v>12.154369029508189</v>
      </c>
      <c r="H1297" s="31">
        <f t="shared" si="279"/>
        <v>11.759861918192827</v>
      </c>
      <c r="I1297" s="31">
        <f t="shared" si="280"/>
        <v>11.660462973420138</v>
      </c>
      <c r="J1297" s="31">
        <f t="shared" si="281"/>
        <v>11.67702946421559</v>
      </c>
      <c r="K1297" s="31">
        <f t="shared" si="282"/>
        <v>11.80956139057918</v>
      </c>
      <c r="L1297" s="31">
        <f t="shared" si="283"/>
        <v>11.792994899783732</v>
      </c>
      <c r="M1297" s="31">
        <f t="shared" si="284"/>
        <v>11.710162445806484</v>
      </c>
      <c r="N1297" s="31">
        <f t="shared" si="285"/>
        <v>11.792994899783732</v>
      </c>
      <c r="O1297" s="31">
        <f t="shared" si="286"/>
        <v>12.170935520303637</v>
      </c>
      <c r="P1297" s="31">
        <f t="shared" si="287"/>
        <v>12.369733409849031</v>
      </c>
      <c r="Q1297" s="9"/>
    </row>
    <row r="1298" spans="2:17">
      <c r="B1298" s="18"/>
      <c r="C1298" s="19">
        <v>2049</v>
      </c>
      <c r="D1298" s="9" t="s">
        <v>1359</v>
      </c>
      <c r="E1298" s="31">
        <f t="shared" si="276"/>
        <v>12.845358925672812</v>
      </c>
      <c r="F1298" s="31">
        <f t="shared" si="277"/>
        <v>12.710441424634681</v>
      </c>
      <c r="G1298" s="31">
        <f t="shared" si="278"/>
        <v>12.373147672039336</v>
      </c>
      <c r="H1298" s="31">
        <f t="shared" si="279"/>
        <v>11.971539432720299</v>
      </c>
      <c r="I1298" s="31">
        <f t="shared" si="280"/>
        <v>11.870351306941702</v>
      </c>
      <c r="J1298" s="31">
        <f t="shared" si="281"/>
        <v>11.88721599457147</v>
      </c>
      <c r="K1298" s="31">
        <f t="shared" si="282"/>
        <v>12.022133495609605</v>
      </c>
      <c r="L1298" s="31">
        <f t="shared" si="283"/>
        <v>12.00526880797984</v>
      </c>
      <c r="M1298" s="31">
        <f t="shared" si="284"/>
        <v>11.920945369831001</v>
      </c>
      <c r="N1298" s="31">
        <f t="shared" si="285"/>
        <v>12.00526880797984</v>
      </c>
      <c r="O1298" s="31">
        <f t="shared" si="286"/>
        <v>12.390012359669102</v>
      </c>
      <c r="P1298" s="31">
        <f t="shared" si="287"/>
        <v>12.592388611226314</v>
      </c>
      <c r="Q1298" s="9"/>
    </row>
    <row r="1299" spans="2:17">
      <c r="B1299" s="18"/>
      <c r="C1299" s="19">
        <v>2050</v>
      </c>
      <c r="D1299" s="9" t="s">
        <v>1360</v>
      </c>
      <c r="E1299" s="31">
        <f t="shared" si="276"/>
        <v>13.076575386334923</v>
      </c>
      <c r="F1299" s="31">
        <f t="shared" si="277"/>
        <v>12.939229370278104</v>
      </c>
      <c r="G1299" s="31">
        <f t="shared" si="278"/>
        <v>12.595864330136044</v>
      </c>
      <c r="H1299" s="31">
        <f t="shared" si="279"/>
        <v>12.187027142509264</v>
      </c>
      <c r="I1299" s="31">
        <f t="shared" si="280"/>
        <v>12.084017630466652</v>
      </c>
      <c r="J1299" s="31">
        <f t="shared" si="281"/>
        <v>12.101185882473757</v>
      </c>
      <c r="K1299" s="31">
        <f t="shared" si="282"/>
        <v>12.238531898530578</v>
      </c>
      <c r="L1299" s="31">
        <f t="shared" si="283"/>
        <v>12.221363646523479</v>
      </c>
      <c r="M1299" s="31">
        <f t="shared" si="284"/>
        <v>12.13552238648796</v>
      </c>
      <c r="N1299" s="31">
        <f t="shared" si="285"/>
        <v>12.221363646523479</v>
      </c>
      <c r="O1299" s="31">
        <f t="shared" si="286"/>
        <v>12.613032582143147</v>
      </c>
      <c r="P1299" s="31">
        <f t="shared" si="287"/>
        <v>12.819051606228388</v>
      </c>
      <c r="Q1299" s="9"/>
    </row>
    <row r="1300" spans="2:17">
      <c r="B1300" s="18"/>
      <c r="C1300" s="19">
        <v>2051</v>
      </c>
      <c r="D1300" s="9" t="s">
        <v>1361</v>
      </c>
      <c r="E1300" s="31">
        <f t="shared" si="276"/>
        <v>13.311953743288951</v>
      </c>
      <c r="F1300" s="31">
        <f t="shared" si="277"/>
        <v>13.17213549894311</v>
      </c>
      <c r="G1300" s="31">
        <f t="shared" si="278"/>
        <v>12.822589888078493</v>
      </c>
      <c r="H1300" s="31">
        <f t="shared" si="279"/>
        <v>12.40639363107443</v>
      </c>
      <c r="I1300" s="31">
        <f t="shared" si="280"/>
        <v>12.301529947815052</v>
      </c>
      <c r="J1300" s="31">
        <f t="shared" si="281"/>
        <v>12.319007228358284</v>
      </c>
      <c r="K1300" s="31">
        <f t="shared" si="282"/>
        <v>12.458825472704129</v>
      </c>
      <c r="L1300" s="31">
        <f t="shared" si="283"/>
        <v>12.441348192160902</v>
      </c>
      <c r="M1300" s="31">
        <f t="shared" si="284"/>
        <v>12.353961789444742</v>
      </c>
      <c r="N1300" s="31">
        <f t="shared" si="285"/>
        <v>12.441348192160902</v>
      </c>
      <c r="O1300" s="31">
        <f t="shared" si="286"/>
        <v>12.840067168621724</v>
      </c>
      <c r="P1300" s="31">
        <f t="shared" si="287"/>
        <v>13.049794535140499</v>
      </c>
      <c r="Q1300" s="9"/>
    </row>
    <row r="1301" spans="2:17">
      <c r="B1301" s="18"/>
      <c r="C1301" s="19">
        <v>2052</v>
      </c>
      <c r="D1301" s="9" t="s">
        <v>1362</v>
      </c>
      <c r="E1301" s="31">
        <f t="shared" si="276"/>
        <v>13.551568910668152</v>
      </c>
      <c r="F1301" s="31">
        <f t="shared" si="277"/>
        <v>13.409233937924085</v>
      </c>
      <c r="G1301" s="31">
        <f t="shared" si="278"/>
        <v>13.053396506063907</v>
      </c>
      <c r="H1301" s="31">
        <f t="shared" si="279"/>
        <v>12.62970871643377</v>
      </c>
      <c r="I1301" s="31">
        <f t="shared" si="280"/>
        <v>12.522957486875724</v>
      </c>
      <c r="J1301" s="31">
        <f t="shared" si="281"/>
        <v>12.540749358468734</v>
      </c>
      <c r="K1301" s="31">
        <f t="shared" si="282"/>
        <v>12.683084331212804</v>
      </c>
      <c r="L1301" s="31">
        <f t="shared" si="283"/>
        <v>12.665292459619799</v>
      </c>
      <c r="M1301" s="31">
        <f t="shared" si="284"/>
        <v>12.576333101654749</v>
      </c>
      <c r="N1301" s="31">
        <f t="shared" si="285"/>
        <v>12.665292459619799</v>
      </c>
      <c r="O1301" s="31">
        <f t="shared" si="286"/>
        <v>13.071188377656915</v>
      </c>
      <c r="P1301" s="31">
        <f t="shared" si="287"/>
        <v>13.284690836773029</v>
      </c>
      <c r="Q1301" s="9"/>
    </row>
    <row r="1302" spans="2:17">
      <c r="B1302" s="18"/>
      <c r="C1302" s="19">
        <v>2053</v>
      </c>
      <c r="D1302" s="9" t="s">
        <v>1363</v>
      </c>
      <c r="E1302" s="31">
        <f t="shared" si="276"/>
        <v>13.795497151060179</v>
      </c>
      <c r="F1302" s="31">
        <f t="shared" si="277"/>
        <v>13.650600148806719</v>
      </c>
      <c r="G1302" s="31">
        <f t="shared" si="278"/>
        <v>13.288357643173057</v>
      </c>
      <c r="H1302" s="31">
        <f t="shared" si="279"/>
        <v>12.857043473329577</v>
      </c>
      <c r="I1302" s="31">
        <f t="shared" si="280"/>
        <v>12.748370721639487</v>
      </c>
      <c r="J1302" s="31">
        <f t="shared" si="281"/>
        <v>12.766482846921171</v>
      </c>
      <c r="K1302" s="31">
        <f t="shared" si="282"/>
        <v>12.911379849174635</v>
      </c>
      <c r="L1302" s="31">
        <f t="shared" si="283"/>
        <v>12.893267723892956</v>
      </c>
      <c r="M1302" s="31">
        <f t="shared" si="284"/>
        <v>12.802707097484534</v>
      </c>
      <c r="N1302" s="31">
        <f t="shared" si="285"/>
        <v>12.893267723892956</v>
      </c>
      <c r="O1302" s="31">
        <f t="shared" si="286"/>
        <v>13.30646976845474</v>
      </c>
      <c r="P1302" s="31">
        <f t="shared" si="287"/>
        <v>13.523815271834943</v>
      </c>
      <c r="Q1302" s="9"/>
    </row>
    <row r="1303" spans="2:17">
      <c r="B1303" s="18"/>
      <c r="C1303" s="19">
        <v>2000</v>
      </c>
      <c r="D1303" s="9" t="s">
        <v>1364</v>
      </c>
      <c r="E1303" s="27">
        <v>2.372258072207051</v>
      </c>
      <c r="F1303" s="27">
        <v>2.5737931024617162</v>
      </c>
      <c r="G1303" s="27">
        <v>2.7835483794058522</v>
      </c>
      <c r="H1303" s="27">
        <v>2.9900000079472857</v>
      </c>
      <c r="I1303" s="27">
        <v>3.4978333616256712</v>
      </c>
      <c r="J1303" s="27">
        <v>4.2126666529973349</v>
      </c>
      <c r="K1303" s="27">
        <v>3.981290357035975</v>
      </c>
      <c r="L1303" s="27">
        <v>4.3662903628810756</v>
      </c>
      <c r="M1303" s="27">
        <v>5.0230000082651776</v>
      </c>
      <c r="N1303" s="27">
        <v>5.0329031802761941</v>
      </c>
      <c r="O1303" s="27">
        <v>5.4166667048136388</v>
      </c>
      <c r="P1303" s="27">
        <v>8.8453225486509268</v>
      </c>
      <c r="Q1303" s="9"/>
    </row>
    <row r="1304" spans="2:17">
      <c r="B1304" s="18"/>
      <c r="C1304" s="19">
        <v>2001</v>
      </c>
      <c r="D1304" s="9" t="s">
        <v>1365</v>
      </c>
      <c r="E1304" s="27">
        <v>8.314516114880961</v>
      </c>
      <c r="F1304" s="27">
        <v>5.77678571496691</v>
      </c>
      <c r="G1304" s="27">
        <v>5.2091935385427162</v>
      </c>
      <c r="H1304" s="27">
        <v>5.1603333059946692</v>
      </c>
      <c r="I1304" s="27">
        <v>4.1891935576162025</v>
      </c>
      <c r="J1304" s="27">
        <v>3.6553333584467569</v>
      </c>
      <c r="K1304" s="27">
        <v>3.0614515747562532</v>
      </c>
      <c r="L1304" s="27">
        <v>2.9814516125955888</v>
      </c>
      <c r="M1304" s="27">
        <v>2.1409999871253964</v>
      </c>
      <c r="N1304" s="27">
        <v>2.3491935511558286</v>
      </c>
      <c r="O1304" s="27">
        <v>2.2745000187555946</v>
      </c>
      <c r="P1304" s="27">
        <v>2.3891935360816214</v>
      </c>
      <c r="Q1304" s="9"/>
    </row>
    <row r="1305" spans="2:17">
      <c r="B1305" s="18"/>
      <c r="C1305" s="19">
        <v>2002</v>
      </c>
      <c r="D1305" s="9" t="s">
        <v>1366</v>
      </c>
      <c r="E1305" s="27">
        <v>2.2506451695965182</v>
      </c>
      <c r="F1305" s="27">
        <v>2.2633928407941544</v>
      </c>
      <c r="G1305" s="27">
        <v>3.0046774199701125</v>
      </c>
      <c r="H1305" s="27">
        <v>3.301833357810974</v>
      </c>
      <c r="I1305" s="27">
        <v>3.2364516270545218</v>
      </c>
      <c r="J1305" s="27">
        <v>2.9845000171661376</v>
      </c>
      <c r="K1305" s="27">
        <v>2.8595161373384537</v>
      </c>
      <c r="L1305" s="27">
        <v>2.9179032322668257</v>
      </c>
      <c r="M1305" s="27">
        <v>3.2750000143051148</v>
      </c>
      <c r="N1305" s="27">
        <v>3.9304838577393562</v>
      </c>
      <c r="O1305" s="27">
        <v>3.8845000171661375</v>
      </c>
      <c r="P1305" s="27">
        <v>4.4693548153292744</v>
      </c>
      <c r="Q1305" s="9"/>
    </row>
    <row r="1306" spans="2:17">
      <c r="B1306" s="18"/>
      <c r="C1306" s="19">
        <v>2003</v>
      </c>
      <c r="D1306" s="9" t="s">
        <v>1367</v>
      </c>
      <c r="E1306" s="28">
        <v>5.124838645688949</v>
      </c>
      <c r="F1306" s="28">
        <v>6.9705356877190727</v>
      </c>
      <c r="G1306" s="28">
        <v>5.9774193776038382</v>
      </c>
      <c r="H1306" s="28">
        <v>5.0486666901906334</v>
      </c>
      <c r="I1306" s="28">
        <v>5.5127419053354574</v>
      </c>
      <c r="J1306" s="28">
        <v>5.6114999834696446</v>
      </c>
      <c r="K1306" s="28">
        <v>4.9780645075151995</v>
      </c>
      <c r="L1306" s="28">
        <v>4.9270967526589668</v>
      </c>
      <c r="M1306" s="28">
        <v>4.5056666596730546</v>
      </c>
      <c r="N1306" s="27">
        <v>4.5127419514809883</v>
      </c>
      <c r="O1306" s="27">
        <v>4.2919999980926509</v>
      </c>
      <c r="P1306" s="27">
        <v>5.7124193111542727</v>
      </c>
      <c r="Q1306" s="9"/>
    </row>
    <row r="1307" spans="2:17">
      <c r="B1307" s="18"/>
      <c r="C1307" s="19">
        <v>2004</v>
      </c>
      <c r="D1307" s="9" t="s">
        <v>1368</v>
      </c>
      <c r="E1307" s="27">
        <v>5.7098387145996092</v>
      </c>
      <c r="F1307" s="27">
        <v>5.1067241425349792</v>
      </c>
      <c r="G1307" s="27">
        <v>5.1410999999999998</v>
      </c>
      <c r="H1307" s="27">
        <v>5.4267000000000003</v>
      </c>
      <c r="I1307" s="27">
        <v>5.9226000000000001</v>
      </c>
      <c r="J1307" s="27">
        <v>5.9790000000000001</v>
      </c>
      <c r="K1307" s="27">
        <v>5.7080645112068424</v>
      </c>
      <c r="L1307" s="27">
        <v>5.2820967871142974</v>
      </c>
      <c r="M1307" s="27">
        <v>4.636166674296061</v>
      </c>
      <c r="N1307" s="27">
        <v>5.4941935090095768</v>
      </c>
      <c r="O1307" s="27">
        <v>5.7668332958221438</v>
      </c>
      <c r="P1307" s="27">
        <v>6.3325806137823291</v>
      </c>
      <c r="Q1307" s="9"/>
    </row>
    <row r="1308" spans="2:17">
      <c r="B1308" s="18"/>
      <c r="C1308" s="19">
        <v>2005</v>
      </c>
      <c r="D1308" s="9" t="s">
        <v>1369</v>
      </c>
      <c r="E1308" s="27">
        <v>5.82</v>
      </c>
      <c r="F1308" s="27">
        <v>5.74</v>
      </c>
      <c r="G1308" s="27">
        <v>6.52</v>
      </c>
      <c r="H1308" s="27">
        <v>6.7</v>
      </c>
      <c r="I1308" s="27">
        <v>6.52</v>
      </c>
      <c r="J1308" s="27">
        <v>6.7</v>
      </c>
      <c r="K1308" s="27">
        <v>6.58</v>
      </c>
      <c r="L1308" s="27">
        <v>6.7</v>
      </c>
      <c r="M1308" s="27">
        <v>8.51</v>
      </c>
      <c r="N1308" s="27">
        <v>10.19</v>
      </c>
      <c r="O1308" s="27">
        <v>10.87</v>
      </c>
      <c r="P1308" s="27">
        <v>11.48</v>
      </c>
      <c r="Q1308" s="9"/>
    </row>
    <row r="1309" spans="2:17">
      <c r="B1309" s="18"/>
      <c r="C1309" s="19">
        <v>2006</v>
      </c>
      <c r="D1309" s="9" t="s">
        <v>1370</v>
      </c>
      <c r="E1309" s="27">
        <v>7.41</v>
      </c>
      <c r="F1309" s="27">
        <v>6.72</v>
      </c>
      <c r="G1309" s="27">
        <v>5.84</v>
      </c>
      <c r="H1309" s="27">
        <v>5.78</v>
      </c>
      <c r="I1309" s="27">
        <v>5.28</v>
      </c>
      <c r="J1309" s="27">
        <v>5.6</v>
      </c>
      <c r="K1309" s="27">
        <v>5.53</v>
      </c>
      <c r="L1309" s="27">
        <v>6.61</v>
      </c>
      <c r="M1309" s="27">
        <v>4.4000000000000004</v>
      </c>
      <c r="N1309" s="27">
        <v>5.15</v>
      </c>
      <c r="O1309" s="27">
        <v>6.11</v>
      </c>
      <c r="P1309" s="27">
        <v>6.3</v>
      </c>
      <c r="Q1309" s="9"/>
    </row>
    <row r="1310" spans="2:17">
      <c r="B1310" s="18"/>
      <c r="C1310" s="19">
        <v>2007</v>
      </c>
      <c r="D1310" s="9" t="s">
        <v>1371</v>
      </c>
      <c r="E1310" s="27">
        <v>5.8620833333333335</v>
      </c>
      <c r="F1310" s="27">
        <v>7.6002833333333335</v>
      </c>
      <c r="G1310" s="27">
        <v>6.6305833333333331</v>
      </c>
      <c r="H1310" s="27">
        <v>7.1942333228429156</v>
      </c>
      <c r="I1310" s="27">
        <v>7.2560709988132599</v>
      </c>
      <c r="J1310" s="27">
        <v>6.8895999787012734</v>
      </c>
      <c r="K1310" s="27">
        <v>5.8115096678826115</v>
      </c>
      <c r="L1310" s="27">
        <v>5.8854806513140279</v>
      </c>
      <c r="M1310" s="27">
        <v>5.4927666501363115</v>
      </c>
      <c r="N1310" s="27">
        <v>5.9905833333333334</v>
      </c>
      <c r="O1310" s="27">
        <v>6.6503833333333331</v>
      </c>
      <c r="P1310" s="27">
        <v>6.6216833333333334</v>
      </c>
      <c r="Q1310" s="9"/>
    </row>
    <row r="1311" spans="2:17">
      <c r="B1311" s="18"/>
      <c r="C1311" s="19">
        <v>2008</v>
      </c>
      <c r="D1311" s="9" t="s">
        <v>1372</v>
      </c>
      <c r="E1311" s="37">
        <v>4.0149999999999997</v>
      </c>
      <c r="F1311" s="37">
        <v>3.31</v>
      </c>
      <c r="G1311" s="37">
        <v>3.17</v>
      </c>
      <c r="H1311" s="37">
        <v>3.1774999999999998</v>
      </c>
      <c r="I1311" s="37">
        <v>2.3655000000000004</v>
      </c>
      <c r="J1311" s="37">
        <v>2.4695000000000005</v>
      </c>
      <c r="K1311" s="37">
        <v>2.5575000000000001</v>
      </c>
      <c r="L1311" s="37">
        <v>2.6214999999999997</v>
      </c>
      <c r="M1311" s="37">
        <v>1.9095000000000002</v>
      </c>
      <c r="N1311" s="37">
        <v>1.9735000000000003</v>
      </c>
      <c r="O1311" s="37">
        <v>2.2399999999999998</v>
      </c>
      <c r="P1311" s="37">
        <v>2.4640000000000004</v>
      </c>
      <c r="Q1311" s="9"/>
    </row>
    <row r="1312" spans="2:17">
      <c r="B1312" s="18"/>
      <c r="C1312" s="19">
        <v>2009</v>
      </c>
      <c r="D1312" s="9" t="s">
        <v>1373</v>
      </c>
      <c r="E1312" s="37">
        <v>4.09</v>
      </c>
      <c r="F1312" s="37">
        <v>3.3755357142857125</v>
      </c>
      <c r="G1312" s="37">
        <v>2.7985483870967753</v>
      </c>
      <c r="H1312" s="37">
        <v>2.7474999999999996</v>
      </c>
      <c r="I1312" s="37">
        <v>2.989758064516129</v>
      </c>
      <c r="J1312" s="37">
        <v>3.0271666666666674</v>
      </c>
      <c r="K1312" s="37">
        <v>2.6349193548387091</v>
      </c>
      <c r="L1312" s="37">
        <v>2.3873387096774201</v>
      </c>
      <c r="M1312" s="37">
        <v>2.1374999999999997</v>
      </c>
      <c r="N1312" s="37">
        <v>3.1475</v>
      </c>
      <c r="O1312" s="37">
        <v>2.7730000000000006</v>
      </c>
      <c r="P1312" s="37">
        <v>4.6549999999999985</v>
      </c>
      <c r="Q1312" s="9"/>
    </row>
    <row r="1313" spans="2:17">
      <c r="B1313" s="18"/>
      <c r="C1313" s="19">
        <v>2010</v>
      </c>
      <c r="D1313" s="9" t="s">
        <v>1374</v>
      </c>
      <c r="E1313" s="37">
        <v>5.17032258064516</v>
      </c>
      <c r="F1313" s="37">
        <v>4.659642857142857</v>
      </c>
      <c r="G1313" s="37">
        <v>3.6351612903225812</v>
      </c>
      <c r="H1313" s="37">
        <v>3.4509999999999992</v>
      </c>
      <c r="I1313" s="37">
        <v>3.5835483870967746</v>
      </c>
      <c r="J1313" s="37">
        <v>4.2596666666666669</v>
      </c>
      <c r="K1313" s="37">
        <v>4.0829032258064526</v>
      </c>
      <c r="L1313" s="37">
        <v>3.8041935483870963</v>
      </c>
      <c r="M1313" s="37">
        <v>3.3496666666666663</v>
      </c>
      <c r="N1313" s="37">
        <v>3.289758064516128</v>
      </c>
      <c r="O1313" s="37">
        <v>3.464166666666666</v>
      </c>
      <c r="P1313" s="37">
        <v>4.0632258064516122</v>
      </c>
      <c r="Q1313" s="9"/>
    </row>
    <row r="1314" spans="2:17">
      <c r="B1314" s="18"/>
      <c r="C1314" s="19">
        <v>2011</v>
      </c>
      <c r="D1314" s="9" t="s">
        <v>1375</v>
      </c>
      <c r="E1314" s="37">
        <v>4.2691129032258077</v>
      </c>
      <c r="F1314" s="37">
        <v>3.8885714285714297</v>
      </c>
      <c r="G1314" s="37">
        <v>3.7447580645161271</v>
      </c>
      <c r="H1314" s="37">
        <v>3.9964999999999979</v>
      </c>
      <c r="I1314" s="37">
        <v>4.0466935483870969</v>
      </c>
      <c r="J1314" s="37">
        <v>4.3026666666666671</v>
      </c>
      <c r="K1314" s="37">
        <v>4.1679838709677401</v>
      </c>
      <c r="L1314" s="37">
        <v>3.8991018668712791</v>
      </c>
      <c r="M1314" s="37">
        <v>3.8401018668712799</v>
      </c>
      <c r="N1314" s="37">
        <v>3.8991018668712791</v>
      </c>
      <c r="O1314" s="37">
        <v>4.1208018668712798</v>
      </c>
      <c r="P1314" s="37">
        <v>4.3024018668712802</v>
      </c>
      <c r="Q1314" s="9"/>
    </row>
    <row r="1315" spans="2:17">
      <c r="B1315" s="18"/>
      <c r="C1315" s="19">
        <v>2012</v>
      </c>
      <c r="D1315" s="9" t="s">
        <v>1376</v>
      </c>
      <c r="E1315" s="37">
        <v>4.6625578932087741</v>
      </c>
      <c r="F1315" s="37">
        <v>4.5806578932087758</v>
      </c>
      <c r="G1315" s="37">
        <v>4.3396578932087744</v>
      </c>
      <c r="H1315" s="37">
        <v>4.0736578932087752</v>
      </c>
      <c r="I1315" s="37">
        <v>4.0028578932087742</v>
      </c>
      <c r="J1315" s="37">
        <v>4.0146578932087751</v>
      </c>
      <c r="K1315" s="37">
        <v>4.1090578932087753</v>
      </c>
      <c r="L1315" s="37">
        <v>4.0972578932087744</v>
      </c>
      <c r="M1315" s="37">
        <v>4.0382578932087752</v>
      </c>
      <c r="N1315" s="37">
        <v>4.0972578932087744</v>
      </c>
      <c r="O1315" s="37">
        <v>4.3489578932087749</v>
      </c>
      <c r="P1315" s="37">
        <v>4.4905578932087753</v>
      </c>
      <c r="Q1315" s="9"/>
    </row>
    <row r="1316" spans="2:17">
      <c r="B1316" s="18"/>
      <c r="C1316" s="19">
        <v>2013</v>
      </c>
      <c r="D1316" s="9" t="s">
        <v>1377</v>
      </c>
      <c r="E1316" s="37">
        <v>5.1252955043981627</v>
      </c>
      <c r="F1316" s="37">
        <v>5.0308955043981642</v>
      </c>
      <c r="G1316" s="37">
        <v>4.7948955043981636</v>
      </c>
      <c r="H1316" s="37">
        <v>4.5238955043981637</v>
      </c>
      <c r="I1316" s="37">
        <v>4.4530955043981626</v>
      </c>
      <c r="J1316" s="37">
        <v>4.4648955043981635</v>
      </c>
      <c r="K1316" s="37">
        <v>4.5592955043981638</v>
      </c>
      <c r="L1316" s="37">
        <v>4.5474955043981629</v>
      </c>
      <c r="M1316" s="37">
        <v>4.4884955043981636</v>
      </c>
      <c r="N1316" s="37">
        <v>4.5474955043981629</v>
      </c>
      <c r="O1316" s="37">
        <v>4.7966955043981638</v>
      </c>
      <c r="P1316" s="37">
        <v>4.9382955043981642</v>
      </c>
      <c r="Q1316" s="9"/>
    </row>
    <row r="1317" spans="2:17">
      <c r="B1317" s="18"/>
      <c r="C1317" s="19">
        <v>2014</v>
      </c>
      <c r="D1317" s="9" t="s">
        <v>1378</v>
      </c>
      <c r="E1317" s="37">
        <v>5.5506632223327816</v>
      </c>
      <c r="F1317" s="37">
        <v>5.4562632223327832</v>
      </c>
      <c r="G1317" s="37">
        <v>5.2202632223327825</v>
      </c>
      <c r="H1317" s="37">
        <v>4.9617632223327828</v>
      </c>
      <c r="I1317" s="37">
        <v>4.8909632223327817</v>
      </c>
      <c r="J1317" s="37">
        <v>4.9027632223327826</v>
      </c>
      <c r="K1317" s="37">
        <v>4.9971632223327829</v>
      </c>
      <c r="L1317" s="37">
        <v>4.985363222332782</v>
      </c>
      <c r="M1317" s="37">
        <v>4.9263632223327827</v>
      </c>
      <c r="N1317" s="37">
        <v>4.985363222332782</v>
      </c>
      <c r="O1317" s="37">
        <v>5.2445632223327818</v>
      </c>
      <c r="P1317" s="37">
        <v>5.3861632223327822</v>
      </c>
      <c r="Q1317" s="9"/>
    </row>
    <row r="1318" spans="2:17">
      <c r="B1318" s="18"/>
      <c r="C1318" s="19">
        <v>2015</v>
      </c>
      <c r="D1318" s="9" t="s">
        <v>1379</v>
      </c>
      <c r="E1318" s="37">
        <v>5.7085344450882047</v>
      </c>
      <c r="F1318" s="37">
        <v>5.6141344450882062</v>
      </c>
      <c r="G1318" s="37">
        <v>5.3781344450882056</v>
      </c>
      <c r="H1318" s="37">
        <v>5.0971344450882059</v>
      </c>
      <c r="I1318" s="37">
        <v>5.0263344450882048</v>
      </c>
      <c r="J1318" s="37">
        <v>5.0381344450882057</v>
      </c>
      <c r="K1318" s="37">
        <v>5.132534445088206</v>
      </c>
      <c r="L1318" s="37">
        <v>5.1207344450882051</v>
      </c>
      <c r="M1318" s="37">
        <v>5.0617344450882058</v>
      </c>
      <c r="N1318" s="37">
        <v>5.1207344450882051</v>
      </c>
      <c r="O1318" s="37">
        <v>5.3899344450882056</v>
      </c>
      <c r="P1318" s="37">
        <v>5.531534445088206</v>
      </c>
      <c r="Q1318" s="9"/>
    </row>
    <row r="1319" spans="2:17">
      <c r="B1319" s="18"/>
      <c r="C1319" s="19">
        <v>2016</v>
      </c>
      <c r="D1319" s="9" t="s">
        <v>1380</v>
      </c>
      <c r="E1319" s="37">
        <v>6.173108762030818</v>
      </c>
      <c r="F1319" s="37">
        <v>6.0787087620308196</v>
      </c>
      <c r="G1319" s="37">
        <v>5.8427087620308189</v>
      </c>
      <c r="H1319" s="37">
        <v>5.5617087620308192</v>
      </c>
      <c r="I1319" s="37">
        <v>5.4909087620308181</v>
      </c>
      <c r="J1319" s="37">
        <v>5.502708762030819</v>
      </c>
      <c r="K1319" s="37">
        <v>5.5971087620308193</v>
      </c>
      <c r="L1319" s="37">
        <v>5.5853087620308184</v>
      </c>
      <c r="M1319" s="37">
        <v>5.5263087620308191</v>
      </c>
      <c r="N1319" s="37">
        <v>5.5853087620308184</v>
      </c>
      <c r="O1319" s="37">
        <v>5.8545087620308189</v>
      </c>
      <c r="P1319" s="37">
        <v>5.9961087620308193</v>
      </c>
      <c r="Q1319" s="9"/>
    </row>
    <row r="1320" spans="2:17">
      <c r="B1320" s="18"/>
      <c r="C1320" s="19">
        <v>2017</v>
      </c>
      <c r="D1320" s="9" t="s">
        <v>1381</v>
      </c>
      <c r="E1320" s="37">
        <v>6.315737673491336</v>
      </c>
      <c r="F1320" s="37">
        <v>6.2213376734913375</v>
      </c>
      <c r="G1320" s="37">
        <v>5.9853376734913368</v>
      </c>
      <c r="H1320" s="37">
        <v>5.7043376734913371</v>
      </c>
      <c r="I1320" s="37">
        <v>5.6335376734913361</v>
      </c>
      <c r="J1320" s="37">
        <v>5.645337673491337</v>
      </c>
      <c r="K1320" s="37">
        <v>5.7397376734913372</v>
      </c>
      <c r="L1320" s="37">
        <v>5.7279376734913363</v>
      </c>
      <c r="M1320" s="37">
        <v>5.668937673491337</v>
      </c>
      <c r="N1320" s="37">
        <v>5.7279376734913363</v>
      </c>
      <c r="O1320" s="37">
        <v>5.9971376734913369</v>
      </c>
      <c r="P1320" s="37">
        <v>6.1387376734913373</v>
      </c>
      <c r="Q1320" s="9"/>
    </row>
    <row r="1321" spans="2:17">
      <c r="B1321" s="18"/>
      <c r="C1321" s="19">
        <v>2018</v>
      </c>
      <c r="D1321" s="9" t="s">
        <v>1382</v>
      </c>
      <c r="E1321" s="37">
        <v>6.509769411913827</v>
      </c>
      <c r="F1321" s="37">
        <v>6.4153694119138285</v>
      </c>
      <c r="G1321" s="37">
        <v>6.1793694119138278</v>
      </c>
      <c r="H1321" s="37">
        <v>5.8983694119138281</v>
      </c>
      <c r="I1321" s="37">
        <v>5.827569411913827</v>
      </c>
      <c r="J1321" s="37">
        <v>5.839369411913828</v>
      </c>
      <c r="K1321" s="37">
        <v>5.9337694119138282</v>
      </c>
      <c r="L1321" s="37">
        <v>5.9219694119138273</v>
      </c>
      <c r="M1321" s="37">
        <v>5.862969411913828</v>
      </c>
      <c r="N1321" s="37">
        <v>5.9219694119138273</v>
      </c>
      <c r="O1321" s="37">
        <v>6.1911694119138279</v>
      </c>
      <c r="P1321" s="37">
        <v>6.3327694119138283</v>
      </c>
      <c r="Q1321" s="9"/>
    </row>
    <row r="1322" spans="2:17">
      <c r="B1322" s="18"/>
      <c r="C1322" s="19">
        <v>2019</v>
      </c>
      <c r="D1322" s="9" t="s">
        <v>1383</v>
      </c>
      <c r="E1322" s="37">
        <v>6.6465406820288573</v>
      </c>
      <c r="F1322" s="37">
        <v>6.5521406820288588</v>
      </c>
      <c r="G1322" s="37">
        <v>6.3161406820288581</v>
      </c>
      <c r="H1322" s="37">
        <v>6.0351406820288584</v>
      </c>
      <c r="I1322" s="37">
        <v>5.9643406820288574</v>
      </c>
      <c r="J1322" s="37">
        <v>5.9761406820288583</v>
      </c>
      <c r="K1322" s="37">
        <v>6.0705406820288585</v>
      </c>
      <c r="L1322" s="37">
        <v>6.0587406820288576</v>
      </c>
      <c r="M1322" s="37">
        <v>5.9997406820288584</v>
      </c>
      <c r="N1322" s="37">
        <v>6.0587406820288576</v>
      </c>
      <c r="O1322" s="37">
        <v>6.3279406820288582</v>
      </c>
      <c r="P1322" s="37">
        <v>6.4695406820288586</v>
      </c>
      <c r="Q1322" s="9"/>
    </row>
    <row r="1323" spans="2:17">
      <c r="B1323" s="18"/>
      <c r="C1323" s="19">
        <v>2020</v>
      </c>
      <c r="D1323" s="9" t="s">
        <v>1384</v>
      </c>
      <c r="E1323" s="37">
        <v>6.7034285472617361</v>
      </c>
      <c r="F1323" s="37">
        <v>6.6090285472617376</v>
      </c>
      <c r="G1323" s="37">
        <v>6.373028547261737</v>
      </c>
      <c r="H1323" s="37">
        <v>6.0920285472617373</v>
      </c>
      <c r="I1323" s="37">
        <v>6.0212285472617362</v>
      </c>
      <c r="J1323" s="37">
        <v>6.0330285472617371</v>
      </c>
      <c r="K1323" s="37">
        <v>6.1274285472617374</v>
      </c>
      <c r="L1323" s="37">
        <v>6.1156285472617364</v>
      </c>
      <c r="M1323" s="37">
        <v>6.0566285472617372</v>
      </c>
      <c r="N1323" s="37">
        <v>6.1156285472617364</v>
      </c>
      <c r="O1323" s="37">
        <v>6.384828547261737</v>
      </c>
      <c r="P1323" s="37">
        <v>6.5264285472617374</v>
      </c>
      <c r="Q1323" s="9"/>
    </row>
    <row r="1324" spans="2:17">
      <c r="B1324" s="18"/>
      <c r="C1324" s="19">
        <v>2021</v>
      </c>
      <c r="D1324" s="9" t="s">
        <v>1385</v>
      </c>
      <c r="E1324" s="37">
        <v>6.9414681912137555</v>
      </c>
      <c r="F1324" s="37">
        <v>6.847068191213757</v>
      </c>
      <c r="G1324" s="37">
        <v>6.6110681912137563</v>
      </c>
      <c r="H1324" s="37">
        <v>6.3300681912137566</v>
      </c>
      <c r="I1324" s="37">
        <v>6.2592681912137555</v>
      </c>
      <c r="J1324" s="37">
        <v>6.2710681912137565</v>
      </c>
      <c r="K1324" s="37">
        <v>6.3654681912137567</v>
      </c>
      <c r="L1324" s="37">
        <v>6.3536681912137558</v>
      </c>
      <c r="M1324" s="37">
        <v>6.2946681912137565</v>
      </c>
      <c r="N1324" s="37">
        <v>6.3536681912137558</v>
      </c>
      <c r="O1324" s="37">
        <v>6.6228681912137564</v>
      </c>
      <c r="P1324" s="37">
        <v>6.7644681912137568</v>
      </c>
      <c r="Q1324" s="9"/>
    </row>
    <row r="1325" spans="2:17">
      <c r="B1325" s="18"/>
      <c r="C1325" s="19">
        <v>2022</v>
      </c>
      <c r="D1325" s="9" t="s">
        <v>1386</v>
      </c>
      <c r="E1325" s="37">
        <v>7.2538205625744245</v>
      </c>
      <c r="F1325" s="37">
        <v>7.1594205625744261</v>
      </c>
      <c r="G1325" s="37">
        <v>6.9234205625744254</v>
      </c>
      <c r="H1325" s="37">
        <v>6.6424205625744257</v>
      </c>
      <c r="I1325" s="37">
        <v>6.5716205625744246</v>
      </c>
      <c r="J1325" s="37">
        <v>6.5834205625744255</v>
      </c>
      <c r="K1325" s="37">
        <v>6.6778205625744258</v>
      </c>
      <c r="L1325" s="37">
        <v>6.6660205625744249</v>
      </c>
      <c r="M1325" s="37">
        <v>6.6070205625744256</v>
      </c>
      <c r="N1325" s="37">
        <v>6.6660205625744249</v>
      </c>
      <c r="O1325" s="37">
        <v>6.9352205625744254</v>
      </c>
      <c r="P1325" s="37">
        <v>7.0768205625744258</v>
      </c>
      <c r="Q1325" s="9"/>
    </row>
    <row r="1326" spans="2:17">
      <c r="B1326" s="18"/>
      <c r="C1326" s="19">
        <v>2023</v>
      </c>
      <c r="D1326" s="9" t="s">
        <v>1387</v>
      </c>
      <c r="E1326" s="37">
        <v>7.4508947951084039</v>
      </c>
      <c r="F1326" s="37">
        <v>7.3564947951084054</v>
      </c>
      <c r="G1326" s="37">
        <v>7.1204947951084048</v>
      </c>
      <c r="H1326" s="37">
        <v>6.8394947951084051</v>
      </c>
      <c r="I1326" s="37">
        <v>6.768694795108404</v>
      </c>
      <c r="J1326" s="37">
        <v>6.7804947951084049</v>
      </c>
      <c r="K1326" s="37">
        <v>6.8748947951084052</v>
      </c>
      <c r="L1326" s="37">
        <v>6.8630947951084043</v>
      </c>
      <c r="M1326" s="37">
        <v>6.804094795108405</v>
      </c>
      <c r="N1326" s="37">
        <v>6.8630947951084043</v>
      </c>
      <c r="O1326" s="37">
        <v>7.1322947951084048</v>
      </c>
      <c r="P1326" s="37">
        <v>7.2738947951084052</v>
      </c>
      <c r="Q1326" s="9"/>
    </row>
    <row r="1327" spans="2:17">
      <c r="B1327" s="18"/>
      <c r="C1327" s="19">
        <v>2024</v>
      </c>
      <c r="D1327" s="9" t="s">
        <v>1388</v>
      </c>
      <c r="E1327" s="37">
        <v>7.6964344871216328</v>
      </c>
      <c r="F1327" s="37">
        <v>7.6020344871216343</v>
      </c>
      <c r="G1327" s="37">
        <v>7.3660344871216337</v>
      </c>
      <c r="H1327" s="37">
        <v>7.085034487121634</v>
      </c>
      <c r="I1327" s="37">
        <v>7.0142344871216329</v>
      </c>
      <c r="J1327" s="37">
        <v>7.0260344871216338</v>
      </c>
      <c r="K1327" s="37">
        <v>7.1204344871216341</v>
      </c>
      <c r="L1327" s="37">
        <v>7.1086344871216331</v>
      </c>
      <c r="M1327" s="37">
        <v>7.0496344871216339</v>
      </c>
      <c r="N1327" s="37">
        <v>7.1086344871216331</v>
      </c>
      <c r="O1327" s="37">
        <v>7.3778344871216337</v>
      </c>
      <c r="P1327" s="37">
        <v>7.5194344871216341</v>
      </c>
      <c r="Q1327" s="9"/>
    </row>
    <row r="1328" spans="2:17">
      <c r="B1328" s="18"/>
      <c r="C1328" s="19">
        <v>2025</v>
      </c>
      <c r="D1328" s="9" t="s">
        <v>1389</v>
      </c>
      <c r="E1328" s="37">
        <v>7.9334351792274456</v>
      </c>
      <c r="F1328" s="37">
        <v>7.8390351792274471</v>
      </c>
      <c r="G1328" s="37">
        <v>7.6030351792274464</v>
      </c>
      <c r="H1328" s="37">
        <v>7.3220351792274467</v>
      </c>
      <c r="I1328" s="37">
        <v>7.2512351792274456</v>
      </c>
      <c r="J1328" s="37">
        <v>7.2630351792274466</v>
      </c>
      <c r="K1328" s="37">
        <v>7.3574351792274468</v>
      </c>
      <c r="L1328" s="37">
        <v>7.3456351792274459</v>
      </c>
      <c r="M1328" s="37">
        <v>7.2866351792274466</v>
      </c>
      <c r="N1328" s="37">
        <v>7.3456351792274459</v>
      </c>
      <c r="O1328" s="37">
        <v>7.6148351792274465</v>
      </c>
      <c r="P1328" s="37">
        <v>7.7564351792274469</v>
      </c>
      <c r="Q1328" s="9"/>
    </row>
    <row r="1329" spans="2:17">
      <c r="B1329" s="18"/>
      <c r="C1329" s="19">
        <v>2026</v>
      </c>
      <c r="D1329" s="9" t="s">
        <v>1390</v>
      </c>
      <c r="E1329" s="30">
        <v>8.0378089934488752</v>
      </c>
      <c r="F1329" s="30">
        <v>7.9434089934488776</v>
      </c>
      <c r="G1329" s="30">
        <v>7.7074089934488761</v>
      </c>
      <c r="H1329" s="30">
        <v>7.4264089934488764</v>
      </c>
      <c r="I1329" s="30">
        <v>7.3556089934488753</v>
      </c>
      <c r="J1329" s="30">
        <v>7.3674089934488762</v>
      </c>
      <c r="K1329" s="30">
        <v>7.4618089934488765</v>
      </c>
      <c r="L1329" s="30">
        <v>7.4500089934488756</v>
      </c>
      <c r="M1329" s="30">
        <v>7.3910089934488763</v>
      </c>
      <c r="N1329" s="30">
        <v>7.4500089934488756</v>
      </c>
      <c r="O1329" s="30">
        <v>7.7192089934488761</v>
      </c>
      <c r="P1329" s="30">
        <v>7.8608089934488765</v>
      </c>
      <c r="Q1329" s="9"/>
    </row>
    <row r="1330" spans="2:17">
      <c r="B1330" s="18"/>
      <c r="C1330" s="19">
        <v>2027</v>
      </c>
      <c r="D1330" s="9" t="s">
        <v>1391</v>
      </c>
      <c r="E1330" s="30">
        <v>8.229432451303234</v>
      </c>
      <c r="F1330" s="30">
        <v>8.1350324513032355</v>
      </c>
      <c r="G1330" s="30">
        <v>7.8990324513032339</v>
      </c>
      <c r="H1330" s="30">
        <v>7.6180324513032343</v>
      </c>
      <c r="I1330" s="30">
        <v>7.5472324513032332</v>
      </c>
      <c r="J1330" s="30">
        <v>7.5590324513032341</v>
      </c>
      <c r="K1330" s="30">
        <v>7.6534324513032344</v>
      </c>
      <c r="L1330" s="30">
        <v>7.6416324513032334</v>
      </c>
      <c r="M1330" s="30">
        <v>7.5826324513032342</v>
      </c>
      <c r="N1330" s="30">
        <v>7.6416324513032334</v>
      </c>
      <c r="O1330" s="30">
        <v>7.9108324513032331</v>
      </c>
      <c r="P1330" s="30">
        <v>8.0524324513032344</v>
      </c>
      <c r="Q1330" s="9"/>
    </row>
    <row r="1331" spans="2:17">
      <c r="B1331" s="18"/>
      <c r="C1331" s="19">
        <v>2028</v>
      </c>
      <c r="D1331" s="9" t="s">
        <v>1392</v>
      </c>
      <c r="E1331" s="30">
        <v>8.4086110213015512</v>
      </c>
      <c r="F1331" s="30">
        <v>8.3142110213015528</v>
      </c>
      <c r="G1331" s="30">
        <v>8.0782110213015521</v>
      </c>
      <c r="H1331" s="30">
        <v>7.7972110213015524</v>
      </c>
      <c r="I1331" s="30">
        <v>7.7264110213015504</v>
      </c>
      <c r="J1331" s="30">
        <v>7.7382110213015514</v>
      </c>
      <c r="K1331" s="30">
        <v>7.8326110213015516</v>
      </c>
      <c r="L1331" s="30">
        <v>7.8208110213015507</v>
      </c>
      <c r="M1331" s="30">
        <v>7.7618110213015514</v>
      </c>
      <c r="N1331" s="30">
        <v>7.8208110213015507</v>
      </c>
      <c r="O1331" s="30">
        <v>8.0900110213015513</v>
      </c>
      <c r="P1331" s="30">
        <v>8.2316110213015516</v>
      </c>
      <c r="Q1331" s="9"/>
    </row>
    <row r="1332" spans="2:17">
      <c r="B1332" s="18"/>
      <c r="C1332" s="19">
        <v>2029</v>
      </c>
      <c r="D1332" s="9" t="s">
        <v>1393</v>
      </c>
      <c r="E1332" s="30">
        <v>8.5941613102154459</v>
      </c>
      <c r="F1332" s="30">
        <v>8.4997613102154475</v>
      </c>
      <c r="G1332" s="30">
        <v>8.2637613102154468</v>
      </c>
      <c r="H1332" s="30">
        <v>7.9827613102154471</v>
      </c>
      <c r="I1332" s="30">
        <v>7.9119613102154451</v>
      </c>
      <c r="J1332" s="30">
        <v>7.9237613102154461</v>
      </c>
      <c r="K1332" s="30">
        <v>8.0181613102154472</v>
      </c>
      <c r="L1332" s="30">
        <v>8.0063613102154463</v>
      </c>
      <c r="M1332" s="30">
        <v>7.9473613102154461</v>
      </c>
      <c r="N1332" s="30">
        <v>8.0063613102154463</v>
      </c>
      <c r="O1332" s="30">
        <v>8.2755613102154459</v>
      </c>
      <c r="P1332" s="30">
        <v>8.4171613102154463</v>
      </c>
      <c r="Q1332" s="9"/>
    </row>
    <row r="1333" spans="2:17">
      <c r="B1333" s="18"/>
      <c r="C1333" s="19">
        <v>2030</v>
      </c>
      <c r="D1333" s="9" t="s">
        <v>1394</v>
      </c>
      <c r="E1333" s="30">
        <v>8.711049798981044</v>
      </c>
      <c r="F1333" s="30">
        <v>8.6166497989810455</v>
      </c>
      <c r="G1333" s="30">
        <v>8.3806497989810449</v>
      </c>
      <c r="H1333" s="30">
        <v>8.0996497989810443</v>
      </c>
      <c r="I1333" s="30">
        <v>8.0288497989810441</v>
      </c>
      <c r="J1333" s="30">
        <v>8.040649798981045</v>
      </c>
      <c r="K1333" s="30">
        <v>8.1350497989810453</v>
      </c>
      <c r="L1333" s="30">
        <v>8.1232497989810444</v>
      </c>
      <c r="M1333" s="30">
        <v>8.0642497989810451</v>
      </c>
      <c r="N1333" s="30">
        <v>8.1232497989810444</v>
      </c>
      <c r="O1333" s="30">
        <v>8.3924497989810458</v>
      </c>
      <c r="P1333" s="30">
        <v>8.5340497989810462</v>
      </c>
      <c r="Q1333" s="9"/>
    </row>
    <row r="1334" spans="2:17">
      <c r="B1334" s="18"/>
      <c r="C1334" s="19">
        <v>2031</v>
      </c>
      <c r="D1334" s="9" t="s">
        <v>1395</v>
      </c>
      <c r="E1334" s="27">
        <f t="shared" ref="E1334:E1356" si="288">E1333*GasInflationFactor</f>
        <v>8.8678486953627029</v>
      </c>
      <c r="F1334" s="27">
        <f t="shared" ref="F1334:F1356" si="289">F1333*GasInflationFactor</f>
        <v>8.7717494953627053</v>
      </c>
      <c r="G1334" s="27">
        <f t="shared" ref="G1334:G1356" si="290">G1333*GasInflationFactor</f>
        <v>8.5315014953627042</v>
      </c>
      <c r="H1334" s="27">
        <f t="shared" ref="H1334:H1356" si="291">H1333*GasInflationFactor</f>
        <v>8.2454434953627036</v>
      </c>
      <c r="I1334" s="27">
        <f t="shared" ref="I1334:I1356" si="292">I1333*GasInflationFactor</f>
        <v>8.1733690953627036</v>
      </c>
      <c r="J1334" s="27">
        <f t="shared" ref="J1334:J1356" si="293">J1333*GasInflationFactor</f>
        <v>8.1853814953627033</v>
      </c>
      <c r="K1334" s="27">
        <f t="shared" ref="K1334:K1356" si="294">K1333*GasInflationFactor</f>
        <v>8.2814806953627045</v>
      </c>
      <c r="L1334" s="27">
        <f t="shared" ref="L1334:L1356" si="295">L1333*GasInflationFactor</f>
        <v>8.269468295362703</v>
      </c>
      <c r="M1334" s="27">
        <f t="shared" ref="M1334:M1356" si="296">M1333*GasInflationFactor</f>
        <v>8.2094062953627045</v>
      </c>
      <c r="N1334" s="27">
        <f t="shared" ref="N1334:N1356" si="297">N1333*GasInflationFactor</f>
        <v>8.269468295362703</v>
      </c>
      <c r="O1334" s="27">
        <f t="shared" ref="O1334:O1356" si="298">O1333*GasInflationFactor</f>
        <v>8.5435138953627039</v>
      </c>
      <c r="P1334" s="27">
        <f t="shared" ref="P1334:P1356" si="299">P1333*GasInflationFactor</f>
        <v>8.6876626953627056</v>
      </c>
      <c r="Q1334" s="9"/>
    </row>
    <row r="1335" spans="2:17">
      <c r="B1335" s="18"/>
      <c r="C1335" s="19">
        <v>2032</v>
      </c>
      <c r="D1335" s="9" t="s">
        <v>1396</v>
      </c>
      <c r="E1335" s="27">
        <f t="shared" si="288"/>
        <v>9.0274699718792313</v>
      </c>
      <c r="F1335" s="27">
        <f t="shared" si="289"/>
        <v>8.9296409862792334</v>
      </c>
      <c r="G1335" s="27">
        <f t="shared" si="290"/>
        <v>8.6850685222792325</v>
      </c>
      <c r="H1335" s="27">
        <f t="shared" si="291"/>
        <v>8.3938614782792325</v>
      </c>
      <c r="I1335" s="27">
        <f t="shared" si="292"/>
        <v>8.3204897390792318</v>
      </c>
      <c r="J1335" s="27">
        <f t="shared" si="293"/>
        <v>8.3327183622792322</v>
      </c>
      <c r="K1335" s="27">
        <f t="shared" si="294"/>
        <v>8.4305473478792337</v>
      </c>
      <c r="L1335" s="27">
        <f t="shared" si="295"/>
        <v>8.4183187246792315</v>
      </c>
      <c r="M1335" s="27">
        <f t="shared" si="296"/>
        <v>8.357175608679233</v>
      </c>
      <c r="N1335" s="27">
        <f t="shared" si="297"/>
        <v>8.4183187246792315</v>
      </c>
      <c r="O1335" s="27">
        <f t="shared" si="298"/>
        <v>8.6972971454792329</v>
      </c>
      <c r="P1335" s="27">
        <f t="shared" si="299"/>
        <v>8.8440406238792342</v>
      </c>
      <c r="Q1335" s="9"/>
    </row>
    <row r="1336" spans="2:17">
      <c r="B1336" s="18"/>
      <c r="C1336" s="19">
        <v>2033</v>
      </c>
      <c r="D1336" s="9" t="s">
        <v>1397</v>
      </c>
      <c r="E1336" s="27">
        <f t="shared" si="288"/>
        <v>9.189964431373058</v>
      </c>
      <c r="F1336" s="27">
        <f t="shared" si="289"/>
        <v>9.09037452403226</v>
      </c>
      <c r="G1336" s="27">
        <f t="shared" si="290"/>
        <v>8.8413997556802588</v>
      </c>
      <c r="H1336" s="27">
        <f t="shared" si="291"/>
        <v>8.5449509848882581</v>
      </c>
      <c r="I1336" s="27">
        <f t="shared" si="292"/>
        <v>8.4702585543826583</v>
      </c>
      <c r="J1336" s="27">
        <f t="shared" si="293"/>
        <v>8.4827072928002583</v>
      </c>
      <c r="K1336" s="27">
        <f t="shared" si="294"/>
        <v>8.5822972001410598</v>
      </c>
      <c r="L1336" s="27">
        <f t="shared" si="295"/>
        <v>8.569848461723458</v>
      </c>
      <c r="M1336" s="27">
        <f t="shared" si="296"/>
        <v>8.50760476963546</v>
      </c>
      <c r="N1336" s="27">
        <f t="shared" si="297"/>
        <v>8.569848461723458</v>
      </c>
      <c r="O1336" s="27">
        <f t="shared" si="298"/>
        <v>8.8538484940978588</v>
      </c>
      <c r="P1336" s="27">
        <f t="shared" si="299"/>
        <v>9.0032333551090602</v>
      </c>
      <c r="Q1336" s="9"/>
    </row>
    <row r="1337" spans="2:17">
      <c r="B1337" s="18"/>
      <c r="C1337" s="19">
        <v>2034</v>
      </c>
      <c r="D1337" s="9" t="s">
        <v>1398</v>
      </c>
      <c r="E1337" s="27">
        <f t="shared" si="288"/>
        <v>9.3553837911377737</v>
      </c>
      <c r="F1337" s="27">
        <f t="shared" si="289"/>
        <v>9.25400126546484</v>
      </c>
      <c r="G1337" s="27">
        <f t="shared" si="290"/>
        <v>9.0005449512825031</v>
      </c>
      <c r="H1337" s="27">
        <f t="shared" si="291"/>
        <v>8.6987601026162462</v>
      </c>
      <c r="I1337" s="27">
        <f t="shared" si="292"/>
        <v>8.6227232083615455</v>
      </c>
      <c r="J1337" s="27">
        <f t="shared" si="293"/>
        <v>8.6353960240706638</v>
      </c>
      <c r="K1337" s="27">
        <f t="shared" si="294"/>
        <v>8.7367785497435992</v>
      </c>
      <c r="L1337" s="27">
        <f t="shared" si="295"/>
        <v>8.724105734034481</v>
      </c>
      <c r="M1337" s="27">
        <f t="shared" si="296"/>
        <v>8.6607416554888985</v>
      </c>
      <c r="N1337" s="27">
        <f t="shared" si="297"/>
        <v>8.724105734034481</v>
      </c>
      <c r="O1337" s="27">
        <f t="shared" si="298"/>
        <v>9.0132177669916196</v>
      </c>
      <c r="P1337" s="27">
        <f t="shared" si="299"/>
        <v>9.1652915555010228</v>
      </c>
      <c r="Q1337" s="9"/>
    </row>
    <row r="1338" spans="2:17">
      <c r="B1338" s="18"/>
      <c r="C1338" s="19">
        <v>2035</v>
      </c>
      <c r="D1338" s="9" t="s">
        <v>1399</v>
      </c>
      <c r="E1338" s="31">
        <f t="shared" si="288"/>
        <v>9.5237806993782534</v>
      </c>
      <c r="F1338" s="31">
        <f t="shared" si="289"/>
        <v>9.4205732882432081</v>
      </c>
      <c r="G1338" s="31">
        <f t="shared" si="290"/>
        <v>9.1625547604055875</v>
      </c>
      <c r="H1338" s="31">
        <f t="shared" si="291"/>
        <v>8.8553377844633392</v>
      </c>
      <c r="I1338" s="31">
        <f t="shared" si="292"/>
        <v>8.7779322261120534</v>
      </c>
      <c r="J1338" s="31">
        <f t="shared" si="293"/>
        <v>8.7908331525039358</v>
      </c>
      <c r="K1338" s="31">
        <f t="shared" si="294"/>
        <v>8.8940405636389848</v>
      </c>
      <c r="L1338" s="31">
        <f t="shared" si="295"/>
        <v>8.8811396372471023</v>
      </c>
      <c r="M1338" s="31">
        <f t="shared" si="296"/>
        <v>8.8166350052876989</v>
      </c>
      <c r="N1338" s="31">
        <f t="shared" si="297"/>
        <v>8.8811396372471023</v>
      </c>
      <c r="O1338" s="31">
        <f t="shared" si="298"/>
        <v>9.1754556867974681</v>
      </c>
      <c r="P1338" s="31">
        <f t="shared" si="299"/>
        <v>9.3302668035000416</v>
      </c>
      <c r="Q1338" s="9"/>
    </row>
    <row r="1339" spans="2:17">
      <c r="B1339" s="18"/>
      <c r="C1339" s="19">
        <v>2036</v>
      </c>
      <c r="D1339" s="9" t="s">
        <v>1400</v>
      </c>
      <c r="E1339" s="31">
        <f t="shared" si="288"/>
        <v>9.695208751967062</v>
      </c>
      <c r="F1339" s="31">
        <f t="shared" si="289"/>
        <v>9.5901436074315853</v>
      </c>
      <c r="G1339" s="31">
        <f t="shared" si="290"/>
        <v>9.3274807460928884</v>
      </c>
      <c r="H1339" s="31">
        <f t="shared" si="291"/>
        <v>9.014733864583679</v>
      </c>
      <c r="I1339" s="31">
        <f t="shared" si="292"/>
        <v>8.9359350061820706</v>
      </c>
      <c r="J1339" s="31">
        <f t="shared" si="293"/>
        <v>8.9490681492490065</v>
      </c>
      <c r="K1339" s="31">
        <f t="shared" si="294"/>
        <v>9.0541332937844867</v>
      </c>
      <c r="L1339" s="31">
        <f t="shared" si="295"/>
        <v>9.0410001507175508</v>
      </c>
      <c r="M1339" s="31">
        <f t="shared" si="296"/>
        <v>8.9753344353828783</v>
      </c>
      <c r="N1339" s="31">
        <f t="shared" si="297"/>
        <v>9.0410001507175508</v>
      </c>
      <c r="O1339" s="31">
        <f t="shared" si="298"/>
        <v>9.3406138891598225</v>
      </c>
      <c r="P1339" s="31">
        <f t="shared" si="299"/>
        <v>9.4982116059630428</v>
      </c>
      <c r="Q1339" s="9"/>
    </row>
    <row r="1340" spans="2:17">
      <c r="B1340" s="18"/>
      <c r="C1340" s="19">
        <v>2037</v>
      </c>
      <c r="D1340" s="9" t="s">
        <v>1401</v>
      </c>
      <c r="E1340" s="31">
        <f t="shared" si="288"/>
        <v>9.8697225095024699</v>
      </c>
      <c r="F1340" s="31">
        <f t="shared" si="289"/>
        <v>9.7627661923653548</v>
      </c>
      <c r="G1340" s="31">
        <f t="shared" si="290"/>
        <v>9.49537539952256</v>
      </c>
      <c r="H1340" s="31">
        <f t="shared" si="291"/>
        <v>9.1769990741461847</v>
      </c>
      <c r="I1340" s="31">
        <f t="shared" si="292"/>
        <v>9.0967818362933475</v>
      </c>
      <c r="J1340" s="31">
        <f t="shared" si="293"/>
        <v>9.1101513759354891</v>
      </c>
      <c r="K1340" s="31">
        <f t="shared" si="294"/>
        <v>9.2171076930726077</v>
      </c>
      <c r="L1340" s="31">
        <f t="shared" si="295"/>
        <v>9.2037381534304661</v>
      </c>
      <c r="M1340" s="33">
        <f t="shared" si="296"/>
        <v>9.1368904552197705</v>
      </c>
      <c r="N1340" s="31">
        <f t="shared" si="297"/>
        <v>9.2037381534304661</v>
      </c>
      <c r="O1340" s="31">
        <f t="shared" si="298"/>
        <v>9.5087449391646999</v>
      </c>
      <c r="P1340" s="31">
        <f t="shared" si="299"/>
        <v>9.6691794148703778</v>
      </c>
      <c r="Q1340" s="9"/>
    </row>
    <row r="1341" spans="2:17">
      <c r="B1341" s="18"/>
      <c r="C1341" s="19">
        <v>2038</v>
      </c>
      <c r="D1341" s="9" t="s">
        <v>1402</v>
      </c>
      <c r="E1341" s="31">
        <f t="shared" si="288"/>
        <v>10.047377514673515</v>
      </c>
      <c r="F1341" s="31">
        <f t="shared" si="289"/>
        <v>9.9384959838279308</v>
      </c>
      <c r="G1341" s="31">
        <f t="shared" si="290"/>
        <v>9.6662921567139666</v>
      </c>
      <c r="H1341" s="31">
        <f t="shared" si="291"/>
        <v>9.3421850574808154</v>
      </c>
      <c r="I1341" s="31">
        <f t="shared" si="292"/>
        <v>9.2605239093466274</v>
      </c>
      <c r="J1341" s="31">
        <f t="shared" si="293"/>
        <v>9.2741341007023284</v>
      </c>
      <c r="K1341" s="31">
        <f t="shared" si="294"/>
        <v>9.3830156315479147</v>
      </c>
      <c r="L1341" s="31">
        <f t="shared" si="295"/>
        <v>9.3694054401922138</v>
      </c>
      <c r="M1341" s="31">
        <f t="shared" si="296"/>
        <v>9.3013544834137267</v>
      </c>
      <c r="N1341" s="31">
        <f t="shared" si="297"/>
        <v>9.3694054401922138</v>
      </c>
      <c r="O1341" s="31">
        <f t="shared" si="298"/>
        <v>9.679902348069664</v>
      </c>
      <c r="P1341" s="31">
        <f t="shared" si="299"/>
        <v>9.8432246443380453</v>
      </c>
      <c r="Q1341" s="9"/>
    </row>
    <row r="1342" spans="2:17">
      <c r="B1342" s="18"/>
      <c r="C1342" s="19">
        <v>2039</v>
      </c>
      <c r="D1342" s="9" t="s">
        <v>1403</v>
      </c>
      <c r="E1342" s="31">
        <f t="shared" si="288"/>
        <v>10.228230309937638</v>
      </c>
      <c r="F1342" s="31">
        <f t="shared" si="289"/>
        <v>10.117388911536834</v>
      </c>
      <c r="G1342" s="31">
        <f t="shared" si="290"/>
        <v>9.8402854155348187</v>
      </c>
      <c r="H1342" s="31">
        <f t="shared" si="291"/>
        <v>9.5103443885154704</v>
      </c>
      <c r="I1342" s="31">
        <f t="shared" si="292"/>
        <v>9.4272133397148661</v>
      </c>
      <c r="J1342" s="31">
        <f t="shared" si="293"/>
        <v>9.4410685145149706</v>
      </c>
      <c r="K1342" s="31">
        <f t="shared" si="294"/>
        <v>9.551909912915777</v>
      </c>
      <c r="L1342" s="31">
        <f t="shared" si="295"/>
        <v>9.5380547381156742</v>
      </c>
      <c r="M1342" s="31">
        <f t="shared" si="296"/>
        <v>9.4687788641151744</v>
      </c>
      <c r="N1342" s="31">
        <f t="shared" si="297"/>
        <v>9.5380547381156742</v>
      </c>
      <c r="O1342" s="31">
        <f t="shared" si="298"/>
        <v>9.854140590334918</v>
      </c>
      <c r="P1342" s="31">
        <f t="shared" si="299"/>
        <v>10.02040268793613</v>
      </c>
      <c r="Q1342" s="9"/>
    </row>
    <row r="1343" spans="2:17">
      <c r="B1343" s="18"/>
      <c r="C1343" s="19">
        <v>2040</v>
      </c>
      <c r="D1343" s="9" t="s">
        <v>1404</v>
      </c>
      <c r="E1343" s="31">
        <f t="shared" si="288"/>
        <v>10.412338455516515</v>
      </c>
      <c r="F1343" s="31">
        <f t="shared" si="289"/>
        <v>10.299501911944496</v>
      </c>
      <c r="G1343" s="31">
        <f t="shared" si="290"/>
        <v>10.017410553014445</v>
      </c>
      <c r="H1343" s="31">
        <f t="shared" si="291"/>
        <v>9.6815305875087496</v>
      </c>
      <c r="I1343" s="31">
        <f t="shared" si="292"/>
        <v>9.5969031798297344</v>
      </c>
      <c r="J1343" s="31">
        <f t="shared" si="293"/>
        <v>9.6110077477762399</v>
      </c>
      <c r="K1343" s="31">
        <f t="shared" si="294"/>
        <v>9.7238442913482608</v>
      </c>
      <c r="L1343" s="31">
        <f t="shared" si="295"/>
        <v>9.7097397234017571</v>
      </c>
      <c r="M1343" s="31">
        <f t="shared" si="296"/>
        <v>9.6392168836692473</v>
      </c>
      <c r="N1343" s="31">
        <f t="shared" si="297"/>
        <v>9.7097397234017571</v>
      </c>
      <c r="O1343" s="31">
        <f t="shared" si="298"/>
        <v>10.031515120960947</v>
      </c>
      <c r="P1343" s="31">
        <f t="shared" si="299"/>
        <v>10.200769936318981</v>
      </c>
      <c r="Q1343" s="9"/>
    </row>
    <row r="1344" spans="2:17">
      <c r="B1344" s="18"/>
      <c r="C1344" s="19">
        <v>2041</v>
      </c>
      <c r="D1344" s="9" t="s">
        <v>1405</v>
      </c>
      <c r="E1344" s="31">
        <f t="shared" si="288"/>
        <v>10.599760547715812</v>
      </c>
      <c r="F1344" s="31">
        <f t="shared" si="289"/>
        <v>10.484892946359498</v>
      </c>
      <c r="G1344" s="31">
        <f t="shared" si="290"/>
        <v>10.197723942968706</v>
      </c>
      <c r="H1344" s="31">
        <f t="shared" si="291"/>
        <v>9.855798138083907</v>
      </c>
      <c r="I1344" s="31">
        <f t="shared" si="292"/>
        <v>9.7696474370666699</v>
      </c>
      <c r="J1344" s="31">
        <f t="shared" si="293"/>
        <v>9.7840058872362121</v>
      </c>
      <c r="K1344" s="31">
        <f t="shared" si="294"/>
        <v>9.89887348859253</v>
      </c>
      <c r="L1344" s="31">
        <f t="shared" si="295"/>
        <v>9.8845150384229896</v>
      </c>
      <c r="M1344" s="31">
        <f t="shared" si="296"/>
        <v>9.8127227875752947</v>
      </c>
      <c r="N1344" s="31">
        <f t="shared" si="297"/>
        <v>9.8845150384229896</v>
      </c>
      <c r="O1344" s="31">
        <f t="shared" si="298"/>
        <v>10.212082393138244</v>
      </c>
      <c r="P1344" s="31">
        <f t="shared" si="299"/>
        <v>10.384383795172722</v>
      </c>
      <c r="Q1344" s="9"/>
    </row>
    <row r="1345" spans="2:17">
      <c r="B1345" s="18"/>
      <c r="C1345" s="19">
        <v>2042</v>
      </c>
      <c r="D1345" s="9" t="s">
        <v>1406</v>
      </c>
      <c r="E1345" s="31">
        <f t="shared" si="288"/>
        <v>10.790556237574696</v>
      </c>
      <c r="F1345" s="31">
        <f t="shared" si="289"/>
        <v>10.673621019393968</v>
      </c>
      <c r="G1345" s="31">
        <f t="shared" si="290"/>
        <v>10.381282973942142</v>
      </c>
      <c r="H1345" s="31">
        <f t="shared" si="291"/>
        <v>10.033202504569417</v>
      </c>
      <c r="I1345" s="31">
        <f t="shared" si="292"/>
        <v>9.9455010909338704</v>
      </c>
      <c r="J1345" s="31">
        <f t="shared" si="293"/>
        <v>9.960117993206465</v>
      </c>
      <c r="K1345" s="31">
        <f t="shared" si="294"/>
        <v>10.077053211387195</v>
      </c>
      <c r="L1345" s="31">
        <f t="shared" si="295"/>
        <v>10.062436309114604</v>
      </c>
      <c r="M1345" s="31">
        <f t="shared" si="296"/>
        <v>9.9893517977516506</v>
      </c>
      <c r="N1345" s="31">
        <f t="shared" si="297"/>
        <v>10.062436309114604</v>
      </c>
      <c r="O1345" s="31">
        <f t="shared" si="298"/>
        <v>10.395899876214733</v>
      </c>
      <c r="P1345" s="31">
        <f t="shared" si="299"/>
        <v>10.571302703485831</v>
      </c>
      <c r="Q1345" s="9"/>
    </row>
    <row r="1346" spans="2:17">
      <c r="B1346" s="18"/>
      <c r="C1346" s="19">
        <v>2043</v>
      </c>
      <c r="D1346" s="9" t="s">
        <v>1407</v>
      </c>
      <c r="E1346" s="31">
        <f t="shared" si="288"/>
        <v>10.984786249851041</v>
      </c>
      <c r="F1346" s="31">
        <f t="shared" si="289"/>
        <v>10.865746197743059</v>
      </c>
      <c r="G1346" s="31">
        <f t="shared" si="290"/>
        <v>10.5681460674731</v>
      </c>
      <c r="H1346" s="31">
        <f t="shared" si="291"/>
        <v>10.213800149651666</v>
      </c>
      <c r="I1346" s="31">
        <f t="shared" si="292"/>
        <v>10.12452011057068</v>
      </c>
      <c r="J1346" s="31">
        <f t="shared" si="293"/>
        <v>10.139400117084181</v>
      </c>
      <c r="K1346" s="31">
        <f t="shared" si="294"/>
        <v>10.258440169192165</v>
      </c>
      <c r="L1346" s="31">
        <f t="shared" si="295"/>
        <v>10.243560162678667</v>
      </c>
      <c r="M1346" s="31">
        <f t="shared" si="296"/>
        <v>10.16916013011118</v>
      </c>
      <c r="N1346" s="31">
        <f t="shared" si="297"/>
        <v>10.243560162678667</v>
      </c>
      <c r="O1346" s="31">
        <f t="shared" si="298"/>
        <v>10.583026073986598</v>
      </c>
      <c r="P1346" s="31">
        <f t="shared" si="299"/>
        <v>10.761586152148576</v>
      </c>
      <c r="Q1346" s="9"/>
    </row>
    <row r="1347" spans="2:17">
      <c r="B1347" s="18"/>
      <c r="C1347" s="19">
        <v>2044</v>
      </c>
      <c r="D1347" s="9" t="s">
        <v>1408</v>
      </c>
      <c r="E1347" s="31">
        <f t="shared" si="288"/>
        <v>11.18251240234836</v>
      </c>
      <c r="F1347" s="31">
        <f t="shared" si="289"/>
        <v>11.061329629302435</v>
      </c>
      <c r="G1347" s="31">
        <f t="shared" si="290"/>
        <v>10.758372696687616</v>
      </c>
      <c r="H1347" s="31">
        <f t="shared" si="291"/>
        <v>10.397648552345396</v>
      </c>
      <c r="I1347" s="31">
        <f t="shared" si="292"/>
        <v>10.306761472560952</v>
      </c>
      <c r="J1347" s="31">
        <f t="shared" si="293"/>
        <v>10.321909319191697</v>
      </c>
      <c r="K1347" s="31">
        <f t="shared" si="294"/>
        <v>10.443092092237624</v>
      </c>
      <c r="L1347" s="31">
        <f t="shared" si="295"/>
        <v>10.427944245606884</v>
      </c>
      <c r="M1347" s="31">
        <f t="shared" si="296"/>
        <v>10.352205012453181</v>
      </c>
      <c r="N1347" s="31">
        <f t="shared" si="297"/>
        <v>10.427944245606884</v>
      </c>
      <c r="O1347" s="31">
        <f t="shared" si="298"/>
        <v>10.773520543318357</v>
      </c>
      <c r="P1347" s="31">
        <f t="shared" si="299"/>
        <v>10.955294702887251</v>
      </c>
      <c r="Q1347" s="9"/>
    </row>
    <row r="1348" spans="2:17">
      <c r="B1348" s="18"/>
      <c r="C1348" s="19">
        <v>2045</v>
      </c>
      <c r="D1348" s="9" t="s">
        <v>1409</v>
      </c>
      <c r="E1348" s="31">
        <f t="shared" si="288"/>
        <v>11.383797625590631</v>
      </c>
      <c r="F1348" s="31">
        <f t="shared" si="289"/>
        <v>11.260433562629879</v>
      </c>
      <c r="G1348" s="31">
        <f t="shared" si="290"/>
        <v>10.952023405227992</v>
      </c>
      <c r="H1348" s="31">
        <f t="shared" si="291"/>
        <v>10.584806226287613</v>
      </c>
      <c r="I1348" s="31">
        <f t="shared" si="292"/>
        <v>10.49228317906705</v>
      </c>
      <c r="J1348" s="31">
        <f t="shared" si="293"/>
        <v>10.507703686937148</v>
      </c>
      <c r="K1348" s="31">
        <f t="shared" si="294"/>
        <v>10.631067749897902</v>
      </c>
      <c r="L1348" s="31">
        <f t="shared" si="295"/>
        <v>10.615647242027809</v>
      </c>
      <c r="M1348" s="31">
        <f t="shared" si="296"/>
        <v>10.538544702677338</v>
      </c>
      <c r="N1348" s="31">
        <f t="shared" si="297"/>
        <v>10.615647242027809</v>
      </c>
      <c r="O1348" s="31">
        <f t="shared" si="298"/>
        <v>10.967443913098087</v>
      </c>
      <c r="P1348" s="31">
        <f t="shared" si="299"/>
        <v>11.152490007539221</v>
      </c>
      <c r="Q1348" s="9"/>
    </row>
    <row r="1349" spans="2:17">
      <c r="B1349" s="18"/>
      <c r="C1349" s="19">
        <v>2046</v>
      </c>
      <c r="D1349" s="9" t="s">
        <v>1410</v>
      </c>
      <c r="E1349" s="31">
        <f t="shared" si="288"/>
        <v>11.588705982851263</v>
      </c>
      <c r="F1349" s="31">
        <f t="shared" si="289"/>
        <v>11.463121366757218</v>
      </c>
      <c r="G1349" s="31">
        <f t="shared" si="290"/>
        <v>11.149159826522096</v>
      </c>
      <c r="H1349" s="31">
        <f t="shared" si="291"/>
        <v>10.77533273836079</v>
      </c>
      <c r="I1349" s="31">
        <f t="shared" si="292"/>
        <v>10.681144276290256</v>
      </c>
      <c r="J1349" s="31">
        <f t="shared" si="293"/>
        <v>10.696842353302017</v>
      </c>
      <c r="K1349" s="31">
        <f t="shared" si="294"/>
        <v>10.822426969396064</v>
      </c>
      <c r="L1349" s="31">
        <f t="shared" si="295"/>
        <v>10.80672889238431</v>
      </c>
      <c r="M1349" s="31">
        <f t="shared" si="296"/>
        <v>10.72823850732553</v>
      </c>
      <c r="N1349" s="31">
        <f t="shared" si="297"/>
        <v>10.80672889238431</v>
      </c>
      <c r="O1349" s="31">
        <f t="shared" si="298"/>
        <v>11.164857903533854</v>
      </c>
      <c r="P1349" s="31">
        <f t="shared" si="299"/>
        <v>11.353234827674926</v>
      </c>
      <c r="Q1349" s="9"/>
    </row>
    <row r="1350" spans="2:17">
      <c r="B1350" s="18"/>
      <c r="C1350" s="19">
        <v>2047</v>
      </c>
      <c r="D1350" s="9" t="s">
        <v>1411</v>
      </c>
      <c r="E1350" s="31">
        <f t="shared" si="288"/>
        <v>11.797302690542585</v>
      </c>
      <c r="F1350" s="31">
        <f t="shared" si="289"/>
        <v>11.669457551358848</v>
      </c>
      <c r="G1350" s="31">
        <f t="shared" si="290"/>
        <v>11.349844703399494</v>
      </c>
      <c r="H1350" s="31">
        <f t="shared" si="291"/>
        <v>10.969288727651284</v>
      </c>
      <c r="I1350" s="31">
        <f t="shared" si="292"/>
        <v>10.873404873263482</v>
      </c>
      <c r="J1350" s="31">
        <f t="shared" si="293"/>
        <v>10.889385515661454</v>
      </c>
      <c r="K1350" s="31">
        <f t="shared" si="294"/>
        <v>11.017230654845193</v>
      </c>
      <c r="L1350" s="31">
        <f t="shared" si="295"/>
        <v>11.001250012447228</v>
      </c>
      <c r="M1350" s="31">
        <f t="shared" si="296"/>
        <v>10.921346800457389</v>
      </c>
      <c r="N1350" s="31">
        <f t="shared" si="297"/>
        <v>11.001250012447228</v>
      </c>
      <c r="O1350" s="31">
        <f t="shared" si="298"/>
        <v>11.365825345797463</v>
      </c>
      <c r="P1350" s="31">
        <f t="shared" si="299"/>
        <v>11.557593054573076</v>
      </c>
      <c r="Q1350" s="9"/>
    </row>
    <row r="1351" spans="2:17">
      <c r="B1351" s="18"/>
      <c r="C1351" s="19">
        <v>2048</v>
      </c>
      <c r="D1351" s="9" t="s">
        <v>1412</v>
      </c>
      <c r="E1351" s="31">
        <f t="shared" si="288"/>
        <v>12.009654138972351</v>
      </c>
      <c r="F1351" s="31">
        <f t="shared" si="289"/>
        <v>11.879507787283307</v>
      </c>
      <c r="G1351" s="31">
        <f t="shared" si="290"/>
        <v>11.554141908060686</v>
      </c>
      <c r="H1351" s="31">
        <f t="shared" si="291"/>
        <v>11.166735924749007</v>
      </c>
      <c r="I1351" s="31">
        <f t="shared" si="292"/>
        <v>11.069126160982224</v>
      </c>
      <c r="J1351" s="31">
        <f t="shared" si="293"/>
        <v>11.08539445494336</v>
      </c>
      <c r="K1351" s="31">
        <f t="shared" si="294"/>
        <v>11.215540806632406</v>
      </c>
      <c r="L1351" s="31">
        <f t="shared" si="295"/>
        <v>11.199272512671278</v>
      </c>
      <c r="M1351" s="31">
        <f t="shared" si="296"/>
        <v>11.117931042865623</v>
      </c>
      <c r="N1351" s="31">
        <f t="shared" si="297"/>
        <v>11.199272512671278</v>
      </c>
      <c r="O1351" s="31">
        <f t="shared" si="298"/>
        <v>11.570410202021817</v>
      </c>
      <c r="P1351" s="31">
        <f t="shared" si="299"/>
        <v>11.765629729555391</v>
      </c>
      <c r="Q1351" s="9"/>
    </row>
    <row r="1352" spans="2:17">
      <c r="B1352" s="18"/>
      <c r="C1352" s="19">
        <v>2049</v>
      </c>
      <c r="D1352" s="9" t="s">
        <v>1413</v>
      </c>
      <c r="E1352" s="31">
        <f t="shared" si="288"/>
        <v>12.225827913473854</v>
      </c>
      <c r="F1352" s="31">
        <f t="shared" si="289"/>
        <v>12.093338927454408</v>
      </c>
      <c r="G1352" s="31">
        <f t="shared" si="290"/>
        <v>11.762116462405778</v>
      </c>
      <c r="H1352" s="31">
        <f t="shared" si="291"/>
        <v>11.36773717139449</v>
      </c>
      <c r="I1352" s="31">
        <f t="shared" si="292"/>
        <v>11.268370431879903</v>
      </c>
      <c r="J1352" s="31">
        <f t="shared" si="293"/>
        <v>11.28493155513234</v>
      </c>
      <c r="K1352" s="31">
        <f t="shared" si="294"/>
        <v>11.41742054115179</v>
      </c>
      <c r="L1352" s="31">
        <f t="shared" si="295"/>
        <v>11.400859417899362</v>
      </c>
      <c r="M1352" s="31">
        <f t="shared" si="296"/>
        <v>11.318053801637204</v>
      </c>
      <c r="N1352" s="31">
        <f t="shared" si="297"/>
        <v>11.400859417899362</v>
      </c>
      <c r="O1352" s="31">
        <f t="shared" si="298"/>
        <v>11.77867758565821</v>
      </c>
      <c r="P1352" s="31">
        <f t="shared" si="299"/>
        <v>11.977411064687388</v>
      </c>
      <c r="Q1352" s="9"/>
    </row>
    <row r="1353" spans="2:17">
      <c r="B1353" s="18"/>
      <c r="C1353" s="19">
        <v>2050</v>
      </c>
      <c r="D1353" s="9" t="s">
        <v>1414</v>
      </c>
      <c r="E1353" s="31">
        <f t="shared" si="288"/>
        <v>12.445892815916384</v>
      </c>
      <c r="F1353" s="31">
        <f t="shared" si="289"/>
        <v>12.311019028148587</v>
      </c>
      <c r="G1353" s="31">
        <f t="shared" si="290"/>
        <v>11.973834558729083</v>
      </c>
      <c r="H1353" s="31">
        <f t="shared" si="291"/>
        <v>11.572356440479592</v>
      </c>
      <c r="I1353" s="31">
        <f t="shared" si="292"/>
        <v>11.471201099653742</v>
      </c>
      <c r="J1353" s="31">
        <f t="shared" si="293"/>
        <v>11.488060323124722</v>
      </c>
      <c r="K1353" s="31">
        <f t="shared" si="294"/>
        <v>11.622934110892523</v>
      </c>
      <c r="L1353" s="31">
        <f t="shared" si="295"/>
        <v>11.606074887421551</v>
      </c>
      <c r="M1353" s="31">
        <f t="shared" si="296"/>
        <v>11.521778770066673</v>
      </c>
      <c r="N1353" s="31">
        <f t="shared" si="297"/>
        <v>11.606074887421551</v>
      </c>
      <c r="O1353" s="31">
        <f t="shared" si="298"/>
        <v>11.990693782200058</v>
      </c>
      <c r="P1353" s="31">
        <f t="shared" si="299"/>
        <v>12.193004463851761</v>
      </c>
      <c r="Q1353" s="9"/>
    </row>
    <row r="1354" spans="2:17">
      <c r="B1354" s="18"/>
      <c r="C1354" s="19">
        <v>2051</v>
      </c>
      <c r="D1354" s="9" t="s">
        <v>1415</v>
      </c>
      <c r="E1354" s="31">
        <f t="shared" si="288"/>
        <v>12.669918886602879</v>
      </c>
      <c r="F1354" s="31">
        <f t="shared" si="289"/>
        <v>12.532617370655263</v>
      </c>
      <c r="G1354" s="31">
        <f t="shared" si="290"/>
        <v>12.189363580786207</v>
      </c>
      <c r="H1354" s="31">
        <f t="shared" si="291"/>
        <v>11.780658856408225</v>
      </c>
      <c r="I1354" s="31">
        <f t="shared" si="292"/>
        <v>11.677682719447509</v>
      </c>
      <c r="J1354" s="31">
        <f t="shared" si="293"/>
        <v>11.694845408940967</v>
      </c>
      <c r="K1354" s="31">
        <f t="shared" si="294"/>
        <v>11.832146924888589</v>
      </c>
      <c r="L1354" s="31">
        <f t="shared" si="295"/>
        <v>11.814984235395139</v>
      </c>
      <c r="M1354" s="31">
        <f t="shared" si="296"/>
        <v>11.729170787927874</v>
      </c>
      <c r="N1354" s="31">
        <f t="shared" si="297"/>
        <v>11.814984235395139</v>
      </c>
      <c r="O1354" s="31">
        <f t="shared" si="298"/>
        <v>12.206526270279658</v>
      </c>
      <c r="P1354" s="31">
        <f t="shared" si="299"/>
        <v>12.412478544201093</v>
      </c>
      <c r="Q1354" s="9"/>
    </row>
    <row r="1355" spans="2:17">
      <c r="B1355" s="18"/>
      <c r="C1355" s="19">
        <v>2052</v>
      </c>
      <c r="D1355" s="9" t="s">
        <v>1416</v>
      </c>
      <c r="E1355" s="31">
        <f t="shared" si="288"/>
        <v>12.897977426561731</v>
      </c>
      <c r="F1355" s="31">
        <f t="shared" si="289"/>
        <v>12.758204483327058</v>
      </c>
      <c r="G1355" s="31">
        <f t="shared" si="290"/>
        <v>12.408772125240359</v>
      </c>
      <c r="H1355" s="31">
        <f t="shared" si="291"/>
        <v>11.992710715823574</v>
      </c>
      <c r="I1355" s="31">
        <f t="shared" si="292"/>
        <v>11.887881008397564</v>
      </c>
      <c r="J1355" s="31">
        <f t="shared" si="293"/>
        <v>11.905352626301905</v>
      </c>
      <c r="K1355" s="31">
        <f t="shared" si="294"/>
        <v>12.045125569536584</v>
      </c>
      <c r="L1355" s="31">
        <f t="shared" si="295"/>
        <v>12.027653951632251</v>
      </c>
      <c r="M1355" s="31">
        <f t="shared" si="296"/>
        <v>11.940295862110576</v>
      </c>
      <c r="N1355" s="31">
        <f t="shared" si="297"/>
        <v>12.027653951632251</v>
      </c>
      <c r="O1355" s="31">
        <f t="shared" si="298"/>
        <v>12.426243743144692</v>
      </c>
      <c r="P1355" s="31">
        <f t="shared" si="299"/>
        <v>12.635903157996713</v>
      </c>
      <c r="Q1355" s="9"/>
    </row>
    <row r="1356" spans="2:17">
      <c r="B1356" s="18"/>
      <c r="C1356" s="19">
        <v>2053</v>
      </c>
      <c r="D1356" s="9" t="s">
        <v>1417</v>
      </c>
      <c r="E1356" s="31">
        <f t="shared" si="288"/>
        <v>13.130141020239842</v>
      </c>
      <c r="F1356" s="31">
        <f t="shared" si="289"/>
        <v>12.987852164026945</v>
      </c>
      <c r="G1356" s="31">
        <f t="shared" si="290"/>
        <v>12.632130023494685</v>
      </c>
      <c r="H1356" s="31">
        <f t="shared" si="291"/>
        <v>12.208579508708398</v>
      </c>
      <c r="I1356" s="31">
        <f t="shared" si="292"/>
        <v>12.10186286654872</v>
      </c>
      <c r="J1356" s="31">
        <f t="shared" si="293"/>
        <v>12.119648973575339</v>
      </c>
      <c r="K1356" s="31">
        <f t="shared" si="294"/>
        <v>12.261937829788243</v>
      </c>
      <c r="L1356" s="31">
        <f t="shared" si="295"/>
        <v>12.244151722761632</v>
      </c>
      <c r="M1356" s="31">
        <f t="shared" si="296"/>
        <v>12.155221187628566</v>
      </c>
      <c r="N1356" s="31">
        <f t="shared" si="297"/>
        <v>12.244151722761632</v>
      </c>
      <c r="O1356" s="31">
        <f t="shared" si="298"/>
        <v>12.649916130521296</v>
      </c>
      <c r="P1356" s="31">
        <f t="shared" si="299"/>
        <v>12.863349414840654</v>
      </c>
      <c r="Q1356" s="9"/>
    </row>
    <row r="1357" spans="2:17">
      <c r="B1357" s="18"/>
      <c r="C1357" s="19">
        <v>2000</v>
      </c>
      <c r="D1357" s="9" t="s">
        <v>1418</v>
      </c>
      <c r="E1357" s="27">
        <v>2.4791935720751361</v>
      </c>
      <c r="F1357" s="27">
        <v>2.6989655248050033</v>
      </c>
      <c r="G1357" s="27">
        <v>2.9677419508657148</v>
      </c>
      <c r="H1357" s="27">
        <v>3.0894999901453652</v>
      </c>
      <c r="I1357" s="27">
        <v>3.6964999993642169</v>
      </c>
      <c r="J1357" s="27">
        <v>4.6930000464121502</v>
      </c>
      <c r="K1357" s="27">
        <v>4.3951612826316584</v>
      </c>
      <c r="L1357" s="27">
        <v>4.8796774033577215</v>
      </c>
      <c r="M1357" s="27">
        <v>5.9466666698455812</v>
      </c>
      <c r="N1357" s="27">
        <v>5.5932257713810092</v>
      </c>
      <c r="O1357" s="27">
        <v>9.6526665528615307</v>
      </c>
      <c r="P1357" s="27">
        <v>20.99483883765436</v>
      </c>
      <c r="Q1357" s="9"/>
    </row>
    <row r="1358" spans="2:17">
      <c r="B1358" s="18"/>
      <c r="C1358" s="19">
        <v>2001</v>
      </c>
      <c r="D1358" s="9" t="s">
        <v>1419</v>
      </c>
      <c r="E1358" s="27">
        <v>10.738871051419165</v>
      </c>
      <c r="F1358" s="27">
        <v>11.363392898014613</v>
      </c>
      <c r="G1358" s="27">
        <v>9.047258054056476</v>
      </c>
      <c r="H1358" s="27">
        <v>11.752333291371663</v>
      </c>
      <c r="I1358" s="27">
        <v>6.5075806725409722</v>
      </c>
      <c r="J1358" s="27">
        <v>3.8189999739329021</v>
      </c>
      <c r="K1358" s="27">
        <v>3.5025806657729612</v>
      </c>
      <c r="L1358" s="27">
        <v>3.3606451403710151</v>
      </c>
      <c r="M1358" s="27">
        <v>2.1429999947547911</v>
      </c>
      <c r="N1358" s="27">
        <v>2.355322560956401</v>
      </c>
      <c r="O1358" s="27">
        <v>2.2921666542689008</v>
      </c>
      <c r="P1358" s="27">
        <v>2.7079032621076031</v>
      </c>
      <c r="Q1358" s="9"/>
    </row>
    <row r="1359" spans="2:17">
      <c r="B1359" s="18"/>
      <c r="C1359" s="19">
        <v>2002</v>
      </c>
      <c r="D1359" s="9" t="s">
        <v>1420</v>
      </c>
      <c r="E1359" s="27">
        <v>2.2545161324162639</v>
      </c>
      <c r="F1359" s="27">
        <v>2.3105357119015286</v>
      </c>
      <c r="G1359" s="27">
        <v>3.0933871115407636</v>
      </c>
      <c r="H1359" s="27">
        <v>3.1200000206629435</v>
      </c>
      <c r="I1359" s="27">
        <v>2.9898387001406763</v>
      </c>
      <c r="J1359" s="27">
        <v>2.6974999984105428</v>
      </c>
      <c r="K1359" s="27">
        <v>2.6783870958512828</v>
      </c>
      <c r="L1359" s="27">
        <v>2.8064516282850698</v>
      </c>
      <c r="M1359" s="27">
        <v>3.2978333632151284</v>
      </c>
      <c r="N1359" s="27">
        <v>3.6982257981454172</v>
      </c>
      <c r="O1359" s="27">
        <v>3.9421666701634726</v>
      </c>
      <c r="P1359" s="27">
        <v>4.5533871189240482</v>
      </c>
      <c r="Q1359" s="9"/>
    </row>
    <row r="1360" spans="2:17">
      <c r="B1360" s="18"/>
      <c r="C1360" s="19">
        <v>2003</v>
      </c>
      <c r="D1360" s="9" t="s">
        <v>1421</v>
      </c>
      <c r="E1360" s="28">
        <v>4.9430644742904173</v>
      </c>
      <c r="F1360" s="28">
        <v>5.8366070985794067</v>
      </c>
      <c r="G1360" s="28">
        <v>6.1867740846449326</v>
      </c>
      <c r="H1360" s="28">
        <v>5.1968334039052326</v>
      </c>
      <c r="I1360" s="28">
        <v>5.4361290470246342</v>
      </c>
      <c r="J1360" s="28">
        <v>5.3336666742960608</v>
      </c>
      <c r="K1360" s="28">
        <v>4.9503225818757084</v>
      </c>
      <c r="L1360" s="28">
        <v>5.0120966972843295</v>
      </c>
      <c r="M1360" s="28">
        <v>4.7904999891916908</v>
      </c>
      <c r="N1360" s="27">
        <v>4.699032275907455</v>
      </c>
      <c r="O1360" s="27">
        <v>4.6386666615804035</v>
      </c>
      <c r="P1360" s="27">
        <v>5.693387093082551</v>
      </c>
      <c r="Q1360" s="9"/>
    </row>
    <row r="1361" spans="1:17">
      <c r="B1361" s="18"/>
      <c r="C1361" s="19">
        <v>2004</v>
      </c>
      <c r="D1361" s="9" t="s">
        <v>1422</v>
      </c>
      <c r="E1361" s="27">
        <v>5.8691934923971854</v>
      </c>
      <c r="F1361" s="27">
        <v>5.2851723309220935</v>
      </c>
      <c r="G1361" s="27">
        <v>5.2640000000000002</v>
      </c>
      <c r="H1361" s="27">
        <v>5.6746999999999996</v>
      </c>
      <c r="I1361" s="27">
        <v>6.0305</v>
      </c>
      <c r="J1361" s="27">
        <v>5.9684999999999997</v>
      </c>
      <c r="K1361" s="27">
        <v>5.9022580269844305</v>
      </c>
      <c r="L1361" s="27">
        <v>5.6301613007822349</v>
      </c>
      <c r="M1361" s="27">
        <v>4.9396666526794437</v>
      </c>
      <c r="N1361" s="27">
        <v>5.7104839048077984</v>
      </c>
      <c r="O1361" s="27">
        <v>6.1703333377838137</v>
      </c>
      <c r="P1361" s="27">
        <v>6.5812902912016842</v>
      </c>
      <c r="Q1361" s="9"/>
    </row>
    <row r="1362" spans="1:17">
      <c r="B1362" s="18"/>
      <c r="C1362" s="19">
        <v>2005</v>
      </c>
      <c r="D1362" s="9" t="s">
        <v>1423</v>
      </c>
      <c r="E1362" s="27">
        <v>6.08</v>
      </c>
      <c r="F1362" s="27">
        <v>6.03</v>
      </c>
      <c r="G1362" s="27">
        <v>6.87</v>
      </c>
      <c r="H1362" s="27">
        <v>7.03</v>
      </c>
      <c r="I1362" s="27">
        <v>6.87</v>
      </c>
      <c r="J1362" s="27">
        <v>7.03</v>
      </c>
      <c r="K1362" s="27">
        <v>6.05</v>
      </c>
      <c r="L1362" s="27">
        <v>7</v>
      </c>
      <c r="M1362" s="27">
        <v>7</v>
      </c>
      <c r="N1362" s="27">
        <v>6.88</v>
      </c>
      <c r="O1362" s="27">
        <v>10.74</v>
      </c>
      <c r="P1362" s="27">
        <v>11.25</v>
      </c>
      <c r="Q1362" s="9"/>
    </row>
    <row r="1363" spans="1:17">
      <c r="B1363" s="18"/>
      <c r="C1363" s="19">
        <v>2006</v>
      </c>
      <c r="D1363" s="9" t="s">
        <v>1424</v>
      </c>
      <c r="E1363" s="27">
        <v>8.6300000000000008</v>
      </c>
      <c r="F1363" s="27">
        <v>7.52</v>
      </c>
      <c r="G1363" s="27">
        <v>6.8</v>
      </c>
      <c r="H1363" s="27">
        <v>7.01</v>
      </c>
      <c r="I1363" s="27">
        <v>5.94</v>
      </c>
      <c r="J1363" s="27">
        <v>5.66</v>
      </c>
      <c r="K1363" s="27">
        <v>5.62</v>
      </c>
      <c r="L1363" s="27">
        <v>6.88</v>
      </c>
      <c r="M1363" s="27">
        <v>4.5</v>
      </c>
      <c r="N1363" s="27">
        <v>4.93</v>
      </c>
      <c r="O1363" s="27">
        <v>7.03</v>
      </c>
      <c r="P1363" s="27">
        <v>6.38</v>
      </c>
      <c r="Q1363" s="9"/>
    </row>
    <row r="1364" spans="1:17">
      <c r="B1364" s="18"/>
      <c r="C1364" s="19">
        <v>2007</v>
      </c>
      <c r="D1364" s="9" t="s">
        <v>1425</v>
      </c>
      <c r="E1364" s="27">
        <v>5.8738833333333336</v>
      </c>
      <c r="F1364" s="27">
        <v>7.6120833333333335</v>
      </c>
      <c r="G1364" s="27">
        <v>6.6423833333333331</v>
      </c>
      <c r="H1364" s="27">
        <v>7.4841499999999996</v>
      </c>
      <c r="I1364" s="27">
        <v>7.3460000000000001</v>
      </c>
      <c r="J1364" s="27">
        <v>6.8029000000000002</v>
      </c>
      <c r="K1364" s="27">
        <v>5.7744999999999997</v>
      </c>
      <c r="L1364" s="27">
        <v>5.9316500000000003</v>
      </c>
      <c r="M1364" s="27">
        <v>5.5342833333333328</v>
      </c>
      <c r="N1364" s="27">
        <v>5.9595833333333328</v>
      </c>
      <c r="O1364" s="27">
        <v>6.7419833333333328</v>
      </c>
      <c r="P1364" s="27">
        <v>6.6334833333333334</v>
      </c>
      <c r="Q1364" s="9"/>
    </row>
    <row r="1365" spans="1:17">
      <c r="B1365" s="18"/>
      <c r="C1365" s="19">
        <v>2008</v>
      </c>
      <c r="D1365" s="9" t="s">
        <v>1426</v>
      </c>
      <c r="E1365" s="37">
        <v>4.7957833333333335</v>
      </c>
      <c r="F1365" s="37">
        <v>4.0757833333333338</v>
      </c>
      <c r="G1365" s="37">
        <v>3.9057833333333338</v>
      </c>
      <c r="H1365" s="37">
        <v>4.2099499999999992</v>
      </c>
      <c r="I1365" s="37">
        <v>3.1951000000000005</v>
      </c>
      <c r="J1365" s="37">
        <v>2.9979000000000005</v>
      </c>
      <c r="K1365" s="37">
        <v>3.2440000000000002</v>
      </c>
      <c r="L1365" s="37">
        <v>3.3796499999999998</v>
      </c>
      <c r="M1365" s="37">
        <v>2.5817833333333335</v>
      </c>
      <c r="N1365" s="37">
        <v>2.3744833333333331</v>
      </c>
      <c r="O1365" s="37">
        <v>3.1162833333333335</v>
      </c>
      <c r="P1365" s="37">
        <v>3.1697833333333341</v>
      </c>
      <c r="Q1365" s="9"/>
    </row>
    <row r="1366" spans="1:17">
      <c r="B1366" s="18"/>
      <c r="C1366" s="19">
        <v>2009</v>
      </c>
      <c r="D1366" s="9" t="s">
        <v>1427</v>
      </c>
      <c r="E1366" s="37">
        <v>4.7957833333333335</v>
      </c>
      <c r="F1366" s="37">
        <v>4.0813190476190462</v>
      </c>
      <c r="G1366" s="37">
        <v>3.504331720430109</v>
      </c>
      <c r="H1366" s="37">
        <v>3.4199499999999996</v>
      </c>
      <c r="I1366" s="37">
        <v>3.4593580645161293</v>
      </c>
      <c r="J1366" s="37">
        <v>3.1955666666666676</v>
      </c>
      <c r="K1366" s="37">
        <v>2.9614193548387093</v>
      </c>
      <c r="L1366" s="37">
        <v>2.7854887096774203</v>
      </c>
      <c r="M1366" s="37">
        <v>2.4497833333333334</v>
      </c>
      <c r="N1366" s="37">
        <v>3.1884833333333331</v>
      </c>
      <c r="O1366" s="37">
        <v>3.2517833333333344</v>
      </c>
      <c r="P1366" s="37">
        <v>4.8607833333333321</v>
      </c>
      <c r="Q1366" s="9"/>
    </row>
    <row r="1367" spans="1:17">
      <c r="B1367" s="18"/>
      <c r="C1367" s="19">
        <v>2010</v>
      </c>
      <c r="D1367" s="9" t="s">
        <v>1428</v>
      </c>
      <c r="E1367" s="37">
        <v>5.3761059139784937</v>
      </c>
      <c r="F1367" s="37">
        <v>4.8654261904761906</v>
      </c>
      <c r="G1367" s="37">
        <v>3.8409446236559148</v>
      </c>
      <c r="H1367" s="37">
        <v>3.900949999999999</v>
      </c>
      <c r="I1367" s="37">
        <v>3.8306483870967747</v>
      </c>
      <c r="J1367" s="37">
        <v>4.2055666666666669</v>
      </c>
      <c r="K1367" s="37">
        <v>4.1869032258064527</v>
      </c>
      <c r="L1367" s="37">
        <v>3.9798435483870964</v>
      </c>
      <c r="M1367" s="37">
        <v>3.4394499999999999</v>
      </c>
      <c r="N1367" s="37">
        <v>4.0298159058947594</v>
      </c>
      <c r="O1367" s="37">
        <v>4.0972209168402287</v>
      </c>
      <c r="P1367" s="37">
        <v>4.6373930612976819</v>
      </c>
      <c r="Q1367" s="9"/>
    </row>
    <row r="1368" spans="1:17">
      <c r="B1368" s="18"/>
      <c r="C1368" s="19">
        <v>2011</v>
      </c>
      <c r="D1368" s="9" t="s">
        <v>1429</v>
      </c>
      <c r="E1368" s="37">
        <v>4.6957121167731071</v>
      </c>
      <c r="F1368" s="37">
        <v>4.4881501620898998</v>
      </c>
      <c r="G1368" s="37">
        <v>4.3279904585704649</v>
      </c>
      <c r="H1368" s="37">
        <v>4.672575718155473</v>
      </c>
      <c r="I1368" s="37">
        <v>4.5084118916816225</v>
      </c>
      <c r="J1368" s="37">
        <v>4.7061017827446312</v>
      </c>
      <c r="K1368" s="37">
        <v>4.689327371895339</v>
      </c>
      <c r="L1368" s="37">
        <v>4.5126184075178761</v>
      </c>
      <c r="M1368" s="37">
        <v>4.1060935349442307</v>
      </c>
      <c r="N1368" s="37">
        <v>4.4452810071449465</v>
      </c>
      <c r="O1368" s="37">
        <v>4.557002570243041</v>
      </c>
      <c r="P1368" s="37">
        <v>4.6521686445627983</v>
      </c>
      <c r="Q1368" s="9"/>
    </row>
    <row r="1369" spans="1:17">
      <c r="B1369" s="18"/>
      <c r="C1369" s="19">
        <v>2012</v>
      </c>
      <c r="D1369" s="9" t="s">
        <v>1430</v>
      </c>
      <c r="E1369" s="37">
        <v>4.9705488190856331</v>
      </c>
      <c r="F1369" s="37">
        <v>4.8678556313988768</v>
      </c>
      <c r="G1369" s="37">
        <v>4.6044128807336486</v>
      </c>
      <c r="H1369" s="37">
        <v>4.4863134541997907</v>
      </c>
      <c r="I1369" s="37">
        <v>4.3368132720982384</v>
      </c>
      <c r="J1369" s="37">
        <v>4.2723489413927576</v>
      </c>
      <c r="K1369" s="37">
        <v>4.3843360325328282</v>
      </c>
      <c r="L1369" s="37">
        <v>4.4157749145709317</v>
      </c>
      <c r="M1369" s="37">
        <v>4.35047413382041</v>
      </c>
      <c r="N1369" s="37">
        <v>4.4363288098272742</v>
      </c>
      <c r="O1369" s="37">
        <v>4.7499561922589431</v>
      </c>
      <c r="P1369" s="37">
        <v>4.9785817111608859</v>
      </c>
      <c r="Q1369" s="9"/>
    </row>
    <row r="1370" spans="1:17">
      <c r="B1370" s="18"/>
      <c r="C1370" s="19">
        <v>2013</v>
      </c>
      <c r="D1370" s="9" t="s">
        <v>1431</v>
      </c>
      <c r="E1370" s="37">
        <v>5.6698654622352302</v>
      </c>
      <c r="F1370" s="37">
        <v>5.5548979000162984</v>
      </c>
      <c r="G1370" s="37">
        <v>5.1173239195980544</v>
      </c>
      <c r="H1370" s="37">
        <v>5.2438133522462174</v>
      </c>
      <c r="I1370" s="37">
        <v>4.9044663705418081</v>
      </c>
      <c r="J1370" s="37">
        <v>4.7984129175306407</v>
      </c>
      <c r="K1370" s="37">
        <v>4.9303346381617441</v>
      </c>
      <c r="L1370" s="37">
        <v>4.9706882803318502</v>
      </c>
      <c r="M1370" s="37">
        <v>4.8479534699358835</v>
      </c>
      <c r="N1370" s="37">
        <v>5.0247894804615472</v>
      </c>
      <c r="O1370" s="37">
        <v>5.386396518012817</v>
      </c>
      <c r="P1370" s="37">
        <v>5.5840149923760691</v>
      </c>
      <c r="Q1370" s="9"/>
    </row>
    <row r="1371" spans="1:17">
      <c r="B1371" s="18"/>
      <c r="C1371" s="19">
        <v>2014</v>
      </c>
      <c r="D1371" s="9" t="s">
        <v>1432</v>
      </c>
      <c r="E1371" s="37">
        <v>6.0404000066927264</v>
      </c>
      <c r="F1371" s="37">
        <v>5.9548262458329466</v>
      </c>
      <c r="G1371" s="37">
        <v>5.5302969516869789</v>
      </c>
      <c r="H1371" s="37">
        <v>5.6390757688177162</v>
      </c>
      <c r="I1371" s="37">
        <v>5.4409806773116731</v>
      </c>
      <c r="J1371" s="37">
        <v>5.3810580783929636</v>
      </c>
      <c r="K1371" s="37">
        <v>5.4897657276481313</v>
      </c>
      <c r="L1371" s="37">
        <v>5.5417094241545781</v>
      </c>
      <c r="M1371" s="37">
        <v>5.4031619956921579</v>
      </c>
      <c r="N1371" s="37">
        <v>5.6872292139904967</v>
      </c>
      <c r="O1371" s="37">
        <v>6.029349283626372</v>
      </c>
      <c r="P1371" s="37">
        <v>6.1674571103354578</v>
      </c>
      <c r="Q1371" s="9"/>
    </row>
    <row r="1372" spans="1:17">
      <c r="A1372" s="20" t="s">
        <v>15</v>
      </c>
      <c r="C1372" s="19">
        <v>2015</v>
      </c>
      <c r="D1372" s="9" t="s">
        <v>1433</v>
      </c>
      <c r="E1372" s="37">
        <v>6.3461946767356459</v>
      </c>
      <c r="F1372" s="37">
        <v>6.1983961193746042</v>
      </c>
      <c r="G1372" s="37">
        <v>5.6995845087071846</v>
      </c>
      <c r="H1372" s="37">
        <v>5.6680132933804925</v>
      </c>
      <c r="I1372" s="37">
        <v>5.6927860650760485</v>
      </c>
      <c r="J1372" s="37">
        <v>5.558346015767528</v>
      </c>
      <c r="K1372" s="37">
        <v>5.7112693551814884</v>
      </c>
      <c r="L1372" s="37">
        <v>5.6681484108620808</v>
      </c>
      <c r="M1372" s="37">
        <v>5.4807241237796118</v>
      </c>
      <c r="N1372" s="37">
        <v>5.6468607500117587</v>
      </c>
      <c r="O1372" s="37">
        <v>6.1883034086769708</v>
      </c>
      <c r="P1372" s="37">
        <v>6.3610183658024209</v>
      </c>
      <c r="Q1372" s="9"/>
    </row>
    <row r="1373" spans="1:17">
      <c r="A1373" s="20" t="s">
        <v>16</v>
      </c>
      <c r="B1373" s="22"/>
      <c r="C1373" s="19">
        <v>2016</v>
      </c>
      <c r="D1373" s="9" t="s">
        <v>1434</v>
      </c>
      <c r="E1373" s="37">
        <v>6.735594779728368</v>
      </c>
      <c r="F1373" s="37">
        <v>6.6030621694448124</v>
      </c>
      <c r="G1373" s="37">
        <v>6.3268387966065234</v>
      </c>
      <c r="H1373" s="37">
        <v>6.1819222378398919</v>
      </c>
      <c r="I1373" s="37">
        <v>6.0919104491033185</v>
      </c>
      <c r="J1373" s="37">
        <v>5.954353734639005</v>
      </c>
      <c r="K1373" s="37">
        <v>6.1072567173180419</v>
      </c>
      <c r="L1373" s="37">
        <v>6.0922202029102834</v>
      </c>
      <c r="M1373" s="37">
        <v>6.0629247311128509</v>
      </c>
      <c r="N1373" s="37">
        <v>6.0557569614244349</v>
      </c>
      <c r="O1373" s="37">
        <v>6.4973266764694992</v>
      </c>
      <c r="P1373" s="37">
        <v>6.4996821912167126</v>
      </c>
      <c r="Q1373" s="1"/>
    </row>
    <row r="1374" spans="1:17">
      <c r="A1374" s="20" t="s">
        <v>17</v>
      </c>
      <c r="B1374" s="22"/>
      <c r="C1374" s="19">
        <v>2017</v>
      </c>
      <c r="D1374" s="9" t="s">
        <v>1435</v>
      </c>
      <c r="E1374" s="37">
        <v>6.8879534751735685</v>
      </c>
      <c r="F1374" s="37">
        <v>6.7723124743542726</v>
      </c>
      <c r="G1374" s="37">
        <v>6.4232919763089225</v>
      </c>
      <c r="H1374" s="37">
        <v>6.252225426078974</v>
      </c>
      <c r="I1374" s="37">
        <v>6.1693422433235403</v>
      </c>
      <c r="J1374" s="37">
        <v>6.2296378758456168</v>
      </c>
      <c r="K1374" s="37">
        <v>6.344367652928339</v>
      </c>
      <c r="L1374" s="37">
        <v>6.3124209592981719</v>
      </c>
      <c r="M1374" s="37">
        <v>6.2194524670211546</v>
      </c>
      <c r="N1374" s="37">
        <v>6.2679101648983506</v>
      </c>
      <c r="O1374" s="37">
        <v>6.6378398638945253</v>
      </c>
      <c r="P1374" s="37">
        <v>6.7284222669959242</v>
      </c>
      <c r="Q1374" s="1"/>
    </row>
    <row r="1375" spans="1:17">
      <c r="A1375" s="20" t="s">
        <v>18</v>
      </c>
      <c r="B1375" s="22"/>
      <c r="C1375" s="19">
        <v>2018</v>
      </c>
      <c r="D1375" s="9" t="s">
        <v>1436</v>
      </c>
      <c r="E1375" s="37">
        <v>7.0991220990671984</v>
      </c>
      <c r="F1375" s="37">
        <v>6.997002530845509</v>
      </c>
      <c r="G1375" s="37">
        <v>6.6424333373027249</v>
      </c>
      <c r="H1375" s="37">
        <v>6.5443459960910237</v>
      </c>
      <c r="I1375" s="37">
        <v>6.4524443035560797</v>
      </c>
      <c r="J1375" s="37">
        <v>6.3504453346958112</v>
      </c>
      <c r="K1375" s="37">
        <v>6.450030268796711</v>
      </c>
      <c r="L1375" s="37">
        <v>6.4167237171986073</v>
      </c>
      <c r="M1375" s="37">
        <v>6.3302590709027831</v>
      </c>
      <c r="N1375" s="37">
        <v>6.5266018397951449</v>
      </c>
      <c r="O1375" s="37">
        <v>6.9603724149478357</v>
      </c>
      <c r="P1375" s="37">
        <v>7.0415052722070008</v>
      </c>
      <c r="Q1375" s="1"/>
    </row>
    <row r="1376" spans="1:17">
      <c r="A1376" s="20" t="s">
        <v>19</v>
      </c>
      <c r="B1376" s="22"/>
      <c r="C1376" s="19">
        <v>2019</v>
      </c>
      <c r="D1376" s="9" t="s">
        <v>1437</v>
      </c>
      <c r="E1376" s="37">
        <v>7.2358933691822287</v>
      </c>
      <c r="F1376" s="37">
        <v>7.1337738009605394</v>
      </c>
      <c r="G1376" s="37">
        <v>6.7792046074177552</v>
      </c>
      <c r="H1376" s="37">
        <v>6.6811172662060541</v>
      </c>
      <c r="I1376" s="37">
        <v>6.58921557367111</v>
      </c>
      <c r="J1376" s="37">
        <v>6.4872166048108415</v>
      </c>
      <c r="K1376" s="37">
        <v>6.5868015389117414</v>
      </c>
      <c r="L1376" s="37">
        <v>6.5534949873136377</v>
      </c>
      <c r="M1376" s="37">
        <v>6.4670303410178134</v>
      </c>
      <c r="N1376" s="37">
        <v>6.6633731099101752</v>
      </c>
      <c r="O1376" s="37">
        <v>7.097143685062866</v>
      </c>
      <c r="P1376" s="37">
        <v>7.1782765423220312</v>
      </c>
      <c r="Q1376" s="1"/>
    </row>
    <row r="1377" spans="1:17">
      <c r="A1377" s="20" t="s">
        <v>20</v>
      </c>
      <c r="B1377" s="22"/>
      <c r="C1377" s="19">
        <v>2020</v>
      </c>
      <c r="D1377" s="9" t="s">
        <v>1438</v>
      </c>
      <c r="E1377" s="37">
        <v>7.2927812344151075</v>
      </c>
      <c r="F1377" s="37">
        <v>7.1906616661934182</v>
      </c>
      <c r="G1377" s="37">
        <v>6.836092472650634</v>
      </c>
      <c r="H1377" s="37">
        <v>6.7380051314389329</v>
      </c>
      <c r="I1377" s="37">
        <v>6.6461034389039888</v>
      </c>
      <c r="J1377" s="37">
        <v>6.5441044700437203</v>
      </c>
      <c r="K1377" s="37">
        <v>6.6436894041446202</v>
      </c>
      <c r="L1377" s="37">
        <v>6.6103828525465165</v>
      </c>
      <c r="M1377" s="37">
        <v>6.5239182062506922</v>
      </c>
      <c r="N1377" s="37">
        <v>6.720260975143054</v>
      </c>
      <c r="O1377" s="37">
        <v>7.1540315502957448</v>
      </c>
      <c r="P1377" s="37">
        <v>7.23516440755491</v>
      </c>
      <c r="Q1377" s="1"/>
    </row>
    <row r="1378" spans="1:17">
      <c r="A1378" s="20" t="s">
        <v>21</v>
      </c>
      <c r="B1378" s="22"/>
      <c r="C1378" s="19">
        <v>2021</v>
      </c>
      <c r="D1378" s="9" t="s">
        <v>1439</v>
      </c>
      <c r="E1378" s="37">
        <v>7.5308208783671269</v>
      </c>
      <c r="F1378" s="37">
        <v>7.4287013101454376</v>
      </c>
      <c r="G1378" s="37">
        <v>7.0741321166026534</v>
      </c>
      <c r="H1378" s="37">
        <v>6.9760447753909522</v>
      </c>
      <c r="I1378" s="37">
        <v>6.8841430828560082</v>
      </c>
      <c r="J1378" s="37">
        <v>6.7821441139957397</v>
      </c>
      <c r="K1378" s="37">
        <v>6.8817290480966395</v>
      </c>
      <c r="L1378" s="37">
        <v>6.8484224964985358</v>
      </c>
      <c r="M1378" s="37">
        <v>6.7619578502027116</v>
      </c>
      <c r="N1378" s="37">
        <v>6.9583006190950734</v>
      </c>
      <c r="O1378" s="37">
        <v>7.3920711942477642</v>
      </c>
      <c r="P1378" s="37">
        <v>7.4732040515069293</v>
      </c>
      <c r="Q1378" s="1"/>
    </row>
    <row r="1379" spans="1:17">
      <c r="A1379" s="20" t="s">
        <v>22</v>
      </c>
      <c r="B1379" s="22"/>
      <c r="C1379" s="19">
        <v>2022</v>
      </c>
      <c r="D1379" s="9" t="s">
        <v>1440</v>
      </c>
      <c r="E1379" s="37">
        <v>7.8431732497277959</v>
      </c>
      <c r="F1379" s="37">
        <v>7.7410536815061066</v>
      </c>
      <c r="G1379" s="37">
        <v>7.3864844879633225</v>
      </c>
      <c r="H1379" s="37">
        <v>7.2883971467516213</v>
      </c>
      <c r="I1379" s="37">
        <v>7.1964954542166772</v>
      </c>
      <c r="J1379" s="37">
        <v>7.0944964853564088</v>
      </c>
      <c r="K1379" s="37">
        <v>7.1940814194573086</v>
      </c>
      <c r="L1379" s="37">
        <v>7.1607748678592049</v>
      </c>
      <c r="M1379" s="37">
        <v>7.0743102215633806</v>
      </c>
      <c r="N1379" s="37">
        <v>7.2706529904557424</v>
      </c>
      <c r="O1379" s="37">
        <v>7.7044235656084332</v>
      </c>
      <c r="P1379" s="37">
        <v>7.7855564228675984</v>
      </c>
      <c r="Q1379" s="1"/>
    </row>
    <row r="1380" spans="1:17">
      <c r="A1380" s="20" t="s">
        <v>23</v>
      </c>
      <c r="B1380" s="22"/>
      <c r="C1380" s="19">
        <v>2023</v>
      </c>
      <c r="D1380" s="9" t="s">
        <v>1441</v>
      </c>
      <c r="E1380" s="37">
        <v>8.0402474822617762</v>
      </c>
      <c r="F1380" s="37">
        <v>7.938127914040086</v>
      </c>
      <c r="G1380" s="37">
        <v>7.5835587204973018</v>
      </c>
      <c r="H1380" s="37">
        <v>7.4854713792856007</v>
      </c>
      <c r="I1380" s="37">
        <v>7.3935696867506566</v>
      </c>
      <c r="J1380" s="37">
        <v>7.2915707178903881</v>
      </c>
      <c r="K1380" s="37">
        <v>7.391155651991288</v>
      </c>
      <c r="L1380" s="37">
        <v>7.3578491003931843</v>
      </c>
      <c r="M1380" s="37">
        <v>7.27138445409736</v>
      </c>
      <c r="N1380" s="37">
        <v>7.4677272229897209</v>
      </c>
      <c r="O1380" s="37">
        <v>7.9014977981424126</v>
      </c>
      <c r="P1380" s="37">
        <v>7.9826306554015778</v>
      </c>
      <c r="Q1380" s="1"/>
    </row>
    <row r="1381" spans="1:17">
      <c r="A1381" s="20" t="s">
        <v>49</v>
      </c>
      <c r="B1381" s="22"/>
      <c r="C1381" s="19">
        <v>2024</v>
      </c>
      <c r="D1381" s="9" t="s">
        <v>1442</v>
      </c>
      <c r="E1381" s="37">
        <v>8.2857871742750042</v>
      </c>
      <c r="F1381" s="37">
        <v>8.1836676060533158</v>
      </c>
      <c r="G1381" s="37">
        <v>7.8290984125105307</v>
      </c>
      <c r="H1381" s="37">
        <v>7.7310110712988296</v>
      </c>
      <c r="I1381" s="37">
        <v>7.6391093787638855</v>
      </c>
      <c r="J1381" s="37">
        <v>7.537110409903617</v>
      </c>
      <c r="K1381" s="37">
        <v>7.6366953440045169</v>
      </c>
      <c r="L1381" s="37">
        <v>7.6033887924064132</v>
      </c>
      <c r="M1381" s="37">
        <v>7.5169241461105889</v>
      </c>
      <c r="N1381" s="37">
        <v>7.7132669150029507</v>
      </c>
      <c r="O1381" s="37">
        <v>8.1470374901556415</v>
      </c>
      <c r="P1381" s="37">
        <v>8.2281703474148067</v>
      </c>
      <c r="Q1381" s="1"/>
    </row>
    <row r="1382" spans="1:17">
      <c r="A1382" s="20" t="s">
        <v>50</v>
      </c>
      <c r="B1382" s="22"/>
      <c r="C1382" s="19">
        <v>2025</v>
      </c>
      <c r="D1382" s="9" t="s">
        <v>1443</v>
      </c>
      <c r="E1382" s="37">
        <v>8.522787866380817</v>
      </c>
      <c r="F1382" s="37">
        <v>8.4206682981591285</v>
      </c>
      <c r="G1382" s="37">
        <v>8.0660991046163435</v>
      </c>
      <c r="H1382" s="37">
        <v>7.9680117634046423</v>
      </c>
      <c r="I1382" s="37">
        <v>7.8761100708696983</v>
      </c>
      <c r="J1382" s="37">
        <v>7.7741111020094298</v>
      </c>
      <c r="K1382" s="37">
        <v>7.8736960361103296</v>
      </c>
      <c r="L1382" s="37">
        <v>7.8403894845122259</v>
      </c>
      <c r="M1382" s="37">
        <v>7.7539248382164017</v>
      </c>
      <c r="N1382" s="37">
        <v>7.9502676071087635</v>
      </c>
      <c r="O1382" s="37">
        <v>8.3840381822614543</v>
      </c>
      <c r="P1382" s="37">
        <v>8.4651710395206194</v>
      </c>
      <c r="Q1382" s="1"/>
    </row>
    <row r="1383" spans="1:17">
      <c r="A1383" s="20" t="s">
        <v>51</v>
      </c>
      <c r="B1383" s="22"/>
      <c r="C1383" s="19">
        <v>2026</v>
      </c>
      <c r="D1383" s="9" t="s">
        <v>1444</v>
      </c>
      <c r="E1383" s="30">
        <v>7.8085923267822084</v>
      </c>
      <c r="F1383" s="30">
        <v>7.7141923267822117</v>
      </c>
      <c r="G1383" s="30">
        <v>7.4781923267822101</v>
      </c>
      <c r="H1383" s="30">
        <v>7.6063589934488771</v>
      </c>
      <c r="I1383" s="30">
        <v>7.3327089934488754</v>
      </c>
      <c r="J1383" s="30">
        <v>7.0433089934488766</v>
      </c>
      <c r="K1383" s="30">
        <v>7.295808993448877</v>
      </c>
      <c r="L1383" s="30">
        <v>7.3556589934488761</v>
      </c>
      <c r="M1383" s="30">
        <v>7.2107923267822098</v>
      </c>
      <c r="N1383" s="30">
        <v>6.998492326782209</v>
      </c>
      <c r="O1383" s="30">
        <v>7.6604923267822098</v>
      </c>
      <c r="P1383" s="30">
        <v>7.6315923267822106</v>
      </c>
      <c r="Q1383" s="1"/>
    </row>
    <row r="1384" spans="1:17">
      <c r="A1384" s="20" t="s">
        <v>52</v>
      </c>
      <c r="B1384" s="22"/>
      <c r="C1384" s="19">
        <v>2027</v>
      </c>
      <c r="D1384" s="9" t="s">
        <v>1445</v>
      </c>
      <c r="E1384" s="30">
        <v>8.0002157846365662</v>
      </c>
      <c r="F1384" s="30">
        <v>7.9058157846365686</v>
      </c>
      <c r="G1384" s="30">
        <v>7.669815784636568</v>
      </c>
      <c r="H1384" s="30">
        <v>7.7979824513032341</v>
      </c>
      <c r="I1384" s="30">
        <v>7.5243324513032341</v>
      </c>
      <c r="J1384" s="30">
        <v>7.2349324513032345</v>
      </c>
      <c r="K1384" s="30">
        <v>7.4874324513032349</v>
      </c>
      <c r="L1384" s="30">
        <v>7.5472824513032339</v>
      </c>
      <c r="M1384" s="30">
        <v>7.4024157846365677</v>
      </c>
      <c r="N1384" s="30">
        <v>7.1901157846365669</v>
      </c>
      <c r="O1384" s="30">
        <v>7.8521157846365668</v>
      </c>
      <c r="P1384" s="30">
        <v>7.8232157846365675</v>
      </c>
      <c r="Q1384" s="1"/>
    </row>
    <row r="1385" spans="1:17">
      <c r="A1385" s="20" t="s">
        <v>53</v>
      </c>
      <c r="B1385" s="22"/>
      <c r="C1385" s="19">
        <v>2028</v>
      </c>
      <c r="D1385" s="9" t="s">
        <v>1446</v>
      </c>
      <c r="E1385" s="30">
        <v>8.1793943546348835</v>
      </c>
      <c r="F1385" s="30">
        <v>8.084994354634885</v>
      </c>
      <c r="G1385" s="30">
        <v>7.8489943546348853</v>
      </c>
      <c r="H1385" s="30">
        <v>7.9771610213015531</v>
      </c>
      <c r="I1385" s="30">
        <v>7.7035110213015514</v>
      </c>
      <c r="J1385" s="30">
        <v>7.4141110213015518</v>
      </c>
      <c r="K1385" s="30">
        <v>7.6666110213015521</v>
      </c>
      <c r="L1385" s="30">
        <v>7.7264610213015512</v>
      </c>
      <c r="M1385" s="30">
        <v>7.581594354634885</v>
      </c>
      <c r="N1385" s="30">
        <v>7.3692943546348841</v>
      </c>
      <c r="O1385" s="30">
        <v>8.0312943546348841</v>
      </c>
      <c r="P1385" s="30">
        <v>8.0023943546348839</v>
      </c>
      <c r="Q1385" s="1"/>
    </row>
    <row r="1386" spans="1:17">
      <c r="A1386" s="20" t="s">
        <v>54</v>
      </c>
      <c r="B1386" s="22"/>
      <c r="C1386" s="19">
        <v>2029</v>
      </c>
      <c r="D1386" s="9" t="s">
        <v>1447</v>
      </c>
      <c r="E1386" s="30">
        <v>8.3649446435487782</v>
      </c>
      <c r="F1386" s="30">
        <v>8.2705446435487797</v>
      </c>
      <c r="G1386" s="30">
        <v>8.0345446435487791</v>
      </c>
      <c r="H1386" s="30">
        <v>8.1627113102154478</v>
      </c>
      <c r="I1386" s="30">
        <v>7.8890613102154461</v>
      </c>
      <c r="J1386" s="30">
        <v>7.5996613102154464</v>
      </c>
      <c r="K1386" s="30">
        <v>7.8521613102154468</v>
      </c>
      <c r="L1386" s="30">
        <v>7.9120113102154459</v>
      </c>
      <c r="M1386" s="30">
        <v>7.7671446435487796</v>
      </c>
      <c r="N1386" s="30">
        <v>7.5548446435487788</v>
      </c>
      <c r="O1386" s="30">
        <v>8.2168446435487787</v>
      </c>
      <c r="P1386" s="30">
        <v>8.1879446435487786</v>
      </c>
      <c r="Q1386" s="1"/>
    </row>
    <row r="1387" spans="1:17">
      <c r="A1387" s="20" t="s">
        <v>24</v>
      </c>
      <c r="B1387" s="22"/>
      <c r="C1387" s="19">
        <v>2030</v>
      </c>
      <c r="D1387" s="9" t="s">
        <v>1448</v>
      </c>
      <c r="E1387" s="30">
        <v>8.4818331323143763</v>
      </c>
      <c r="F1387" s="30">
        <v>8.3874331323143778</v>
      </c>
      <c r="G1387" s="30">
        <v>8.1514331323143772</v>
      </c>
      <c r="H1387" s="30">
        <v>8.2795997989810441</v>
      </c>
      <c r="I1387" s="30">
        <v>8.0059497989810442</v>
      </c>
      <c r="J1387" s="30">
        <v>7.7165497989810445</v>
      </c>
      <c r="K1387" s="30">
        <v>7.9690497989810449</v>
      </c>
      <c r="L1387" s="30">
        <v>8.028899798981044</v>
      </c>
      <c r="M1387" s="30">
        <v>7.8840331323143777</v>
      </c>
      <c r="N1387" s="30">
        <v>7.6717331323143769</v>
      </c>
      <c r="O1387" s="30">
        <v>8.3337331323143786</v>
      </c>
      <c r="P1387" s="30">
        <v>8.3048331323143785</v>
      </c>
      <c r="Q1387" s="1"/>
    </row>
    <row r="1388" spans="1:17">
      <c r="A1388" s="20" t="s">
        <v>25</v>
      </c>
      <c r="B1388" s="22"/>
      <c r="C1388" s="19">
        <v>2031</v>
      </c>
      <c r="D1388" s="9" t="s">
        <v>1449</v>
      </c>
      <c r="E1388" s="27">
        <f t="shared" ref="E1388:E1410" si="300">E1387*GasInflationFactor</f>
        <v>8.6345061286960352</v>
      </c>
      <c r="F1388" s="27">
        <f t="shared" ref="F1388:F1410" si="301">F1387*GasInflationFactor</f>
        <v>8.5384069286960376</v>
      </c>
      <c r="G1388" s="27">
        <f t="shared" ref="G1388:G1410" si="302">G1387*GasInflationFactor</f>
        <v>8.2981589286960364</v>
      </c>
      <c r="H1388" s="27">
        <f t="shared" ref="H1388:H1410" si="303">H1387*GasInflationFactor</f>
        <v>8.4286325953627035</v>
      </c>
      <c r="I1388" s="27">
        <f t="shared" ref="I1388:I1410" si="304">I1387*GasInflationFactor</f>
        <v>8.1500568953627024</v>
      </c>
      <c r="J1388" s="27">
        <f t="shared" ref="J1388:J1410" si="305">J1387*GasInflationFactor</f>
        <v>7.8554476953627033</v>
      </c>
      <c r="K1388" s="27">
        <f t="shared" ref="K1388:K1410" si="306">K1387*GasInflationFactor</f>
        <v>8.1124926953627039</v>
      </c>
      <c r="L1388" s="27">
        <f t="shared" ref="L1388:L1410" si="307">L1387*GasInflationFactor</f>
        <v>8.1734199953627034</v>
      </c>
      <c r="M1388" s="27">
        <f t="shared" ref="M1388:M1410" si="308">M1387*GasInflationFactor</f>
        <v>8.025945728696037</v>
      </c>
      <c r="N1388" s="27">
        <f t="shared" ref="N1388:N1410" si="309">N1387*GasInflationFactor</f>
        <v>7.8098243286960356</v>
      </c>
      <c r="O1388" s="27">
        <f t="shared" ref="O1388:O1410" si="310">O1387*GasInflationFactor</f>
        <v>8.4837403286960384</v>
      </c>
      <c r="P1388" s="27">
        <f t="shared" ref="P1388:P1410" si="311">P1387*GasInflationFactor</f>
        <v>8.4543201286960379</v>
      </c>
      <c r="Q1388" s="1"/>
    </row>
    <row r="1389" spans="1:17">
      <c r="A1389" s="20" t="s">
        <v>26</v>
      </c>
      <c r="B1389" s="22"/>
      <c r="C1389" s="19">
        <v>2032</v>
      </c>
      <c r="D1389" s="9" t="s">
        <v>1450</v>
      </c>
      <c r="E1389" s="27">
        <f t="shared" si="300"/>
        <v>8.7899272390125631</v>
      </c>
      <c r="F1389" s="27">
        <f t="shared" si="301"/>
        <v>8.692098253412567</v>
      </c>
      <c r="G1389" s="27">
        <f t="shared" si="302"/>
        <v>8.4475257894125644</v>
      </c>
      <c r="H1389" s="27">
        <f t="shared" si="303"/>
        <v>8.5803479820792319</v>
      </c>
      <c r="I1389" s="27">
        <f t="shared" si="304"/>
        <v>8.2967579194792318</v>
      </c>
      <c r="J1389" s="27">
        <f t="shared" si="305"/>
        <v>7.9968457538792324</v>
      </c>
      <c r="K1389" s="27">
        <f t="shared" si="306"/>
        <v>8.2585175638792325</v>
      </c>
      <c r="L1389" s="27">
        <f t="shared" si="307"/>
        <v>8.3205415552792328</v>
      </c>
      <c r="M1389" s="27">
        <f t="shared" si="308"/>
        <v>8.1704127518125649</v>
      </c>
      <c r="N1389" s="27">
        <f t="shared" si="309"/>
        <v>7.950401166612564</v>
      </c>
      <c r="O1389" s="27">
        <f t="shared" si="310"/>
        <v>8.6364476546125672</v>
      </c>
      <c r="P1389" s="27">
        <f t="shared" si="311"/>
        <v>8.606497891012566</v>
      </c>
      <c r="Q1389" s="1"/>
    </row>
    <row r="1390" spans="1:17">
      <c r="A1390" s="20" t="s">
        <v>27</v>
      </c>
      <c r="B1390" s="22"/>
      <c r="C1390" s="19">
        <v>2033</v>
      </c>
      <c r="D1390" s="9" t="s">
        <v>1451</v>
      </c>
      <c r="E1390" s="27">
        <f t="shared" si="300"/>
        <v>8.9481459293147889</v>
      </c>
      <c r="F1390" s="27">
        <f t="shared" si="301"/>
        <v>8.8485560219739927</v>
      </c>
      <c r="G1390" s="27">
        <f t="shared" si="302"/>
        <v>8.5995812536219916</v>
      </c>
      <c r="H1390" s="27">
        <f t="shared" si="303"/>
        <v>8.7347942457566585</v>
      </c>
      <c r="I1390" s="27">
        <f t="shared" si="304"/>
        <v>8.4460995620298576</v>
      </c>
      <c r="J1390" s="27">
        <f t="shared" si="305"/>
        <v>8.1407889774490592</v>
      </c>
      <c r="K1390" s="27">
        <f t="shared" si="306"/>
        <v>8.4071708800290583</v>
      </c>
      <c r="L1390" s="27">
        <f t="shared" si="307"/>
        <v>8.4703113032742596</v>
      </c>
      <c r="M1390" s="27">
        <f t="shared" si="308"/>
        <v>8.3174801813451911</v>
      </c>
      <c r="N1390" s="27">
        <f t="shared" si="309"/>
        <v>8.0935083876115907</v>
      </c>
      <c r="O1390" s="27">
        <f t="shared" si="310"/>
        <v>8.7919037123955928</v>
      </c>
      <c r="P1390" s="27">
        <f t="shared" si="311"/>
        <v>8.7614148530507929</v>
      </c>
      <c r="Q1390" s="1"/>
    </row>
    <row r="1391" spans="1:17">
      <c r="A1391" s="20" t="s">
        <v>28</v>
      </c>
      <c r="B1391" s="22"/>
      <c r="C1391" s="19">
        <v>2034</v>
      </c>
      <c r="D1391" s="9" t="s">
        <v>1452</v>
      </c>
      <c r="E1391" s="27">
        <f t="shared" si="300"/>
        <v>9.1092125560424559</v>
      </c>
      <c r="F1391" s="27">
        <f t="shared" si="301"/>
        <v>9.007830030369524</v>
      </c>
      <c r="G1391" s="27">
        <f t="shared" si="302"/>
        <v>8.7543737161871871</v>
      </c>
      <c r="H1391" s="27">
        <f t="shared" si="303"/>
        <v>8.892020542180278</v>
      </c>
      <c r="I1391" s="27">
        <f t="shared" si="304"/>
        <v>8.5981293541463959</v>
      </c>
      <c r="J1391" s="27">
        <f t="shared" si="305"/>
        <v>8.2873231790431419</v>
      </c>
      <c r="K1391" s="27">
        <f t="shared" si="306"/>
        <v>8.558499955869582</v>
      </c>
      <c r="L1391" s="27">
        <f t="shared" si="307"/>
        <v>8.622776906733197</v>
      </c>
      <c r="M1391" s="27">
        <f t="shared" si="308"/>
        <v>8.467194824609404</v>
      </c>
      <c r="N1391" s="27">
        <f t="shared" si="309"/>
        <v>8.2391915385885994</v>
      </c>
      <c r="O1391" s="27">
        <f t="shared" si="310"/>
        <v>8.950157979218714</v>
      </c>
      <c r="P1391" s="27">
        <f t="shared" si="311"/>
        <v>8.9191203204057068</v>
      </c>
      <c r="Q1391" s="1"/>
    </row>
    <row r="1392" spans="1:17">
      <c r="A1392" s="20" t="s">
        <v>29</v>
      </c>
      <c r="B1392" s="22"/>
      <c r="C1392" s="19">
        <v>2035</v>
      </c>
      <c r="D1392" s="9" t="s">
        <v>1453</v>
      </c>
      <c r="E1392" s="31">
        <f t="shared" si="300"/>
        <v>9.2731783820512206</v>
      </c>
      <c r="F1392" s="31">
        <f t="shared" si="301"/>
        <v>9.1699709709161752</v>
      </c>
      <c r="G1392" s="31">
        <f t="shared" si="302"/>
        <v>8.9119524430785564</v>
      </c>
      <c r="H1392" s="31">
        <f t="shared" si="303"/>
        <v>9.0520769119395226</v>
      </c>
      <c r="I1392" s="31">
        <f t="shared" si="304"/>
        <v>8.7528956825210305</v>
      </c>
      <c r="J1392" s="31">
        <f t="shared" si="305"/>
        <v>8.4364949962659193</v>
      </c>
      <c r="K1392" s="31">
        <f t="shared" si="306"/>
        <v>8.7125529550752354</v>
      </c>
      <c r="L1392" s="31">
        <f t="shared" si="307"/>
        <v>8.777986891054395</v>
      </c>
      <c r="M1392" s="31">
        <f t="shared" si="308"/>
        <v>8.6196043314523738</v>
      </c>
      <c r="N1392" s="31">
        <f t="shared" si="309"/>
        <v>8.3874969862831943</v>
      </c>
      <c r="O1392" s="31">
        <f t="shared" si="310"/>
        <v>9.1112608228446508</v>
      </c>
      <c r="P1392" s="31">
        <f t="shared" si="311"/>
        <v>9.0796644861730105</v>
      </c>
      <c r="Q1392" s="1"/>
    </row>
    <row r="1393" spans="1:17">
      <c r="A1393" s="20" t="s">
        <v>30</v>
      </c>
      <c r="B1393" s="22"/>
      <c r="C1393" s="19">
        <v>2036</v>
      </c>
      <c r="D1393" s="9" t="s">
        <v>1454</v>
      </c>
      <c r="E1393" s="31">
        <f t="shared" si="300"/>
        <v>9.4400955929281434</v>
      </c>
      <c r="F1393" s="31">
        <f t="shared" si="301"/>
        <v>9.3350304483926667</v>
      </c>
      <c r="G1393" s="31">
        <f t="shared" si="302"/>
        <v>9.0723675870539697</v>
      </c>
      <c r="H1393" s="31">
        <f t="shared" si="303"/>
        <v>9.2150142963544344</v>
      </c>
      <c r="I1393" s="31">
        <f t="shared" si="304"/>
        <v>8.9104478048064095</v>
      </c>
      <c r="J1393" s="31">
        <f t="shared" si="305"/>
        <v>8.5883519061987066</v>
      </c>
      <c r="K1393" s="31">
        <f t="shared" si="306"/>
        <v>8.8693789082665901</v>
      </c>
      <c r="L1393" s="31">
        <f t="shared" si="307"/>
        <v>8.9359906550933736</v>
      </c>
      <c r="M1393" s="31">
        <f t="shared" si="308"/>
        <v>8.7747572094185173</v>
      </c>
      <c r="N1393" s="31">
        <f t="shared" si="309"/>
        <v>8.5384719320362912</v>
      </c>
      <c r="O1393" s="31">
        <f t="shared" si="310"/>
        <v>9.2752635176558549</v>
      </c>
      <c r="P1393" s="31">
        <f t="shared" si="311"/>
        <v>9.2430984469241242</v>
      </c>
      <c r="Q1393" s="1"/>
    </row>
    <row r="1394" spans="1:17">
      <c r="A1394" s="20" t="s">
        <v>31</v>
      </c>
      <c r="B1394" s="22"/>
      <c r="C1394" s="19">
        <v>2037</v>
      </c>
      <c r="D1394" s="9" t="s">
        <v>1455</v>
      </c>
      <c r="E1394" s="31">
        <f t="shared" si="300"/>
        <v>9.6100173136008493</v>
      </c>
      <c r="F1394" s="31">
        <f t="shared" si="301"/>
        <v>9.5030609964637343</v>
      </c>
      <c r="G1394" s="31">
        <f t="shared" si="302"/>
        <v>9.2356702036209413</v>
      </c>
      <c r="H1394" s="31">
        <f t="shared" si="303"/>
        <v>9.3808845536888139</v>
      </c>
      <c r="I1394" s="31">
        <f t="shared" si="304"/>
        <v>9.0708358652929242</v>
      </c>
      <c r="J1394" s="31">
        <f t="shared" si="305"/>
        <v>8.742942240510283</v>
      </c>
      <c r="K1394" s="31">
        <f t="shared" si="306"/>
        <v>9.0290277286153895</v>
      </c>
      <c r="L1394" s="31">
        <f t="shared" si="307"/>
        <v>9.0968384868850549</v>
      </c>
      <c r="M1394" s="31">
        <f t="shared" si="308"/>
        <v>8.9327028391880514</v>
      </c>
      <c r="N1394" s="31">
        <f t="shared" si="309"/>
        <v>8.6921644268129441</v>
      </c>
      <c r="O1394" s="31">
        <f t="shared" si="310"/>
        <v>9.4422182609736609</v>
      </c>
      <c r="P1394" s="31">
        <f t="shared" si="311"/>
        <v>9.409474218968759</v>
      </c>
      <c r="Q1394" s="1"/>
    </row>
    <row r="1395" spans="1:17">
      <c r="A1395" s="20" t="s">
        <v>32</v>
      </c>
      <c r="B1395" s="22"/>
      <c r="C1395" s="19">
        <v>2038</v>
      </c>
      <c r="D1395" s="9" t="s">
        <v>1456</v>
      </c>
      <c r="E1395" s="31">
        <f t="shared" si="300"/>
        <v>9.782997625245665</v>
      </c>
      <c r="F1395" s="31">
        <f t="shared" si="301"/>
        <v>9.6741160944000821</v>
      </c>
      <c r="G1395" s="31">
        <f t="shared" si="302"/>
        <v>9.401912267286118</v>
      </c>
      <c r="H1395" s="31">
        <f t="shared" si="303"/>
        <v>9.5497404756552129</v>
      </c>
      <c r="I1395" s="31">
        <f t="shared" si="304"/>
        <v>9.2341109108681962</v>
      </c>
      <c r="J1395" s="31">
        <f t="shared" si="305"/>
        <v>8.9003152008394686</v>
      </c>
      <c r="K1395" s="31">
        <f t="shared" si="306"/>
        <v>9.1915502277304668</v>
      </c>
      <c r="L1395" s="31">
        <f t="shared" si="307"/>
        <v>9.2605815796489868</v>
      </c>
      <c r="M1395" s="31">
        <f t="shared" si="308"/>
        <v>9.0934914902934363</v>
      </c>
      <c r="N1395" s="31">
        <f t="shared" si="309"/>
        <v>8.8486233864955768</v>
      </c>
      <c r="O1395" s="31">
        <f t="shared" si="310"/>
        <v>9.6121781896711873</v>
      </c>
      <c r="P1395" s="31">
        <f t="shared" si="311"/>
        <v>9.5788447549101967</v>
      </c>
      <c r="Q1395" s="1"/>
    </row>
    <row r="1396" spans="1:17">
      <c r="A1396" s="20" t="s">
        <v>33</v>
      </c>
      <c r="B1396" s="22"/>
      <c r="C1396" s="19">
        <v>2039</v>
      </c>
      <c r="D1396" s="9" t="s">
        <v>1457</v>
      </c>
      <c r="E1396" s="31">
        <f t="shared" si="300"/>
        <v>9.9590915825000863</v>
      </c>
      <c r="F1396" s="31">
        <f t="shared" si="301"/>
        <v>9.8482501840992835</v>
      </c>
      <c r="G1396" s="31">
        <f t="shared" si="302"/>
        <v>9.5711466880972687</v>
      </c>
      <c r="H1396" s="31">
        <f t="shared" si="303"/>
        <v>9.7216358042170068</v>
      </c>
      <c r="I1396" s="31">
        <f t="shared" si="304"/>
        <v>9.4003249072638244</v>
      </c>
      <c r="J1396" s="31">
        <f t="shared" si="305"/>
        <v>9.0605208744545784</v>
      </c>
      <c r="K1396" s="31">
        <f t="shared" si="306"/>
        <v>9.3569981318296147</v>
      </c>
      <c r="L1396" s="31">
        <f t="shared" si="307"/>
        <v>9.4272720480826688</v>
      </c>
      <c r="M1396" s="31">
        <f t="shared" si="308"/>
        <v>9.2571743371187178</v>
      </c>
      <c r="N1396" s="31">
        <f t="shared" si="309"/>
        <v>9.007898607452498</v>
      </c>
      <c r="O1396" s="31">
        <f t="shared" si="310"/>
        <v>9.7851973970852697</v>
      </c>
      <c r="P1396" s="31">
        <f t="shared" si="311"/>
        <v>9.75126396049858</v>
      </c>
      <c r="Q1396" s="1"/>
    </row>
    <row r="1397" spans="1:17">
      <c r="A1397" s="20" t="s">
        <v>34</v>
      </c>
      <c r="B1397" s="22"/>
      <c r="C1397" s="19">
        <v>2040</v>
      </c>
      <c r="D1397" s="9" t="s">
        <v>1458</v>
      </c>
      <c r="E1397" s="31">
        <f t="shared" si="300"/>
        <v>10.138355230985088</v>
      </c>
      <c r="F1397" s="31">
        <f t="shared" si="301"/>
        <v>10.02551868741307</v>
      </c>
      <c r="G1397" s="31">
        <f t="shared" si="302"/>
        <v>9.7434273284830191</v>
      </c>
      <c r="H1397" s="31">
        <f t="shared" si="303"/>
        <v>9.8966252486929136</v>
      </c>
      <c r="I1397" s="31">
        <f t="shared" si="304"/>
        <v>9.5695307555945739</v>
      </c>
      <c r="J1397" s="31">
        <f t="shared" si="305"/>
        <v>9.2236102501947617</v>
      </c>
      <c r="K1397" s="31">
        <f t="shared" si="306"/>
        <v>9.5254240982025475</v>
      </c>
      <c r="L1397" s="31">
        <f t="shared" si="307"/>
        <v>9.5969629449481566</v>
      </c>
      <c r="M1397" s="31">
        <f t="shared" si="308"/>
        <v>9.4238034751868547</v>
      </c>
      <c r="N1397" s="31">
        <f t="shared" si="309"/>
        <v>9.1700407823866428</v>
      </c>
      <c r="O1397" s="31">
        <f t="shared" si="310"/>
        <v>9.9613309502328047</v>
      </c>
      <c r="P1397" s="31">
        <f t="shared" si="311"/>
        <v>9.926786711787555</v>
      </c>
      <c r="Q1397" s="1"/>
    </row>
    <row r="1398" spans="1:17">
      <c r="A1398" s="20" t="s">
        <v>35</v>
      </c>
      <c r="B1398" s="22"/>
      <c r="C1398" s="19">
        <v>2041</v>
      </c>
      <c r="D1398" s="9" t="s">
        <v>1459</v>
      </c>
      <c r="E1398" s="31">
        <f t="shared" si="300"/>
        <v>10.32084562514282</v>
      </c>
      <c r="F1398" s="31">
        <f t="shared" si="301"/>
        <v>10.205978023786505</v>
      </c>
      <c r="G1398" s="31">
        <f t="shared" si="302"/>
        <v>9.9188090203957131</v>
      </c>
      <c r="H1398" s="31">
        <f t="shared" si="303"/>
        <v>10.074764503169385</v>
      </c>
      <c r="I1398" s="31">
        <f t="shared" si="304"/>
        <v>9.7417823091952762</v>
      </c>
      <c r="J1398" s="31">
        <f t="shared" si="305"/>
        <v>9.3896352346982681</v>
      </c>
      <c r="K1398" s="31">
        <f t="shared" si="306"/>
        <v>9.6968817319701941</v>
      </c>
      <c r="L1398" s="31">
        <f t="shared" si="307"/>
        <v>9.7697082779572231</v>
      </c>
      <c r="M1398" s="31">
        <f t="shared" si="308"/>
        <v>9.5934319377402186</v>
      </c>
      <c r="N1398" s="31">
        <f t="shared" si="309"/>
        <v>9.335101516469603</v>
      </c>
      <c r="O1398" s="31">
        <f t="shared" si="310"/>
        <v>10.140634907336995</v>
      </c>
      <c r="P1398" s="31">
        <f t="shared" si="311"/>
        <v>10.105468872599731</v>
      </c>
      <c r="Q1398" s="1"/>
    </row>
    <row r="1399" spans="1:17">
      <c r="A1399" s="20" t="s">
        <v>36</v>
      </c>
      <c r="B1399" s="22"/>
      <c r="C1399" s="19">
        <v>2042</v>
      </c>
      <c r="D1399" s="9" t="s">
        <v>1460</v>
      </c>
      <c r="E1399" s="31">
        <f t="shared" si="300"/>
        <v>10.506620846395391</v>
      </c>
      <c r="F1399" s="31">
        <f t="shared" si="301"/>
        <v>10.389685628214663</v>
      </c>
      <c r="G1399" s="31">
        <f t="shared" si="302"/>
        <v>10.097347582762836</v>
      </c>
      <c r="H1399" s="31">
        <f t="shared" si="303"/>
        <v>10.256110264226434</v>
      </c>
      <c r="I1399" s="31">
        <f t="shared" si="304"/>
        <v>9.9171343907607916</v>
      </c>
      <c r="J1399" s="31">
        <f t="shared" si="305"/>
        <v>9.5586486689228369</v>
      </c>
      <c r="K1399" s="31">
        <f t="shared" si="306"/>
        <v>9.8714256031456582</v>
      </c>
      <c r="L1399" s="31">
        <f t="shared" si="307"/>
        <v>9.9455630269604534</v>
      </c>
      <c r="M1399" s="31">
        <f t="shared" si="308"/>
        <v>9.7661137126195428</v>
      </c>
      <c r="N1399" s="31">
        <f t="shared" si="309"/>
        <v>9.5031333437660557</v>
      </c>
      <c r="O1399" s="31">
        <f t="shared" si="310"/>
        <v>10.323166335669061</v>
      </c>
      <c r="P1399" s="31">
        <f t="shared" si="311"/>
        <v>10.287367312306527</v>
      </c>
      <c r="Q1399" s="1"/>
    </row>
    <row r="1400" spans="1:17">
      <c r="A1400" s="20" t="s">
        <v>37</v>
      </c>
      <c r="B1400" s="22"/>
      <c r="C1400" s="19">
        <v>2043</v>
      </c>
      <c r="D1400" s="9" t="s">
        <v>1461</v>
      </c>
      <c r="E1400" s="31">
        <f t="shared" si="300"/>
        <v>10.695740021630508</v>
      </c>
      <c r="F1400" s="31">
        <f t="shared" si="301"/>
        <v>10.576699969522526</v>
      </c>
      <c r="G1400" s="31">
        <f t="shared" si="302"/>
        <v>10.279099839252568</v>
      </c>
      <c r="H1400" s="31">
        <f t="shared" si="303"/>
        <v>10.44072024898251</v>
      </c>
      <c r="I1400" s="31">
        <f t="shared" si="304"/>
        <v>10.095642809794485</v>
      </c>
      <c r="J1400" s="31">
        <f t="shared" si="305"/>
        <v>9.7307043449634474</v>
      </c>
      <c r="K1400" s="31">
        <f t="shared" si="306"/>
        <v>10.049111264002279</v>
      </c>
      <c r="L1400" s="31">
        <f t="shared" si="307"/>
        <v>10.124583161445742</v>
      </c>
      <c r="M1400" s="31">
        <f t="shared" si="308"/>
        <v>9.9419037594466939</v>
      </c>
      <c r="N1400" s="31">
        <f t="shared" si="309"/>
        <v>9.6741897439538445</v>
      </c>
      <c r="O1400" s="31">
        <f t="shared" si="310"/>
        <v>10.508983329711103</v>
      </c>
      <c r="P1400" s="31">
        <f t="shared" si="311"/>
        <v>10.472539923928045</v>
      </c>
      <c r="Q1400" s="1"/>
    </row>
    <row r="1401" spans="1:17">
      <c r="A1401" s="20" t="s">
        <v>38</v>
      </c>
      <c r="B1401" s="22"/>
      <c r="C1401" s="19">
        <v>2044</v>
      </c>
      <c r="D1401" s="9" t="s">
        <v>1462</v>
      </c>
      <c r="E1401" s="31">
        <f t="shared" si="300"/>
        <v>10.888263342019858</v>
      </c>
      <c r="F1401" s="31">
        <f t="shared" si="301"/>
        <v>10.767080568973931</v>
      </c>
      <c r="G1401" s="31">
        <f t="shared" si="302"/>
        <v>10.464123636359115</v>
      </c>
      <c r="H1401" s="31">
        <f t="shared" si="303"/>
        <v>10.628653213464196</v>
      </c>
      <c r="I1401" s="31">
        <f t="shared" si="304"/>
        <v>10.277364380370786</v>
      </c>
      <c r="J1401" s="31">
        <f t="shared" si="305"/>
        <v>9.9058570231727892</v>
      </c>
      <c r="K1401" s="31">
        <f t="shared" si="306"/>
        <v>10.229995266754321</v>
      </c>
      <c r="L1401" s="31">
        <f t="shared" si="307"/>
        <v>10.306825658351766</v>
      </c>
      <c r="M1401" s="31">
        <f t="shared" si="308"/>
        <v>10.120858027116734</v>
      </c>
      <c r="N1401" s="31">
        <f t="shared" si="309"/>
        <v>9.8483251593450145</v>
      </c>
      <c r="O1401" s="31">
        <f t="shared" si="310"/>
        <v>10.698145029645904</v>
      </c>
      <c r="P1401" s="31">
        <f t="shared" si="311"/>
        <v>10.661045642558749</v>
      </c>
      <c r="Q1401" s="1"/>
    </row>
    <row r="1402" spans="1:17">
      <c r="A1402" s="20" t="s">
        <v>39</v>
      </c>
      <c r="B1402" s="22"/>
      <c r="C1402" s="19">
        <v>2045</v>
      </c>
      <c r="D1402" s="9" t="s">
        <v>1463</v>
      </c>
      <c r="E1402" s="31">
        <f t="shared" si="300"/>
        <v>11.084252082176215</v>
      </c>
      <c r="F1402" s="31">
        <f t="shared" si="301"/>
        <v>10.960888019215462</v>
      </c>
      <c r="G1402" s="31">
        <f t="shared" si="302"/>
        <v>10.65247786181358</v>
      </c>
      <c r="H1402" s="31">
        <f t="shared" si="303"/>
        <v>10.819968971306551</v>
      </c>
      <c r="I1402" s="31">
        <f t="shared" si="304"/>
        <v>10.462356939217461</v>
      </c>
      <c r="J1402" s="31">
        <f t="shared" si="305"/>
        <v>10.084162449589899</v>
      </c>
      <c r="K1402" s="31">
        <f t="shared" si="306"/>
        <v>10.414135181555899</v>
      </c>
      <c r="L1402" s="31">
        <f t="shared" si="307"/>
        <v>10.492348520202098</v>
      </c>
      <c r="M1402" s="31">
        <f t="shared" si="308"/>
        <v>10.303033471604834</v>
      </c>
      <c r="N1402" s="31">
        <f t="shared" si="309"/>
        <v>10.025595012213225</v>
      </c>
      <c r="O1402" s="31">
        <f t="shared" si="310"/>
        <v>10.89071164017953</v>
      </c>
      <c r="P1402" s="31">
        <f t="shared" si="311"/>
        <v>10.852944464124807</v>
      </c>
      <c r="Q1402" s="1"/>
    </row>
    <row r="1403" spans="1:17">
      <c r="A1403" s="20" t="s">
        <v>40</v>
      </c>
      <c r="B1403" s="22"/>
      <c r="C1403" s="19">
        <v>2046</v>
      </c>
      <c r="D1403" s="9" t="s">
        <v>1464</v>
      </c>
      <c r="E1403" s="31">
        <f t="shared" si="300"/>
        <v>11.283768619655387</v>
      </c>
      <c r="F1403" s="31">
        <f t="shared" si="301"/>
        <v>11.15818400356134</v>
      </c>
      <c r="G1403" s="31">
        <f t="shared" si="302"/>
        <v>10.844222463326224</v>
      </c>
      <c r="H1403" s="31">
        <f t="shared" si="303"/>
        <v>11.014728412790069</v>
      </c>
      <c r="I1403" s="31">
        <f t="shared" si="304"/>
        <v>10.650679364123375</v>
      </c>
      <c r="J1403" s="31">
        <f t="shared" si="305"/>
        <v>10.265677373682516</v>
      </c>
      <c r="K1403" s="31">
        <f t="shared" si="306"/>
        <v>10.601589614823906</v>
      </c>
      <c r="L1403" s="31">
        <f t="shared" si="307"/>
        <v>10.681210793565736</v>
      </c>
      <c r="M1403" s="31">
        <f t="shared" si="308"/>
        <v>10.488488074093722</v>
      </c>
      <c r="N1403" s="31">
        <f t="shared" si="309"/>
        <v>10.206055722433064</v>
      </c>
      <c r="O1403" s="31">
        <f t="shared" si="310"/>
        <v>11.086744449702762</v>
      </c>
      <c r="P1403" s="31">
        <f t="shared" si="311"/>
        <v>11.048297464479054</v>
      </c>
      <c r="Q1403" s="1"/>
    </row>
    <row r="1404" spans="1:17">
      <c r="A1404" s="20" t="s">
        <v>41</v>
      </c>
      <c r="B1404" s="22"/>
      <c r="C1404" s="19">
        <v>2047</v>
      </c>
      <c r="D1404" s="9" t="s">
        <v>1465</v>
      </c>
      <c r="E1404" s="31">
        <f t="shared" si="300"/>
        <v>11.486876454809185</v>
      </c>
      <c r="F1404" s="31">
        <f t="shared" si="301"/>
        <v>11.359031315625444</v>
      </c>
      <c r="G1404" s="31">
        <f t="shared" si="302"/>
        <v>11.039418467666096</v>
      </c>
      <c r="H1404" s="31">
        <f t="shared" si="303"/>
        <v>11.212993524220289</v>
      </c>
      <c r="I1404" s="31">
        <f t="shared" si="304"/>
        <v>10.842391592677597</v>
      </c>
      <c r="J1404" s="31">
        <f t="shared" si="305"/>
        <v>10.450459566408801</v>
      </c>
      <c r="K1404" s="31">
        <f t="shared" si="306"/>
        <v>10.792418227890737</v>
      </c>
      <c r="L1404" s="31">
        <f t="shared" si="307"/>
        <v>10.873472587849919</v>
      </c>
      <c r="M1404" s="31">
        <f t="shared" si="308"/>
        <v>10.677280859427409</v>
      </c>
      <c r="N1404" s="31">
        <f t="shared" si="309"/>
        <v>10.389764725436859</v>
      </c>
      <c r="O1404" s="31">
        <f t="shared" si="310"/>
        <v>11.286305849797412</v>
      </c>
      <c r="P1404" s="31">
        <f t="shared" si="311"/>
        <v>11.247166818839677</v>
      </c>
      <c r="Q1404" s="1"/>
    </row>
    <row r="1405" spans="1:17">
      <c r="A1405" s="20" t="s">
        <v>42</v>
      </c>
      <c r="B1405" s="22"/>
      <c r="C1405" s="19">
        <v>2048</v>
      </c>
      <c r="D1405" s="9" t="s">
        <v>1466</v>
      </c>
      <c r="E1405" s="31">
        <f t="shared" si="300"/>
        <v>11.693640230995751</v>
      </c>
      <c r="F1405" s="31">
        <f t="shared" si="301"/>
        <v>11.563493879306701</v>
      </c>
      <c r="G1405" s="31">
        <f t="shared" si="302"/>
        <v>11.238128000084085</v>
      </c>
      <c r="H1405" s="31">
        <f t="shared" si="303"/>
        <v>11.414827407656254</v>
      </c>
      <c r="I1405" s="31">
        <f t="shared" si="304"/>
        <v>11.037554641345794</v>
      </c>
      <c r="J1405" s="31">
        <f t="shared" si="305"/>
        <v>10.63856783860416</v>
      </c>
      <c r="K1405" s="31">
        <f t="shared" si="306"/>
        <v>10.98668175599277</v>
      </c>
      <c r="L1405" s="31">
        <f t="shared" si="307"/>
        <v>11.069195094431219</v>
      </c>
      <c r="M1405" s="31">
        <f t="shared" si="308"/>
        <v>10.869471914897103</v>
      </c>
      <c r="N1405" s="31">
        <f t="shared" si="309"/>
        <v>10.576780490494722</v>
      </c>
      <c r="O1405" s="31">
        <f t="shared" si="310"/>
        <v>11.489459355093766</v>
      </c>
      <c r="P1405" s="31">
        <f t="shared" si="311"/>
        <v>11.44961582157879</v>
      </c>
      <c r="Q1405" s="1"/>
    </row>
    <row r="1406" spans="1:17">
      <c r="A1406" s="20" t="s">
        <v>43</v>
      </c>
      <c r="B1406" s="22"/>
      <c r="C1406" s="19">
        <v>2049</v>
      </c>
      <c r="D1406" s="9" t="s">
        <v>1467</v>
      </c>
      <c r="E1406" s="31">
        <f t="shared" si="300"/>
        <v>11.904125755153675</v>
      </c>
      <c r="F1406" s="31">
        <f t="shared" si="301"/>
        <v>11.771636769134222</v>
      </c>
      <c r="G1406" s="31">
        <f t="shared" si="302"/>
        <v>11.4404143040856</v>
      </c>
      <c r="H1406" s="31">
        <f t="shared" si="303"/>
        <v>11.620294300994066</v>
      </c>
      <c r="I1406" s="31">
        <f t="shared" si="304"/>
        <v>11.23623062489002</v>
      </c>
      <c r="J1406" s="31">
        <f t="shared" si="305"/>
        <v>10.830062059699035</v>
      </c>
      <c r="K1406" s="31">
        <f t="shared" si="306"/>
        <v>11.184442027600639</v>
      </c>
      <c r="L1406" s="31">
        <f t="shared" si="307"/>
        <v>11.268440606130982</v>
      </c>
      <c r="M1406" s="31">
        <f t="shared" si="308"/>
        <v>11.065122409365252</v>
      </c>
      <c r="N1406" s="31">
        <f t="shared" si="309"/>
        <v>10.767162539323627</v>
      </c>
      <c r="O1406" s="31">
        <f t="shared" si="310"/>
        <v>11.696269623485454</v>
      </c>
      <c r="P1406" s="31">
        <f t="shared" si="311"/>
        <v>11.655708906367209</v>
      </c>
      <c r="Q1406" s="1"/>
    </row>
    <row r="1407" spans="1:17">
      <c r="A1407" s="20" t="s">
        <v>44</v>
      </c>
      <c r="B1407" s="22"/>
      <c r="C1407" s="19">
        <v>2050</v>
      </c>
      <c r="D1407" s="9" t="s">
        <v>1468</v>
      </c>
      <c r="E1407" s="31">
        <f t="shared" si="300"/>
        <v>12.118400018746442</v>
      </c>
      <c r="F1407" s="31">
        <f t="shared" si="301"/>
        <v>11.983526230978638</v>
      </c>
      <c r="G1407" s="31">
        <f t="shared" si="302"/>
        <v>11.646341761559141</v>
      </c>
      <c r="H1407" s="31">
        <f t="shared" si="303"/>
        <v>11.82945959841196</v>
      </c>
      <c r="I1407" s="31">
        <f t="shared" si="304"/>
        <v>11.43848277613804</v>
      </c>
      <c r="J1407" s="31">
        <f t="shared" si="305"/>
        <v>11.025003176773618</v>
      </c>
      <c r="K1407" s="31">
        <f t="shared" si="306"/>
        <v>11.385761984097451</v>
      </c>
      <c r="L1407" s="31">
        <f t="shared" si="307"/>
        <v>11.47127253704134</v>
      </c>
      <c r="M1407" s="31">
        <f t="shared" si="308"/>
        <v>11.264294612733826</v>
      </c>
      <c r="N1407" s="31">
        <f t="shared" si="309"/>
        <v>10.960971465031452</v>
      </c>
      <c r="O1407" s="31">
        <f t="shared" si="310"/>
        <v>11.906802476708192</v>
      </c>
      <c r="P1407" s="31">
        <f t="shared" si="311"/>
        <v>11.865511666681819</v>
      </c>
      <c r="Q1407" s="1"/>
    </row>
    <row r="1408" spans="1:17">
      <c r="A1408" s="20" t="s">
        <v>45</v>
      </c>
      <c r="B1408" s="22"/>
      <c r="C1408" s="19">
        <v>2051</v>
      </c>
      <c r="D1408" s="9" t="s">
        <v>1469</v>
      </c>
      <c r="E1408" s="31">
        <f t="shared" si="300"/>
        <v>12.336531219083879</v>
      </c>
      <c r="F1408" s="31">
        <f t="shared" si="301"/>
        <v>12.199229703136254</v>
      </c>
      <c r="G1408" s="31">
        <f t="shared" si="302"/>
        <v>11.855975913267205</v>
      </c>
      <c r="H1408" s="31">
        <f t="shared" si="303"/>
        <v>12.042389871183376</v>
      </c>
      <c r="I1408" s="31">
        <f t="shared" si="304"/>
        <v>11.644375466108524</v>
      </c>
      <c r="J1408" s="31">
        <f t="shared" si="305"/>
        <v>11.223453233955544</v>
      </c>
      <c r="K1408" s="31">
        <f t="shared" si="306"/>
        <v>11.590705699811206</v>
      </c>
      <c r="L1408" s="31">
        <f t="shared" si="307"/>
        <v>11.677755442708085</v>
      </c>
      <c r="M1408" s="31">
        <f t="shared" si="308"/>
        <v>11.467051915763035</v>
      </c>
      <c r="N1408" s="31">
        <f t="shared" si="309"/>
        <v>11.158268951402018</v>
      </c>
      <c r="O1408" s="31">
        <f t="shared" si="310"/>
        <v>12.12112492128894</v>
      </c>
      <c r="P1408" s="31">
        <f t="shared" si="311"/>
        <v>12.079090876682091</v>
      </c>
      <c r="Q1408" s="1"/>
    </row>
    <row r="1409" spans="1:17">
      <c r="A1409" s="20" t="s">
        <v>46</v>
      </c>
      <c r="B1409" s="22"/>
      <c r="C1409" s="19">
        <v>2052</v>
      </c>
      <c r="D1409" s="9" t="s">
        <v>1470</v>
      </c>
      <c r="E1409" s="31">
        <f t="shared" si="300"/>
        <v>12.558588781027389</v>
      </c>
      <c r="F1409" s="31">
        <f t="shared" si="301"/>
        <v>12.418815837792707</v>
      </c>
      <c r="G1409" s="31">
        <f t="shared" si="302"/>
        <v>12.069383479706016</v>
      </c>
      <c r="H1409" s="31">
        <f t="shared" si="303"/>
        <v>12.259152888864676</v>
      </c>
      <c r="I1409" s="31">
        <f t="shared" si="304"/>
        <v>11.853974224498478</v>
      </c>
      <c r="J1409" s="31">
        <f t="shared" si="305"/>
        <v>11.425475392166744</v>
      </c>
      <c r="K1409" s="31">
        <f t="shared" si="306"/>
        <v>11.799338402407807</v>
      </c>
      <c r="L1409" s="31">
        <f t="shared" si="307"/>
        <v>11.887955040676831</v>
      </c>
      <c r="M1409" s="31">
        <f t="shared" si="308"/>
        <v>11.673458850246769</v>
      </c>
      <c r="N1409" s="31">
        <f t="shared" si="309"/>
        <v>11.359117792527254</v>
      </c>
      <c r="O1409" s="31">
        <f t="shared" si="310"/>
        <v>12.339305169872141</v>
      </c>
      <c r="P1409" s="31">
        <f t="shared" si="311"/>
        <v>12.29651451246237</v>
      </c>
      <c r="Q1409" s="1"/>
    </row>
    <row r="1410" spans="1:17">
      <c r="A1410" s="20" t="s">
        <v>47</v>
      </c>
      <c r="B1410" s="22"/>
      <c r="C1410" s="19">
        <v>2053</v>
      </c>
      <c r="D1410" s="9" t="s">
        <v>1471</v>
      </c>
      <c r="E1410" s="31">
        <f t="shared" si="300"/>
        <v>12.784643379085882</v>
      </c>
      <c r="F1410" s="31">
        <f t="shared" si="301"/>
        <v>12.642354522872976</v>
      </c>
      <c r="G1410" s="31">
        <f t="shared" si="302"/>
        <v>12.286632382340724</v>
      </c>
      <c r="H1410" s="31">
        <f t="shared" si="303"/>
        <v>12.479817640864241</v>
      </c>
      <c r="I1410" s="31">
        <f t="shared" si="304"/>
        <v>12.06734576053945</v>
      </c>
      <c r="J1410" s="31">
        <f t="shared" si="305"/>
        <v>11.631133949225745</v>
      </c>
      <c r="K1410" s="31">
        <f t="shared" si="306"/>
        <v>12.011726493651148</v>
      </c>
      <c r="L1410" s="31">
        <f t="shared" si="307"/>
        <v>12.101938231409013</v>
      </c>
      <c r="M1410" s="31">
        <f t="shared" si="308"/>
        <v>11.88358110955121</v>
      </c>
      <c r="N1410" s="31">
        <f t="shared" si="309"/>
        <v>11.563581912792745</v>
      </c>
      <c r="O1410" s="31">
        <f t="shared" si="310"/>
        <v>12.56141266292984</v>
      </c>
      <c r="P1410" s="31">
        <f t="shared" si="311"/>
        <v>12.517851773686692</v>
      </c>
      <c r="Q1410" s="1"/>
    </row>
    <row r="1411" spans="1:17">
      <c r="B1411" s="22"/>
      <c r="C1411" s="19">
        <v>2000</v>
      </c>
      <c r="D1411" s="9" t="s">
        <v>1472</v>
      </c>
      <c r="E1411" s="27">
        <v>2.4237096771117179</v>
      </c>
      <c r="F1411" s="27">
        <v>2.6175861934135698</v>
      </c>
      <c r="G1411" s="27">
        <v>2.8391935517711024</v>
      </c>
      <c r="H1411" s="27">
        <v>3.0158333222071332</v>
      </c>
      <c r="I1411" s="27">
        <v>3.6381666580835978</v>
      </c>
      <c r="J1411" s="27">
        <v>4.6306665738423662</v>
      </c>
      <c r="K1411" s="27">
        <v>4.6166129419880528</v>
      </c>
      <c r="L1411" s="27">
        <v>5.2424193351499495</v>
      </c>
      <c r="M1411" s="27">
        <v>6.008333317438761</v>
      </c>
      <c r="N1411" s="27">
        <v>5.5779032399577479</v>
      </c>
      <c r="O1411" s="27">
        <v>10.001000038782756</v>
      </c>
      <c r="P1411" s="27">
        <v>25.080806147667669</v>
      </c>
      <c r="Q1411" s="1"/>
    </row>
    <row r="1412" spans="1:17">
      <c r="B1412" s="22"/>
      <c r="C1412" s="19">
        <v>2001</v>
      </c>
      <c r="D1412" s="9" t="s">
        <v>1473</v>
      </c>
      <c r="E1412" s="27">
        <v>12.681451643666913</v>
      </c>
      <c r="F1412" s="27">
        <v>18.735000235693796</v>
      </c>
      <c r="G1412" s="27">
        <v>14.510483864815004</v>
      </c>
      <c r="H1412" s="27">
        <v>13.761333306630453</v>
      </c>
      <c r="I1412" s="27">
        <v>11.727096711435626</v>
      </c>
      <c r="J1412" s="27">
        <v>6.0451666673024498</v>
      </c>
      <c r="K1412" s="27">
        <v>4.2303225994110107</v>
      </c>
      <c r="L1412" s="27">
        <v>3.2530645170519428</v>
      </c>
      <c r="M1412" s="27">
        <v>2.0894999980926512</v>
      </c>
      <c r="N1412" s="27">
        <v>2.3403225714160549</v>
      </c>
      <c r="O1412" s="27">
        <v>2.224666670958201</v>
      </c>
      <c r="P1412" s="27">
        <v>2.5540322719081754</v>
      </c>
      <c r="Q1412" s="1"/>
    </row>
    <row r="1413" spans="1:17">
      <c r="B1413" s="22"/>
      <c r="C1413" s="19">
        <v>2002</v>
      </c>
      <c r="D1413" s="9" t="s">
        <v>1474</v>
      </c>
      <c r="E1413" s="27">
        <v>2.2291935720751361</v>
      </c>
      <c r="F1413" s="27">
        <v>2.2319643071719577</v>
      </c>
      <c r="G1413" s="27">
        <v>3.0164515972137451</v>
      </c>
      <c r="H1413" s="27">
        <v>3.1425000111262005</v>
      </c>
      <c r="I1413" s="27">
        <v>3.0130645382788872</v>
      </c>
      <c r="J1413" s="27">
        <v>2.9984999895095825</v>
      </c>
      <c r="K1413" s="27">
        <v>2.9909677428583943</v>
      </c>
      <c r="L1413" s="27">
        <v>2.8304838826579433</v>
      </c>
      <c r="M1413" s="27">
        <v>3.2066666841506959</v>
      </c>
      <c r="N1413" s="27">
        <v>3.671774172013806</v>
      </c>
      <c r="O1413" s="27">
        <v>3.8772833426793416</v>
      </c>
      <c r="P1413" s="27">
        <v>4.4462903238111924</v>
      </c>
      <c r="Q1413" s="1"/>
    </row>
    <row r="1414" spans="1:17">
      <c r="B1414" s="22"/>
      <c r="C1414" s="19">
        <v>2003</v>
      </c>
      <c r="D1414" s="9" t="s">
        <v>1475</v>
      </c>
      <c r="E1414" s="28">
        <v>4.7756451483695734</v>
      </c>
      <c r="F1414" s="28">
        <v>5.7405357020241876</v>
      </c>
      <c r="G1414" s="28">
        <v>6.1143548873163036</v>
      </c>
      <c r="H1414" s="28">
        <v>4.9596667448679606</v>
      </c>
      <c r="I1414" s="28">
        <v>5.3430645388941613</v>
      </c>
      <c r="J1414" s="28">
        <v>5.2954999764760338</v>
      </c>
      <c r="K1414" s="28">
        <v>4.9345161530279347</v>
      </c>
      <c r="L1414" s="28">
        <v>4.8833870887756348</v>
      </c>
      <c r="M1414" s="28">
        <v>4.5074999968210854</v>
      </c>
      <c r="N1414" s="27">
        <v>4.5140323023642264</v>
      </c>
      <c r="O1414" s="27">
        <v>4.3378333727518719</v>
      </c>
      <c r="P1414" s="27">
        <v>5.5514999548594153</v>
      </c>
      <c r="Q1414" s="1"/>
    </row>
    <row r="1415" spans="1:17">
      <c r="B1415" s="22"/>
      <c r="C1415" s="19">
        <v>2004</v>
      </c>
      <c r="D1415" s="9" t="s">
        <v>1476</v>
      </c>
      <c r="E1415" s="27">
        <v>5.6040322857518348</v>
      </c>
      <c r="F1415" s="27">
        <v>5.0399999782956879</v>
      </c>
      <c r="G1415" s="27">
        <v>4.9903000000000004</v>
      </c>
      <c r="H1415" s="27">
        <v>5.4006999999999996</v>
      </c>
      <c r="I1415" s="27">
        <v>5.8952999999999998</v>
      </c>
      <c r="J1415" s="27">
        <v>5.8710000000000004</v>
      </c>
      <c r="K1415" s="27">
        <v>5.6733871275378815</v>
      </c>
      <c r="L1415" s="27">
        <v>5.3622580343677155</v>
      </c>
      <c r="M1415" s="27">
        <v>4.6619999567667643</v>
      </c>
      <c r="N1415" s="27">
        <v>5.4754838635844569</v>
      </c>
      <c r="O1415" s="27">
        <v>5.8920000076293944</v>
      </c>
      <c r="P1415" s="27">
        <v>6.3551613592332412</v>
      </c>
      <c r="Q1415" s="1"/>
    </row>
    <row r="1416" spans="1:17">
      <c r="B1416" s="22"/>
      <c r="C1416" s="19">
        <v>2005</v>
      </c>
      <c r="D1416" s="9" t="s">
        <v>1477</v>
      </c>
      <c r="E1416" s="27">
        <v>5.74</v>
      </c>
      <c r="F1416" s="27">
        <v>5.71</v>
      </c>
      <c r="G1416" s="27">
        <v>6.49</v>
      </c>
      <c r="H1416" s="27">
        <v>6.68</v>
      </c>
      <c r="I1416" s="27">
        <v>6.49</v>
      </c>
      <c r="J1416" s="27">
        <v>6.68</v>
      </c>
      <c r="K1416" s="27">
        <v>6.05</v>
      </c>
      <c r="L1416" s="27">
        <v>7</v>
      </c>
      <c r="M1416" s="27">
        <v>7</v>
      </c>
      <c r="N1416" s="27">
        <v>6.64</v>
      </c>
      <c r="O1416" s="27">
        <v>11.32</v>
      </c>
      <c r="P1416" s="27">
        <v>11.55</v>
      </c>
      <c r="Q1416" s="1"/>
    </row>
    <row r="1417" spans="1:17">
      <c r="B1417" s="22"/>
      <c r="C1417" s="19">
        <v>2006</v>
      </c>
      <c r="D1417" s="9" t="s">
        <v>1478</v>
      </c>
      <c r="E1417" s="27">
        <v>8.1300000000000008</v>
      </c>
      <c r="F1417" s="27">
        <v>7.21</v>
      </c>
      <c r="G1417" s="27">
        <v>6.29</v>
      </c>
      <c r="H1417" s="27">
        <v>6.41</v>
      </c>
      <c r="I1417" s="27">
        <v>5.48</v>
      </c>
      <c r="J1417" s="27">
        <v>5.55</v>
      </c>
      <c r="K1417" s="27">
        <v>5.61</v>
      </c>
      <c r="L1417" s="27">
        <v>6.64</v>
      </c>
      <c r="M1417" s="27">
        <v>4.22</v>
      </c>
      <c r="N1417" s="27">
        <v>4.4000000000000004</v>
      </c>
      <c r="O1417" s="27">
        <v>6.82</v>
      </c>
      <c r="P1417" s="27">
        <v>6.22</v>
      </c>
      <c r="Q1417" s="1"/>
    </row>
    <row r="1418" spans="1:17">
      <c r="B1418" s="22"/>
      <c r="C1418" s="19">
        <v>2007</v>
      </c>
      <c r="D1418" s="9" t="s">
        <v>1479</v>
      </c>
      <c r="E1418" s="27">
        <v>5.6958195732409411</v>
      </c>
      <c r="F1418" s="27">
        <v>7.483334666383346</v>
      </c>
      <c r="G1418" s="27">
        <v>6.4597551404253499</v>
      </c>
      <c r="H1418" s="27">
        <v>6.9286646370727469</v>
      </c>
      <c r="I1418" s="27">
        <v>6.9681218735888786</v>
      </c>
      <c r="J1418" s="27">
        <v>6.7568991454999479</v>
      </c>
      <c r="K1418" s="27">
        <v>5.7985139089744688</v>
      </c>
      <c r="L1418" s="27">
        <v>5.6611962531551745</v>
      </c>
      <c r="M1418" s="27">
        <v>5.2817845910168053</v>
      </c>
      <c r="N1418" s="27">
        <v>5.4408535700710345</v>
      </c>
      <c r="O1418" s="27">
        <v>6.4764715442254879</v>
      </c>
      <c r="P1418" s="27">
        <v>6.4396260422123852</v>
      </c>
      <c r="Q1418" s="1"/>
    </row>
    <row r="1419" spans="1:17">
      <c r="B1419" s="22"/>
      <c r="C1419" s="19">
        <v>2008</v>
      </c>
      <c r="D1419" s="9" t="s">
        <v>1480</v>
      </c>
      <c r="E1419" s="37">
        <v>4.1484200008765484</v>
      </c>
      <c r="F1419" s="37">
        <v>3.3973132238282395</v>
      </c>
      <c r="G1419" s="37">
        <v>3.0681806426724969</v>
      </c>
      <c r="H1419" s="37">
        <v>3.112705033618639</v>
      </c>
      <c r="I1419" s="37">
        <v>2.2372753740079183</v>
      </c>
      <c r="J1419" s="37">
        <v>2.3851550351148845</v>
      </c>
      <c r="K1419" s="37">
        <v>2.8638656622557241</v>
      </c>
      <c r="L1419" s="37">
        <v>2.9177898825274702</v>
      </c>
      <c r="M1419" s="37">
        <v>2.0212236244248367</v>
      </c>
      <c r="N1419" s="37">
        <v>1.5067317341903577</v>
      </c>
      <c r="O1419" s="37">
        <v>2.1194570088834794</v>
      </c>
      <c r="P1419" s="37">
        <v>2.3578434679967204</v>
      </c>
      <c r="Q1419" s="1"/>
    </row>
    <row r="1420" spans="1:17">
      <c r="B1420" s="22"/>
      <c r="C1420" s="19">
        <v>2009</v>
      </c>
      <c r="D1420" s="9" t="s">
        <v>1481</v>
      </c>
      <c r="E1420" s="37">
        <v>4.1448243955735329</v>
      </c>
      <c r="F1420" s="37">
        <v>3.403294288688421</v>
      </c>
      <c r="G1420" s="37">
        <v>2.9934081919398823</v>
      </c>
      <c r="H1420" s="37">
        <v>2.6014848274044953</v>
      </c>
      <c r="I1420" s="37">
        <v>2.8368865722328982</v>
      </c>
      <c r="J1420" s="37">
        <v>2.8978531580076039</v>
      </c>
      <c r="K1420" s="37">
        <v>2.630979653856123</v>
      </c>
      <c r="L1420" s="37">
        <v>2.2606185434358781</v>
      </c>
      <c r="M1420" s="37">
        <v>1.9705700015956022</v>
      </c>
      <c r="N1420" s="37">
        <v>2.7387602938750506</v>
      </c>
      <c r="O1420" s="37">
        <v>2.491895730326799</v>
      </c>
      <c r="P1420" s="37">
        <v>4.2819118783003276</v>
      </c>
      <c r="Q1420" s="1"/>
    </row>
    <row r="1421" spans="1:17">
      <c r="B1421" s="22"/>
      <c r="C1421" s="19">
        <v>2010</v>
      </c>
      <c r="D1421" s="9" t="s">
        <v>1482</v>
      </c>
      <c r="E1421" s="37">
        <v>4.8040289933525822</v>
      </c>
      <c r="F1421" s="37">
        <v>4.2736901750916845</v>
      </c>
      <c r="G1421" s="37">
        <v>3.2039214376086211</v>
      </c>
      <c r="H1421" s="37">
        <v>3.2214826913333745</v>
      </c>
      <c r="I1421" s="37">
        <v>3.3435152069273828</v>
      </c>
      <c r="J1421" s="37">
        <v>4.0659483892802823</v>
      </c>
      <c r="K1421" s="37">
        <v>4.0220070779657657</v>
      </c>
      <c r="L1421" s="37">
        <v>3.6194249971814783</v>
      </c>
      <c r="M1421" s="37">
        <v>3.1175332974622165</v>
      </c>
      <c r="N1421" s="37">
        <v>3.29016905057094</v>
      </c>
      <c r="O1421" s="37">
        <v>3.407702565696328</v>
      </c>
      <c r="P1421" s="37">
        <v>4.0899569319917255</v>
      </c>
      <c r="Q1421" s="1"/>
    </row>
    <row r="1422" spans="1:17">
      <c r="B1422" s="22"/>
      <c r="C1422" s="19">
        <v>2011</v>
      </c>
      <c r="D1422" s="9" t="s">
        <v>1483</v>
      </c>
      <c r="E1422" s="37">
        <v>4.1582485309250536</v>
      </c>
      <c r="F1422" s="37">
        <v>3.7968188386409851</v>
      </c>
      <c r="G1422" s="37">
        <v>3.6759561629698756</v>
      </c>
      <c r="H1422" s="37">
        <v>3.9064882470512146</v>
      </c>
      <c r="I1422" s="37">
        <v>3.9585496073715305</v>
      </c>
      <c r="J1422" s="37">
        <v>4.2444878002383168</v>
      </c>
      <c r="K1422" s="37">
        <v>4.1359325371244902</v>
      </c>
      <c r="L1422" s="37">
        <v>3.8850755308572094</v>
      </c>
      <c r="M1422" s="37">
        <v>3.7991406147583886</v>
      </c>
      <c r="N1422" s="37">
        <v>3.8558006189184271</v>
      </c>
      <c r="O1422" s="37">
        <v>4.0616568572833049</v>
      </c>
      <c r="P1422" s="37">
        <v>4.2218662636848281</v>
      </c>
      <c r="Q1422" s="1"/>
    </row>
    <row r="1423" spans="1:17">
      <c r="B1423" s="22"/>
      <c r="C1423" s="19">
        <v>2012</v>
      </c>
      <c r="D1423" s="9" t="s">
        <v>1484</v>
      </c>
      <c r="E1423" s="37">
        <v>4.6193387670648391</v>
      </c>
      <c r="F1423" s="37">
        <v>4.5284393263701972</v>
      </c>
      <c r="G1423" s="37">
        <v>4.2739050073903293</v>
      </c>
      <c r="H1423" s="37">
        <v>4.0596592664371896</v>
      </c>
      <c r="I1423" s="37">
        <v>3.9326013558171518</v>
      </c>
      <c r="J1423" s="37">
        <v>3.9455488424108536</v>
      </c>
      <c r="K1423" s="37">
        <v>4.0318340748093719</v>
      </c>
      <c r="L1423" s="37">
        <v>4.0436379218414222</v>
      </c>
      <c r="M1423" s="37">
        <v>3.9871555887971395</v>
      </c>
      <c r="N1423" s="37">
        <v>4.061680153786182</v>
      </c>
      <c r="O1423" s="37">
        <v>4.2844980253683786</v>
      </c>
      <c r="P1423" s="37">
        <v>4.4414384061417618</v>
      </c>
      <c r="Q1423" s="1"/>
    </row>
    <row r="1424" spans="1:17">
      <c r="B1424" s="22"/>
      <c r="C1424" s="19">
        <v>2013</v>
      </c>
      <c r="D1424" s="9" t="s">
        <v>1485</v>
      </c>
      <c r="E1424" s="37">
        <v>5.1049816291333743</v>
      </c>
      <c r="F1424" s="37">
        <v>5.0067390572392991</v>
      </c>
      <c r="G1424" s="37">
        <v>4.7168001162171524</v>
      </c>
      <c r="H1424" s="37">
        <v>4.5408526888834491</v>
      </c>
      <c r="I1424" s="37">
        <v>4.3949773641097734</v>
      </c>
      <c r="J1424" s="37">
        <v>4.3915035121985779</v>
      </c>
      <c r="K1424" s="37">
        <v>4.486874690960251</v>
      </c>
      <c r="L1424" s="37">
        <v>4.4817679190182975</v>
      </c>
      <c r="M1424" s="37">
        <v>4.4239169004159624</v>
      </c>
      <c r="N1424" s="37">
        <v>4.5221938869809923</v>
      </c>
      <c r="O1424" s="37">
        <v>4.7597047410968409</v>
      </c>
      <c r="P1424" s="37">
        <v>4.9271947432309533</v>
      </c>
      <c r="Q1424" s="1"/>
    </row>
    <row r="1425" spans="2:17">
      <c r="B1425" s="22"/>
      <c r="C1425" s="19">
        <v>2014</v>
      </c>
      <c r="D1425" s="9" t="s">
        <v>1486</v>
      </c>
      <c r="E1425" s="37">
        <v>5.5334996731970012</v>
      </c>
      <c r="F1425" s="37">
        <v>5.4452571013029267</v>
      </c>
      <c r="G1425" s="37">
        <v>5.1653181602807807</v>
      </c>
      <c r="H1425" s="37">
        <v>4.9868707329470769</v>
      </c>
      <c r="I1425" s="37">
        <v>4.8409954081733995</v>
      </c>
      <c r="J1425" s="37">
        <v>4.837521556262204</v>
      </c>
      <c r="K1425" s="37">
        <v>4.932892735023878</v>
      </c>
      <c r="L1425" s="37">
        <v>4.9277859630819245</v>
      </c>
      <c r="M1425" s="37">
        <v>4.8699349444795885</v>
      </c>
      <c r="N1425" s="37">
        <v>4.9682119310446193</v>
      </c>
      <c r="O1425" s="37">
        <v>5.2007227851604672</v>
      </c>
      <c r="P1425" s="37">
        <v>5.3607127872945801</v>
      </c>
      <c r="Q1425" s="1"/>
    </row>
    <row r="1426" spans="2:17">
      <c r="B1426" s="22"/>
      <c r="C1426" s="19">
        <v>2015</v>
      </c>
      <c r="D1426" s="9" t="s">
        <v>1487</v>
      </c>
      <c r="E1426" s="37">
        <v>5.6840966096472485</v>
      </c>
      <c r="F1426" s="37">
        <v>5.595854037753174</v>
      </c>
      <c r="G1426" s="37">
        <v>5.315915096731028</v>
      </c>
      <c r="H1426" s="37">
        <v>5.1374676693973242</v>
      </c>
      <c r="I1426" s="37">
        <v>4.9915923446236476</v>
      </c>
      <c r="J1426" s="37">
        <v>4.9881184927124522</v>
      </c>
      <c r="K1426" s="37">
        <v>5.0834896714741253</v>
      </c>
      <c r="L1426" s="37">
        <v>5.0783828995321718</v>
      </c>
      <c r="M1426" s="37">
        <v>5.0205318809298358</v>
      </c>
      <c r="N1426" s="37">
        <v>5.1188088674948666</v>
      </c>
      <c r="O1426" s="37">
        <v>5.3513197216107145</v>
      </c>
      <c r="P1426" s="37">
        <v>5.5113097237448274</v>
      </c>
      <c r="Q1426" s="1"/>
    </row>
    <row r="1427" spans="2:17">
      <c r="B1427" s="22"/>
      <c r="C1427" s="19">
        <v>2016</v>
      </c>
      <c r="D1427" s="9" t="s">
        <v>1488</v>
      </c>
      <c r="E1427" s="37">
        <v>6.1653711532529805</v>
      </c>
      <c r="F1427" s="37">
        <v>6.077128581358906</v>
      </c>
      <c r="G1427" s="37">
        <v>5.79718964033676</v>
      </c>
      <c r="H1427" s="37">
        <v>5.6187422130030562</v>
      </c>
      <c r="I1427" s="37">
        <v>5.4728668882293796</v>
      </c>
      <c r="J1427" s="37">
        <v>5.4693930363181842</v>
      </c>
      <c r="K1427" s="37">
        <v>5.5647642150798573</v>
      </c>
      <c r="L1427" s="37">
        <v>5.5596574431379038</v>
      </c>
      <c r="M1427" s="37">
        <v>5.5018064245355687</v>
      </c>
      <c r="N1427" s="37">
        <v>5.6000834111005986</v>
      </c>
      <c r="O1427" s="37">
        <v>5.8325942652164473</v>
      </c>
      <c r="P1427" s="37">
        <v>5.9925842673505594</v>
      </c>
      <c r="Q1427" s="1"/>
    </row>
    <row r="1428" spans="2:17">
      <c r="B1428" s="22"/>
      <c r="C1428" s="19">
        <v>2017</v>
      </c>
      <c r="D1428" s="9" t="s">
        <v>1489</v>
      </c>
      <c r="E1428" s="37">
        <v>6.3131271995189264</v>
      </c>
      <c r="F1428" s="37">
        <v>6.224884627624852</v>
      </c>
      <c r="G1428" s="37">
        <v>5.9449456866027059</v>
      </c>
      <c r="H1428" s="37">
        <v>5.7664982592690022</v>
      </c>
      <c r="I1428" s="37">
        <v>5.6206229344953256</v>
      </c>
      <c r="J1428" s="37">
        <v>5.6171490825841301</v>
      </c>
      <c r="K1428" s="37">
        <v>5.7125202613458042</v>
      </c>
      <c r="L1428" s="37">
        <v>5.7074134894038506</v>
      </c>
      <c r="M1428" s="37">
        <v>5.6495624708015146</v>
      </c>
      <c r="N1428" s="37">
        <v>5.7478394573665446</v>
      </c>
      <c r="O1428" s="37">
        <v>5.9803503114823933</v>
      </c>
      <c r="P1428" s="37">
        <v>6.1403403136165053</v>
      </c>
      <c r="Q1428" s="1"/>
    </row>
    <row r="1429" spans="2:17">
      <c r="B1429" s="22"/>
      <c r="C1429" s="19">
        <v>2018</v>
      </c>
      <c r="D1429" s="9" t="s">
        <v>1490</v>
      </c>
      <c r="E1429" s="37">
        <v>6.5141338693857982</v>
      </c>
      <c r="F1429" s="37">
        <v>6.4258912974917237</v>
      </c>
      <c r="G1429" s="37">
        <v>6.1459523564695768</v>
      </c>
      <c r="H1429" s="37">
        <v>5.967504929135873</v>
      </c>
      <c r="I1429" s="37">
        <v>5.8216296043621973</v>
      </c>
      <c r="J1429" s="37">
        <v>5.8181557524510019</v>
      </c>
      <c r="K1429" s="37">
        <v>5.913526931212675</v>
      </c>
      <c r="L1429" s="37">
        <v>5.9084201592707215</v>
      </c>
      <c r="M1429" s="37">
        <v>5.8505691406683864</v>
      </c>
      <c r="N1429" s="37">
        <v>5.9488461272334163</v>
      </c>
      <c r="O1429" s="37">
        <v>6.181356981349265</v>
      </c>
      <c r="P1429" s="37">
        <v>6.3413469834833771</v>
      </c>
      <c r="Q1429" s="1"/>
    </row>
    <row r="1430" spans="2:17">
      <c r="B1430" s="22"/>
      <c r="C1430" s="19">
        <v>2019</v>
      </c>
      <c r="D1430" s="9" t="s">
        <v>1491</v>
      </c>
      <c r="E1430" s="37">
        <v>6.6558217074827946</v>
      </c>
      <c r="F1430" s="37">
        <v>6.5675791355887201</v>
      </c>
      <c r="G1430" s="37">
        <v>6.2876401945665732</v>
      </c>
      <c r="H1430" s="37">
        <v>6.1091927672328694</v>
      </c>
      <c r="I1430" s="37">
        <v>5.9633174424591928</v>
      </c>
      <c r="J1430" s="37">
        <v>5.9598435905479974</v>
      </c>
      <c r="K1430" s="37">
        <v>6.0552147693096714</v>
      </c>
      <c r="L1430" s="37">
        <v>6.0501079973677179</v>
      </c>
      <c r="M1430" s="37">
        <v>5.9922569787653819</v>
      </c>
      <c r="N1430" s="37">
        <v>6.0905339653304127</v>
      </c>
      <c r="O1430" s="37">
        <v>6.3230448194462605</v>
      </c>
      <c r="P1430" s="37">
        <v>6.4830348215803735</v>
      </c>
      <c r="Q1430" s="1"/>
    </row>
    <row r="1431" spans="2:17">
      <c r="B1431" s="22"/>
      <c r="C1431" s="19">
        <v>2020</v>
      </c>
      <c r="D1431" s="9" t="s">
        <v>1492</v>
      </c>
      <c r="E1431" s="37">
        <v>6.7147545420760597</v>
      </c>
      <c r="F1431" s="37">
        <v>6.6265119701819852</v>
      </c>
      <c r="G1431" s="37">
        <v>6.3465730291598383</v>
      </c>
      <c r="H1431" s="37">
        <v>6.1681256018261346</v>
      </c>
      <c r="I1431" s="37">
        <v>6.022250277052458</v>
      </c>
      <c r="J1431" s="37">
        <v>6.0187764251412625</v>
      </c>
      <c r="K1431" s="37">
        <v>6.1141476039029365</v>
      </c>
      <c r="L1431" s="37">
        <v>6.109040831960983</v>
      </c>
      <c r="M1431" s="37">
        <v>6.051189813358647</v>
      </c>
      <c r="N1431" s="37">
        <v>6.1494667999236778</v>
      </c>
      <c r="O1431" s="37">
        <v>6.3819776540395257</v>
      </c>
      <c r="P1431" s="37">
        <v>6.5419676561736386</v>
      </c>
      <c r="Q1431" s="1"/>
    </row>
    <row r="1432" spans="2:17">
      <c r="B1432" s="22"/>
      <c r="C1432" s="19">
        <v>2021</v>
      </c>
      <c r="D1432" s="9" t="s">
        <v>1493</v>
      </c>
      <c r="E1432" s="37">
        <v>6.9613510861059149</v>
      </c>
      <c r="F1432" s="37">
        <v>6.8731085142118404</v>
      </c>
      <c r="G1432" s="37">
        <v>6.5931695731896935</v>
      </c>
      <c r="H1432" s="37">
        <v>6.4147221458559898</v>
      </c>
      <c r="I1432" s="37">
        <v>6.2688468210823141</v>
      </c>
      <c r="J1432" s="37">
        <v>6.2653729691711186</v>
      </c>
      <c r="K1432" s="37">
        <v>6.3607441479327917</v>
      </c>
      <c r="L1432" s="37">
        <v>6.3556373759908382</v>
      </c>
      <c r="M1432" s="37">
        <v>6.2977863573885022</v>
      </c>
      <c r="N1432" s="37">
        <v>6.396063343953533</v>
      </c>
      <c r="O1432" s="37">
        <v>6.6285741980693809</v>
      </c>
      <c r="P1432" s="37">
        <v>6.7885642002034938</v>
      </c>
      <c r="Q1432" s="1"/>
    </row>
    <row r="1433" spans="2:17">
      <c r="B1433" s="22"/>
      <c r="C1433" s="19">
        <v>2022</v>
      </c>
      <c r="D1433" s="9" t="s">
        <v>1494</v>
      </c>
      <c r="E1433" s="37">
        <v>7.2849317049401314</v>
      </c>
      <c r="F1433" s="37">
        <v>7.1966891330460561</v>
      </c>
      <c r="G1433" s="37">
        <v>6.9167501920239101</v>
      </c>
      <c r="H1433" s="37">
        <v>6.7383027646902063</v>
      </c>
      <c r="I1433" s="37">
        <v>6.5924274399165297</v>
      </c>
      <c r="J1433" s="37">
        <v>6.5889535880053343</v>
      </c>
      <c r="K1433" s="37">
        <v>6.6843247667670083</v>
      </c>
      <c r="L1433" s="37">
        <v>6.6792179948250547</v>
      </c>
      <c r="M1433" s="37">
        <v>6.6213669762227187</v>
      </c>
      <c r="N1433" s="37">
        <v>6.7196439627877496</v>
      </c>
      <c r="O1433" s="37">
        <v>6.9521548169035974</v>
      </c>
      <c r="P1433" s="37">
        <v>7.1121448190377103</v>
      </c>
      <c r="Q1433" s="1"/>
    </row>
    <row r="1434" spans="2:17">
      <c r="B1434" s="22"/>
      <c r="C1434" s="19">
        <v>2023</v>
      </c>
      <c r="D1434" s="9" t="s">
        <v>1495</v>
      </c>
      <c r="E1434" s="37">
        <v>7.4890902385918245</v>
      </c>
      <c r="F1434" s="37">
        <v>7.4008476666977492</v>
      </c>
      <c r="G1434" s="37">
        <v>7.1209087256756041</v>
      </c>
      <c r="H1434" s="37">
        <v>6.9424612983419003</v>
      </c>
      <c r="I1434" s="37">
        <v>6.7965859735682228</v>
      </c>
      <c r="J1434" s="37">
        <v>6.7931121216570274</v>
      </c>
      <c r="K1434" s="37">
        <v>6.8884833004187014</v>
      </c>
      <c r="L1434" s="37">
        <v>6.8833765284767479</v>
      </c>
      <c r="M1434" s="37">
        <v>6.8255255098744119</v>
      </c>
      <c r="N1434" s="37">
        <v>6.9238024964394427</v>
      </c>
      <c r="O1434" s="37">
        <v>7.1563133505552905</v>
      </c>
      <c r="P1434" s="37">
        <v>7.3163033526894035</v>
      </c>
      <c r="Q1434" s="1"/>
    </row>
    <row r="1435" spans="2:17">
      <c r="B1435" s="22"/>
      <c r="C1435" s="19">
        <v>2024</v>
      </c>
      <c r="D1435" s="9" t="s">
        <v>1496</v>
      </c>
      <c r="E1435" s="37">
        <v>7.743456437714614</v>
      </c>
      <c r="F1435" s="37">
        <v>7.6552138658205395</v>
      </c>
      <c r="G1435" s="37">
        <v>7.3752749247983926</v>
      </c>
      <c r="H1435" s="37">
        <v>7.1968274974646889</v>
      </c>
      <c r="I1435" s="37">
        <v>7.0509521726910132</v>
      </c>
      <c r="J1435" s="37">
        <v>7.0474783207798177</v>
      </c>
      <c r="K1435" s="37">
        <v>7.1428494995414908</v>
      </c>
      <c r="L1435" s="37">
        <v>7.1377427275995373</v>
      </c>
      <c r="M1435" s="37">
        <v>7.0798917089972022</v>
      </c>
      <c r="N1435" s="37">
        <v>7.1781686955622321</v>
      </c>
      <c r="O1435" s="37">
        <v>7.41067954967808</v>
      </c>
      <c r="P1435" s="37">
        <v>7.5706695518121929</v>
      </c>
      <c r="Q1435" s="1"/>
    </row>
    <row r="1436" spans="2:17">
      <c r="B1436" s="22"/>
      <c r="C1436" s="19">
        <v>2025</v>
      </c>
      <c r="D1436" s="9" t="s">
        <v>1497</v>
      </c>
      <c r="E1436" s="37">
        <v>7.9889766823078103</v>
      </c>
      <c r="F1436" s="37">
        <v>7.9007341104137367</v>
      </c>
      <c r="G1436" s="37">
        <v>7.620795169391589</v>
      </c>
      <c r="H1436" s="37">
        <v>7.4423477420578852</v>
      </c>
      <c r="I1436" s="37">
        <v>7.2964724172842095</v>
      </c>
      <c r="J1436" s="37">
        <v>7.2929985653730141</v>
      </c>
      <c r="K1436" s="37">
        <v>7.3883697441346872</v>
      </c>
      <c r="L1436" s="37">
        <v>7.3832629721927345</v>
      </c>
      <c r="M1436" s="37">
        <v>7.3254119535903985</v>
      </c>
      <c r="N1436" s="37">
        <v>7.4236889401554285</v>
      </c>
      <c r="O1436" s="37">
        <v>7.6561997942712772</v>
      </c>
      <c r="P1436" s="37">
        <v>7.8161897964053892</v>
      </c>
      <c r="Q1436" s="1"/>
    </row>
    <row r="1437" spans="2:17">
      <c r="B1437" s="22"/>
      <c r="C1437" s="19">
        <v>2026</v>
      </c>
      <c r="D1437" s="9" t="s">
        <v>1498</v>
      </c>
      <c r="E1437" s="30">
        <v>8.0971024610516515</v>
      </c>
      <c r="F1437" s="30">
        <v>8.0088598891575771</v>
      </c>
      <c r="G1437" s="30">
        <v>7.7289209481354311</v>
      </c>
      <c r="H1437" s="30">
        <v>7.5504735208017273</v>
      </c>
      <c r="I1437" s="30">
        <v>7.4045981960280507</v>
      </c>
      <c r="J1437" s="30">
        <v>7.4011243441168553</v>
      </c>
      <c r="K1437" s="30">
        <v>7.4964955228785284</v>
      </c>
      <c r="L1437" s="30">
        <v>7.4913887509365749</v>
      </c>
      <c r="M1437" s="30">
        <v>7.4335377323342398</v>
      </c>
      <c r="N1437" s="30">
        <v>7.5318147188992697</v>
      </c>
      <c r="O1437" s="30">
        <v>7.7643255730151184</v>
      </c>
      <c r="P1437" s="30">
        <v>7.9243155751492296</v>
      </c>
      <c r="Q1437" s="1"/>
    </row>
    <row r="1438" spans="2:17">
      <c r="B1438" s="22"/>
      <c r="C1438" s="19">
        <v>2027</v>
      </c>
      <c r="D1438" s="9" t="s">
        <v>1499</v>
      </c>
      <c r="E1438" s="30">
        <v>8.2956142789884151</v>
      </c>
      <c r="F1438" s="30">
        <v>8.2073717070943406</v>
      </c>
      <c r="G1438" s="30">
        <v>7.9274327660721937</v>
      </c>
      <c r="H1438" s="30">
        <v>7.7489853387384899</v>
      </c>
      <c r="I1438" s="30">
        <v>7.6031100139648142</v>
      </c>
      <c r="J1438" s="30">
        <v>7.5996361620536188</v>
      </c>
      <c r="K1438" s="30">
        <v>7.6950073408152919</v>
      </c>
      <c r="L1438" s="30">
        <v>7.6899005688733384</v>
      </c>
      <c r="M1438" s="30">
        <v>7.6320495502710033</v>
      </c>
      <c r="N1438" s="30">
        <v>7.7303265368360332</v>
      </c>
      <c r="O1438" s="30">
        <v>7.962837390951881</v>
      </c>
      <c r="P1438" s="30">
        <v>8.1228273930859931</v>
      </c>
      <c r="Q1438" s="1"/>
    </row>
    <row r="1439" spans="2:17">
      <c r="B1439" s="22"/>
      <c r="C1439" s="19">
        <v>2028</v>
      </c>
      <c r="D1439" s="9" t="s">
        <v>1500</v>
      </c>
      <c r="E1439" s="30">
        <v>8.4812338480325646</v>
      </c>
      <c r="F1439" s="30">
        <v>8.3929912761384902</v>
      </c>
      <c r="G1439" s="30">
        <v>8.1130523351163433</v>
      </c>
      <c r="H1439" s="30">
        <v>7.9346049077826413</v>
      </c>
      <c r="I1439" s="30">
        <v>7.7887295830089629</v>
      </c>
      <c r="J1439" s="30">
        <v>7.7852557310977675</v>
      </c>
      <c r="K1439" s="30">
        <v>7.8806269098594415</v>
      </c>
      <c r="L1439" s="30">
        <v>7.875520137917488</v>
      </c>
      <c r="M1439" s="30">
        <v>7.817669119315152</v>
      </c>
      <c r="N1439" s="30">
        <v>7.9159461058801819</v>
      </c>
      <c r="O1439" s="30">
        <v>8.1484569599960306</v>
      </c>
      <c r="P1439" s="30">
        <v>8.3084469621301427</v>
      </c>
      <c r="Q1439" s="1"/>
    </row>
    <row r="1440" spans="2:17">
      <c r="B1440" s="22"/>
      <c r="C1440" s="19">
        <v>2029</v>
      </c>
      <c r="D1440" s="9" t="s">
        <v>1501</v>
      </c>
      <c r="E1440" s="30">
        <v>8.6734541825543658</v>
      </c>
      <c r="F1440" s="30">
        <v>8.5852116106602914</v>
      </c>
      <c r="G1440" s="30">
        <v>8.3052726696381445</v>
      </c>
      <c r="H1440" s="30">
        <v>8.1268252423044434</v>
      </c>
      <c r="I1440" s="30">
        <v>7.9809499175307641</v>
      </c>
      <c r="J1440" s="30">
        <v>7.9774760656195687</v>
      </c>
      <c r="K1440" s="30">
        <v>8.0728472443812436</v>
      </c>
      <c r="L1440" s="30">
        <v>8.06774047243929</v>
      </c>
      <c r="M1440" s="30">
        <v>8.0098894538369549</v>
      </c>
      <c r="N1440" s="30">
        <v>8.108166440401984</v>
      </c>
      <c r="O1440" s="30">
        <v>8.3406772945178318</v>
      </c>
      <c r="P1440" s="30">
        <v>8.5006672966519439</v>
      </c>
      <c r="Q1440" s="1"/>
    </row>
    <row r="1441" spans="2:44">
      <c r="B1441" s="22"/>
      <c r="C1441" s="19">
        <v>2030</v>
      </c>
      <c r="D1441" s="9" t="s">
        <v>1502</v>
      </c>
      <c r="E1441" s="30">
        <v>8.794544505527119</v>
      </c>
      <c r="F1441" s="30">
        <v>8.7063019336330427</v>
      </c>
      <c r="G1441" s="30">
        <v>8.4263629926108976</v>
      </c>
      <c r="H1441" s="30">
        <v>8.2479155652771929</v>
      </c>
      <c r="I1441" s="30">
        <v>8.1020402405035181</v>
      </c>
      <c r="J1441" s="30">
        <v>8.0985663885923227</v>
      </c>
      <c r="K1441" s="30">
        <v>8.1939375673539949</v>
      </c>
      <c r="L1441" s="30">
        <v>8.1888307954120414</v>
      </c>
      <c r="M1441" s="30">
        <v>8.1309797768097063</v>
      </c>
      <c r="N1441" s="30">
        <v>8.2292567633747371</v>
      </c>
      <c r="O1441" s="30">
        <v>8.4617676174905867</v>
      </c>
      <c r="P1441" s="30">
        <v>8.6217576196246988</v>
      </c>
      <c r="Q1441" s="1"/>
      <c r="AR1441" t="e">
        <f>AVERAGE(#REF!)</f>
        <v>#REF!</v>
      </c>
    </row>
    <row r="1442" spans="2:44">
      <c r="B1442" s="22"/>
      <c r="C1442" s="19">
        <v>2031</v>
      </c>
      <c r="D1442" s="9" t="s">
        <v>1503</v>
      </c>
      <c r="E1442" s="27">
        <f t="shared" ref="E1442:E1464" si="312">E1441*GasInflationFactor</f>
        <v>8.9528463066266077</v>
      </c>
      <c r="F1442" s="27">
        <f t="shared" ref="F1442:F1464" si="313">F1441*GasInflationFactor</f>
        <v>8.8630153684384378</v>
      </c>
      <c r="G1442" s="27">
        <f t="shared" ref="G1442:G1464" si="314">G1441*GasInflationFactor</f>
        <v>8.5780375264778943</v>
      </c>
      <c r="H1442" s="27">
        <f t="shared" ref="H1442:H1464" si="315">H1441*GasInflationFactor</f>
        <v>8.3963780454521828</v>
      </c>
      <c r="I1442" s="27">
        <f t="shared" ref="I1442:I1464" si="316">I1441*GasInflationFactor</f>
        <v>8.2478769648325816</v>
      </c>
      <c r="J1442" s="27">
        <f t="shared" ref="J1442:J1464" si="317">J1441*GasInflationFactor</f>
        <v>8.2443405835869843</v>
      </c>
      <c r="K1442" s="27">
        <f t="shared" ref="K1442:K1464" si="318">K1441*GasInflationFactor</f>
        <v>8.3414284435663664</v>
      </c>
      <c r="L1442" s="27">
        <f t="shared" ref="L1442:L1464" si="319">L1441*GasInflationFactor</f>
        <v>8.3362297497294584</v>
      </c>
      <c r="M1442" s="27">
        <f t="shared" ref="M1442:M1464" si="320">M1441*GasInflationFactor</f>
        <v>8.2773374127922814</v>
      </c>
      <c r="N1442" s="27">
        <f t="shared" ref="N1442:N1464" si="321">N1441*GasInflationFactor</f>
        <v>8.3773833851154826</v>
      </c>
      <c r="O1442" s="27">
        <f t="shared" ref="O1442:O1464" si="322">O1441*GasInflationFactor</f>
        <v>8.6140794346054168</v>
      </c>
      <c r="P1442" s="27">
        <f t="shared" ref="P1442:P1464" si="323">P1441*GasInflationFactor</f>
        <v>8.776949256777943</v>
      </c>
      <c r="Q1442" s="1"/>
      <c r="AR1442" t="e">
        <f>AVERAGE(#REF!)</f>
        <v>#REF!</v>
      </c>
    </row>
    <row r="1443" spans="2:44">
      <c r="B1443" s="22"/>
      <c r="C1443" s="19">
        <v>2032</v>
      </c>
      <c r="D1443" s="9" t="s">
        <v>1504</v>
      </c>
      <c r="E1443" s="27">
        <f t="shared" si="312"/>
        <v>9.1139975401458866</v>
      </c>
      <c r="F1443" s="27">
        <f t="shared" si="313"/>
        <v>9.0225496450703293</v>
      </c>
      <c r="G1443" s="27">
        <f t="shared" si="314"/>
        <v>8.7324422019544965</v>
      </c>
      <c r="H1443" s="27">
        <f t="shared" si="315"/>
        <v>8.5475128502703228</v>
      </c>
      <c r="I1443" s="27">
        <f t="shared" si="316"/>
        <v>8.3963387501995683</v>
      </c>
      <c r="J1443" s="27">
        <f t="shared" si="317"/>
        <v>8.3927387140915499</v>
      </c>
      <c r="K1443" s="27">
        <f t="shared" si="318"/>
        <v>8.4915741555505608</v>
      </c>
      <c r="L1443" s="27">
        <f t="shared" si="319"/>
        <v>8.4862818852245887</v>
      </c>
      <c r="M1443" s="27">
        <f t="shared" si="320"/>
        <v>8.4263294862225422</v>
      </c>
      <c r="N1443" s="27">
        <f t="shared" si="321"/>
        <v>8.528176286047561</v>
      </c>
      <c r="O1443" s="27">
        <f t="shared" si="322"/>
        <v>8.7691328644283146</v>
      </c>
      <c r="P1443" s="27">
        <f t="shared" si="323"/>
        <v>8.9349343433999469</v>
      </c>
      <c r="Q1443" s="1"/>
      <c r="AR1443" t="e">
        <f>AVERAGE(#REF!)</f>
        <v>#REF!</v>
      </c>
    </row>
    <row r="1444" spans="2:44">
      <c r="B1444" s="22"/>
      <c r="C1444" s="19">
        <v>2033</v>
      </c>
      <c r="D1444" s="9" t="s">
        <v>1505</v>
      </c>
      <c r="E1444" s="27">
        <f t="shared" si="312"/>
        <v>9.2780494958685136</v>
      </c>
      <c r="F1444" s="27">
        <f t="shared" si="313"/>
        <v>9.1849555386815958</v>
      </c>
      <c r="G1444" s="27">
        <f t="shared" si="314"/>
        <v>8.8896261615896783</v>
      </c>
      <c r="H1444" s="27">
        <f t="shared" si="315"/>
        <v>8.7013680815751879</v>
      </c>
      <c r="I1444" s="27">
        <f t="shared" si="316"/>
        <v>8.5474728477031601</v>
      </c>
      <c r="J1444" s="27">
        <f t="shared" si="317"/>
        <v>8.5438080109451988</v>
      </c>
      <c r="K1444" s="27">
        <f t="shared" si="318"/>
        <v>8.6444224903504718</v>
      </c>
      <c r="L1444" s="27">
        <f t="shared" si="319"/>
        <v>8.6390349591586322</v>
      </c>
      <c r="M1444" s="27">
        <f t="shared" si="320"/>
        <v>8.578003416974548</v>
      </c>
      <c r="N1444" s="27">
        <f t="shared" si="321"/>
        <v>8.6816834591964174</v>
      </c>
      <c r="O1444" s="27">
        <f t="shared" si="322"/>
        <v>8.9269772559880245</v>
      </c>
      <c r="P1444" s="27">
        <f t="shared" si="323"/>
        <v>9.0957631615811465</v>
      </c>
      <c r="Q1444" s="1"/>
      <c r="AR1444" t="e">
        <f>AVERAGE(#REF!)</f>
        <v>#REF!</v>
      </c>
    </row>
    <row r="1445" spans="2:44">
      <c r="B1445" s="22"/>
      <c r="C1445" s="19">
        <v>2034</v>
      </c>
      <c r="D1445" s="9" t="s">
        <v>1506</v>
      </c>
      <c r="E1445" s="27">
        <f t="shared" si="312"/>
        <v>9.4450543867941477</v>
      </c>
      <c r="F1445" s="27">
        <f t="shared" si="313"/>
        <v>9.350284738377864</v>
      </c>
      <c r="G1445" s="27">
        <f t="shared" si="314"/>
        <v>9.0496394324982923</v>
      </c>
      <c r="H1445" s="27">
        <f t="shared" si="315"/>
        <v>8.8579927070435414</v>
      </c>
      <c r="I1445" s="27">
        <f t="shared" si="316"/>
        <v>8.7013273589618176</v>
      </c>
      <c r="J1445" s="27">
        <f t="shared" si="317"/>
        <v>8.6975965551422121</v>
      </c>
      <c r="K1445" s="27">
        <f t="shared" si="318"/>
        <v>8.8000220951767805</v>
      </c>
      <c r="L1445" s="27">
        <f t="shared" si="319"/>
        <v>8.7945375884234878</v>
      </c>
      <c r="M1445" s="27">
        <f t="shared" si="320"/>
        <v>8.7324074784800896</v>
      </c>
      <c r="N1445" s="27">
        <f t="shared" si="321"/>
        <v>8.8379537614619537</v>
      </c>
      <c r="O1445" s="27">
        <f t="shared" si="322"/>
        <v>9.0876628465958085</v>
      </c>
      <c r="P1445" s="27">
        <f t="shared" si="323"/>
        <v>9.259486898489607</v>
      </c>
      <c r="Q1445" s="1"/>
      <c r="AR1445" t="e">
        <f>AVERAGE(#REF!)</f>
        <v>#REF!</v>
      </c>
    </row>
    <row r="1446" spans="2:44">
      <c r="B1446" s="22"/>
      <c r="C1446" s="19">
        <v>2035</v>
      </c>
      <c r="D1446" s="9" t="s">
        <v>1507</v>
      </c>
      <c r="E1446" s="31">
        <f t="shared" si="312"/>
        <v>9.6150653657564433</v>
      </c>
      <c r="F1446" s="31">
        <f t="shared" si="313"/>
        <v>9.5185898636686659</v>
      </c>
      <c r="G1446" s="31">
        <f t="shared" si="314"/>
        <v>9.2125329422832625</v>
      </c>
      <c r="H1446" s="31">
        <f t="shared" si="315"/>
        <v>9.0174365757703256</v>
      </c>
      <c r="I1446" s="31">
        <f t="shared" si="316"/>
        <v>8.8579512514231311</v>
      </c>
      <c r="J1446" s="31">
        <f t="shared" si="317"/>
        <v>8.8541532931347717</v>
      </c>
      <c r="K1446" s="31">
        <f t="shared" si="318"/>
        <v>8.9584224928899623</v>
      </c>
      <c r="L1446" s="31">
        <f t="shared" si="319"/>
        <v>8.9528392650151112</v>
      </c>
      <c r="M1446" s="31">
        <f t="shared" si="320"/>
        <v>8.889590813092731</v>
      </c>
      <c r="N1446" s="31">
        <f t="shared" si="321"/>
        <v>8.997036929168269</v>
      </c>
      <c r="O1446" s="31">
        <f t="shared" si="322"/>
        <v>9.2512407778345338</v>
      </c>
      <c r="P1446" s="31">
        <f t="shared" si="323"/>
        <v>9.4261576626624208</v>
      </c>
      <c r="Q1446" s="1"/>
      <c r="AR1446" t="e">
        <f>AVERAGE(#REF!)</f>
        <v>#REF!</v>
      </c>
    </row>
    <row r="1447" spans="2:44">
      <c r="B1447" s="22"/>
      <c r="C1447" s="19">
        <v>2036</v>
      </c>
      <c r="D1447" s="9" t="s">
        <v>1508</v>
      </c>
      <c r="E1447" s="31">
        <f t="shared" si="312"/>
        <v>9.7881365423400588</v>
      </c>
      <c r="F1447" s="31">
        <f t="shared" si="313"/>
        <v>9.6899244812147014</v>
      </c>
      <c r="G1447" s="31">
        <f t="shared" si="314"/>
        <v>9.3783585352443612</v>
      </c>
      <c r="H1447" s="31">
        <f t="shared" si="315"/>
        <v>9.179750434134192</v>
      </c>
      <c r="I1447" s="31">
        <f t="shared" si="316"/>
        <v>9.017394373948747</v>
      </c>
      <c r="J1447" s="31">
        <f t="shared" si="317"/>
        <v>9.013528052411198</v>
      </c>
      <c r="K1447" s="31">
        <f t="shared" si="318"/>
        <v>9.1196740977619815</v>
      </c>
      <c r="L1447" s="31">
        <f t="shared" si="319"/>
        <v>9.1139903717853841</v>
      </c>
      <c r="M1447" s="31">
        <f t="shared" si="320"/>
        <v>9.0496034477283995</v>
      </c>
      <c r="N1447" s="31">
        <f t="shared" si="321"/>
        <v>9.1589835938932982</v>
      </c>
      <c r="O1447" s="31">
        <f t="shared" si="322"/>
        <v>9.4177631118355549</v>
      </c>
      <c r="P1447" s="31">
        <f t="shared" si="323"/>
        <v>9.5958285005903452</v>
      </c>
      <c r="Q1447" s="1"/>
      <c r="AR1447" t="e">
        <f>AVERAGE(#REF!)</f>
        <v>#REF!</v>
      </c>
    </row>
    <row r="1448" spans="2:44">
      <c r="B1448" s="22"/>
      <c r="C1448" s="19">
        <v>2037</v>
      </c>
      <c r="D1448" s="9" t="s">
        <v>1509</v>
      </c>
      <c r="E1448" s="31">
        <f t="shared" si="312"/>
        <v>9.9643230001021799</v>
      </c>
      <c r="F1448" s="31">
        <f t="shared" si="313"/>
        <v>9.8643431218765656</v>
      </c>
      <c r="G1448" s="31">
        <f t="shared" si="314"/>
        <v>9.5471689888787594</v>
      </c>
      <c r="H1448" s="31">
        <f t="shared" si="315"/>
        <v>9.3449859419486074</v>
      </c>
      <c r="I1448" s="31">
        <f t="shared" si="316"/>
        <v>9.1797074726798247</v>
      </c>
      <c r="J1448" s="31">
        <f t="shared" si="317"/>
        <v>9.175771557354599</v>
      </c>
      <c r="K1448" s="31">
        <f t="shared" si="318"/>
        <v>9.2838282315216976</v>
      </c>
      <c r="L1448" s="31">
        <f t="shared" si="319"/>
        <v>9.2780421984775217</v>
      </c>
      <c r="M1448" s="31">
        <f t="shared" si="320"/>
        <v>9.212496309787511</v>
      </c>
      <c r="N1448" s="31">
        <f t="shared" si="321"/>
        <v>9.3238452985833771</v>
      </c>
      <c r="O1448" s="31">
        <f t="shared" si="322"/>
        <v>9.587282847848595</v>
      </c>
      <c r="P1448" s="31">
        <f t="shared" si="323"/>
        <v>9.7685534136009711</v>
      </c>
      <c r="Q1448" s="1"/>
      <c r="AR1448" t="e">
        <f>AVERAGE(#REF!)</f>
        <v>#REF!</v>
      </c>
    </row>
    <row r="1449" spans="2:44">
      <c r="B1449" s="22"/>
      <c r="C1449" s="19">
        <v>2038</v>
      </c>
      <c r="D1449" s="9" t="s">
        <v>1510</v>
      </c>
      <c r="E1449" s="31">
        <f t="shared" si="312"/>
        <v>10.14368081410402</v>
      </c>
      <c r="F1449" s="31">
        <f t="shared" si="313"/>
        <v>10.041901298070345</v>
      </c>
      <c r="G1449" s="31">
        <f t="shared" si="314"/>
        <v>9.7190180306785781</v>
      </c>
      <c r="H1449" s="31">
        <f t="shared" si="315"/>
        <v>9.5131956889036822</v>
      </c>
      <c r="I1449" s="31">
        <f t="shared" si="316"/>
        <v>9.3449422071880619</v>
      </c>
      <c r="J1449" s="31">
        <f t="shared" si="317"/>
        <v>9.3409354453869824</v>
      </c>
      <c r="K1449" s="31">
        <f t="shared" si="318"/>
        <v>9.4509371396890884</v>
      </c>
      <c r="L1449" s="31">
        <f t="shared" si="319"/>
        <v>9.4450469580501171</v>
      </c>
      <c r="M1449" s="31">
        <f t="shared" si="320"/>
        <v>9.3783212433636862</v>
      </c>
      <c r="N1449" s="31">
        <f t="shared" si="321"/>
        <v>9.4916745139578786</v>
      </c>
      <c r="O1449" s="31">
        <f t="shared" si="322"/>
        <v>9.7598539391098704</v>
      </c>
      <c r="P1449" s="31">
        <f t="shared" si="323"/>
        <v>9.944387375045789</v>
      </c>
      <c r="Q1449" s="1"/>
      <c r="AR1449" t="e">
        <f>AVERAGE(#REF!)</f>
        <v>#REF!</v>
      </c>
    </row>
    <row r="1450" spans="2:44">
      <c r="B1450" s="22"/>
      <c r="C1450" s="19">
        <v>2039</v>
      </c>
      <c r="D1450" s="9" t="s">
        <v>1511</v>
      </c>
      <c r="E1450" s="31">
        <f t="shared" si="312"/>
        <v>10.326267068757891</v>
      </c>
      <c r="F1450" s="31">
        <f t="shared" si="313"/>
        <v>10.222655521435611</v>
      </c>
      <c r="G1450" s="31">
        <f t="shared" si="314"/>
        <v>9.8939603552307922</v>
      </c>
      <c r="H1450" s="31">
        <f t="shared" si="315"/>
        <v>9.6844332113039489</v>
      </c>
      <c r="I1450" s="31">
        <f t="shared" si="316"/>
        <v>9.5131511669174476</v>
      </c>
      <c r="J1450" s="31">
        <f t="shared" si="317"/>
        <v>9.5090722834039489</v>
      </c>
      <c r="K1450" s="31">
        <f t="shared" si="318"/>
        <v>9.6210540082034921</v>
      </c>
      <c r="L1450" s="31">
        <f t="shared" si="319"/>
        <v>9.61505780329502</v>
      </c>
      <c r="M1450" s="31">
        <f t="shared" si="320"/>
        <v>9.5471310257442319</v>
      </c>
      <c r="N1450" s="31">
        <f t="shared" si="321"/>
        <v>9.6625246552091202</v>
      </c>
      <c r="O1450" s="31">
        <f t="shared" si="322"/>
        <v>9.9355313100138485</v>
      </c>
      <c r="P1450" s="31">
        <f t="shared" si="323"/>
        <v>10.123386347796613</v>
      </c>
      <c r="Q1450" s="1"/>
      <c r="AR1450" t="e">
        <f>AVERAGE(#REF!)</f>
        <v>#REF!</v>
      </c>
    </row>
    <row r="1451" spans="2:44">
      <c r="B1451" s="22"/>
      <c r="C1451" s="19">
        <v>2040</v>
      </c>
      <c r="D1451" s="9" t="s">
        <v>1512</v>
      </c>
      <c r="E1451" s="31">
        <f t="shared" si="312"/>
        <v>10.512139875995533</v>
      </c>
      <c r="F1451" s="31">
        <f t="shared" si="313"/>
        <v>10.406663320821451</v>
      </c>
      <c r="G1451" s="31">
        <f t="shared" si="314"/>
        <v>10.072051641624947</v>
      </c>
      <c r="H1451" s="31">
        <f t="shared" si="315"/>
        <v>9.8587530091074207</v>
      </c>
      <c r="I1451" s="31">
        <f t="shared" si="316"/>
        <v>9.6843878879219609</v>
      </c>
      <c r="J1451" s="31">
        <f t="shared" si="317"/>
        <v>9.6802355845052208</v>
      </c>
      <c r="K1451" s="31">
        <f t="shared" si="318"/>
        <v>9.7942329803511559</v>
      </c>
      <c r="L1451" s="31">
        <f t="shared" si="319"/>
        <v>9.7881288437543308</v>
      </c>
      <c r="M1451" s="31">
        <f t="shared" si="320"/>
        <v>9.7189793842076284</v>
      </c>
      <c r="N1451" s="31">
        <f t="shared" si="321"/>
        <v>9.8364500990028851</v>
      </c>
      <c r="O1451" s="31">
        <f t="shared" si="322"/>
        <v>10.114370873594098</v>
      </c>
      <c r="P1451" s="31">
        <f t="shared" si="323"/>
        <v>10.305607302056952</v>
      </c>
      <c r="Q1451" s="1"/>
      <c r="AR1451" t="e">
        <f>AVERAGE(#REF!)</f>
        <v>#REF!</v>
      </c>
    </row>
    <row r="1452" spans="2:44">
      <c r="B1452" s="22"/>
      <c r="C1452" s="19">
        <v>2041</v>
      </c>
      <c r="D1452" s="9" t="s">
        <v>1513</v>
      </c>
      <c r="E1452" s="31">
        <f t="shared" si="312"/>
        <v>10.701358393763453</v>
      </c>
      <c r="F1452" s="31">
        <f t="shared" si="313"/>
        <v>10.593983260596238</v>
      </c>
      <c r="G1452" s="31">
        <f t="shared" si="314"/>
        <v>10.253348571174197</v>
      </c>
      <c r="H1452" s="31">
        <f t="shared" si="315"/>
        <v>10.036210563271354</v>
      </c>
      <c r="I1452" s="31">
        <f t="shared" si="316"/>
        <v>9.858706869904557</v>
      </c>
      <c r="J1452" s="31">
        <f t="shared" si="317"/>
        <v>9.8544798250263153</v>
      </c>
      <c r="K1452" s="31">
        <f t="shared" si="318"/>
        <v>9.9705291739974768</v>
      </c>
      <c r="L1452" s="31">
        <f t="shared" si="319"/>
        <v>9.9643151629419098</v>
      </c>
      <c r="M1452" s="31">
        <f t="shared" si="320"/>
        <v>9.8939210131233661</v>
      </c>
      <c r="N1452" s="31">
        <f t="shared" si="321"/>
        <v>10.013506200784937</v>
      </c>
      <c r="O1452" s="31">
        <f t="shared" si="322"/>
        <v>10.296429549318791</v>
      </c>
      <c r="P1452" s="31">
        <f t="shared" si="323"/>
        <v>10.491108233493977</v>
      </c>
      <c r="Q1452" s="1"/>
    </row>
    <row r="1453" spans="2:44">
      <c r="B1453" s="22"/>
      <c r="C1453" s="19">
        <v>2042</v>
      </c>
      <c r="D1453" s="9" t="s">
        <v>1514</v>
      </c>
      <c r="E1453" s="31">
        <f t="shared" si="312"/>
        <v>10.893982844851195</v>
      </c>
      <c r="F1453" s="31">
        <f t="shared" si="313"/>
        <v>10.784674959286971</v>
      </c>
      <c r="G1453" s="31">
        <f t="shared" si="314"/>
        <v>10.437908845455333</v>
      </c>
      <c r="H1453" s="31">
        <f t="shared" si="315"/>
        <v>10.216862353410239</v>
      </c>
      <c r="I1453" s="31">
        <f t="shared" si="316"/>
        <v>10.03616359356284</v>
      </c>
      <c r="J1453" s="31">
        <f t="shared" si="317"/>
        <v>10.031860461876789</v>
      </c>
      <c r="K1453" s="31">
        <f t="shared" si="318"/>
        <v>10.149998699129432</v>
      </c>
      <c r="L1453" s="31">
        <f t="shared" si="319"/>
        <v>10.143672835874865</v>
      </c>
      <c r="M1453" s="31">
        <f t="shared" si="320"/>
        <v>10.072011591359587</v>
      </c>
      <c r="N1453" s="31">
        <f t="shared" si="321"/>
        <v>10.193749312399065</v>
      </c>
      <c r="O1453" s="31">
        <f t="shared" si="322"/>
        <v>10.481765281206529</v>
      </c>
      <c r="P1453" s="31">
        <f t="shared" si="323"/>
        <v>10.679948181696869</v>
      </c>
      <c r="Q1453" s="1"/>
    </row>
    <row r="1454" spans="2:44">
      <c r="B1454" s="22"/>
      <c r="C1454" s="19">
        <v>2043</v>
      </c>
      <c r="D1454" s="9" t="s">
        <v>1515</v>
      </c>
      <c r="E1454" s="31">
        <f t="shared" si="312"/>
        <v>11.090074536058516</v>
      </c>
      <c r="F1454" s="31">
        <f t="shared" si="313"/>
        <v>10.978799108554137</v>
      </c>
      <c r="G1454" s="31">
        <f t="shared" si="314"/>
        <v>10.625791204673529</v>
      </c>
      <c r="H1454" s="31">
        <f t="shared" si="315"/>
        <v>10.400765875771624</v>
      </c>
      <c r="I1454" s="31">
        <f t="shared" si="316"/>
        <v>10.216814538246972</v>
      </c>
      <c r="J1454" s="31">
        <f t="shared" si="317"/>
        <v>10.212433950190572</v>
      </c>
      <c r="K1454" s="31">
        <f t="shared" si="318"/>
        <v>10.332698675713761</v>
      </c>
      <c r="L1454" s="31">
        <f t="shared" si="319"/>
        <v>10.326258946920612</v>
      </c>
      <c r="M1454" s="31">
        <f t="shared" si="320"/>
        <v>10.253307800004059</v>
      </c>
      <c r="N1454" s="31">
        <f t="shared" si="321"/>
        <v>10.377236800022249</v>
      </c>
      <c r="O1454" s="31">
        <f t="shared" si="322"/>
        <v>10.670437056268247</v>
      </c>
      <c r="P1454" s="31">
        <f t="shared" si="323"/>
        <v>10.872187248967412</v>
      </c>
      <c r="Q1454" s="1"/>
    </row>
    <row r="1455" spans="2:44">
      <c r="B1455" s="22"/>
      <c r="C1455" s="19">
        <v>2044</v>
      </c>
      <c r="D1455" s="9" t="s">
        <v>1516</v>
      </c>
      <c r="E1455" s="31">
        <f t="shared" si="312"/>
        <v>11.289695877707569</v>
      </c>
      <c r="F1455" s="31">
        <f t="shared" si="313"/>
        <v>11.176417492508111</v>
      </c>
      <c r="G1455" s="31">
        <f t="shared" si="314"/>
        <v>10.817055446357653</v>
      </c>
      <c r="H1455" s="31">
        <f t="shared" si="315"/>
        <v>10.587979661535513</v>
      </c>
      <c r="I1455" s="31">
        <f t="shared" si="316"/>
        <v>10.400717199935418</v>
      </c>
      <c r="J1455" s="31">
        <f t="shared" si="317"/>
        <v>10.396257761294002</v>
      </c>
      <c r="K1455" s="31">
        <f t="shared" si="318"/>
        <v>10.518687251876608</v>
      </c>
      <c r="L1455" s="31">
        <f t="shared" si="319"/>
        <v>10.512131607965184</v>
      </c>
      <c r="M1455" s="31">
        <f t="shared" si="320"/>
        <v>10.437867340404132</v>
      </c>
      <c r="N1455" s="31">
        <f t="shared" si="321"/>
        <v>10.56402706242265</v>
      </c>
      <c r="O1455" s="31">
        <f t="shared" si="322"/>
        <v>10.862504923281076</v>
      </c>
      <c r="P1455" s="31">
        <f t="shared" si="323"/>
        <v>11.067886619448826</v>
      </c>
      <c r="Q1455" s="1"/>
    </row>
    <row r="1456" spans="2:44">
      <c r="B1456" s="22"/>
      <c r="C1456" s="19">
        <v>2045</v>
      </c>
      <c r="D1456" s="9" t="s">
        <v>1517</v>
      </c>
      <c r="E1456" s="31">
        <f t="shared" si="312"/>
        <v>11.492910403506306</v>
      </c>
      <c r="F1456" s="31">
        <f t="shared" si="313"/>
        <v>11.377593007373259</v>
      </c>
      <c r="G1456" s="31">
        <f t="shared" si="314"/>
        <v>11.01176244439209</v>
      </c>
      <c r="H1456" s="31">
        <f t="shared" si="315"/>
        <v>10.778563295443153</v>
      </c>
      <c r="I1456" s="31">
        <f t="shared" si="316"/>
        <v>10.587930109534256</v>
      </c>
      <c r="J1456" s="31">
        <f t="shared" si="317"/>
        <v>10.583390400997295</v>
      </c>
      <c r="K1456" s="31">
        <f t="shared" si="318"/>
        <v>10.708023622410387</v>
      </c>
      <c r="L1456" s="31">
        <f t="shared" si="319"/>
        <v>10.701349976908558</v>
      </c>
      <c r="M1456" s="31">
        <f t="shared" si="320"/>
        <v>10.625748952531406</v>
      </c>
      <c r="N1456" s="31">
        <f t="shared" si="321"/>
        <v>10.754179549546258</v>
      </c>
      <c r="O1456" s="31">
        <f t="shared" si="322"/>
        <v>11.058030011900135</v>
      </c>
      <c r="P1456" s="31">
        <f t="shared" si="323"/>
        <v>11.267108578598906</v>
      </c>
      <c r="Q1456" s="1"/>
    </row>
    <row r="1457" spans="2:17">
      <c r="B1457" s="22"/>
      <c r="C1457" s="19">
        <v>2046</v>
      </c>
      <c r="D1457" s="9" t="s">
        <v>1518</v>
      </c>
      <c r="E1457" s="31">
        <f t="shared" si="312"/>
        <v>11.699782790769419</v>
      </c>
      <c r="F1457" s="31">
        <f t="shared" si="313"/>
        <v>11.582389681505978</v>
      </c>
      <c r="G1457" s="31">
        <f t="shared" si="314"/>
        <v>11.209974168391149</v>
      </c>
      <c r="H1457" s="31">
        <f t="shared" si="315"/>
        <v>10.97257743476113</v>
      </c>
      <c r="I1457" s="31">
        <f t="shared" si="316"/>
        <v>10.778512851505873</v>
      </c>
      <c r="J1457" s="31">
        <f t="shared" si="317"/>
        <v>10.773891428215247</v>
      </c>
      <c r="K1457" s="31">
        <f t="shared" si="318"/>
        <v>10.900768047613774</v>
      </c>
      <c r="L1457" s="31">
        <f t="shared" si="319"/>
        <v>10.893974276492912</v>
      </c>
      <c r="M1457" s="31">
        <f t="shared" si="320"/>
        <v>10.817012433676972</v>
      </c>
      <c r="N1457" s="31">
        <f t="shared" si="321"/>
        <v>10.947754781438091</v>
      </c>
      <c r="O1457" s="31">
        <f t="shared" si="322"/>
        <v>11.257074552114338</v>
      </c>
      <c r="P1457" s="31">
        <f t="shared" si="323"/>
        <v>11.469916533013686</v>
      </c>
      <c r="Q1457" s="1"/>
    </row>
    <row r="1458" spans="2:17">
      <c r="B1458" s="22"/>
      <c r="C1458" s="19">
        <v>2047</v>
      </c>
      <c r="D1458" s="9" t="s">
        <v>1519</v>
      </c>
      <c r="E1458" s="31">
        <f t="shared" si="312"/>
        <v>11.910378881003268</v>
      </c>
      <c r="F1458" s="31">
        <f t="shared" si="313"/>
        <v>11.790872695773086</v>
      </c>
      <c r="G1458" s="31">
        <f t="shared" si="314"/>
        <v>11.411753703422189</v>
      </c>
      <c r="H1458" s="31">
        <f t="shared" si="315"/>
        <v>11.170083828586829</v>
      </c>
      <c r="I1458" s="31">
        <f t="shared" si="316"/>
        <v>10.972526082832978</v>
      </c>
      <c r="J1458" s="31">
        <f t="shared" si="317"/>
        <v>10.967821473923122</v>
      </c>
      <c r="K1458" s="31">
        <f t="shared" si="318"/>
        <v>11.096981872470822</v>
      </c>
      <c r="L1458" s="31">
        <f t="shared" si="319"/>
        <v>11.090065813469785</v>
      </c>
      <c r="M1458" s="31">
        <f t="shared" si="320"/>
        <v>11.011718657483158</v>
      </c>
      <c r="N1458" s="31">
        <f t="shared" si="321"/>
        <v>11.144814367503976</v>
      </c>
      <c r="O1458" s="31">
        <f t="shared" si="322"/>
        <v>11.459701894052396</v>
      </c>
      <c r="P1458" s="31">
        <f t="shared" si="323"/>
        <v>11.676375030607932</v>
      </c>
      <c r="Q1458" s="1"/>
    </row>
    <row r="1459" spans="2:17">
      <c r="B1459" s="22"/>
      <c r="C1459" s="19">
        <v>2048</v>
      </c>
      <c r="D1459" s="9" t="s">
        <v>1520</v>
      </c>
      <c r="E1459" s="31">
        <f t="shared" si="312"/>
        <v>12.124765700861328</v>
      </c>
      <c r="F1459" s="31">
        <f t="shared" si="313"/>
        <v>12.003108404297002</v>
      </c>
      <c r="G1459" s="31">
        <f t="shared" si="314"/>
        <v>11.617165270083788</v>
      </c>
      <c r="H1459" s="31">
        <f t="shared" si="315"/>
        <v>11.371145337501392</v>
      </c>
      <c r="I1459" s="31">
        <f t="shared" si="316"/>
        <v>11.170031552323971</v>
      </c>
      <c r="J1459" s="31">
        <f t="shared" si="317"/>
        <v>11.165242260453738</v>
      </c>
      <c r="K1459" s="31">
        <f t="shared" si="318"/>
        <v>11.296727546175298</v>
      </c>
      <c r="L1459" s="31">
        <f t="shared" si="319"/>
        <v>11.289686998112241</v>
      </c>
      <c r="M1459" s="31">
        <f t="shared" si="320"/>
        <v>11.209929593317854</v>
      </c>
      <c r="N1459" s="31">
        <f t="shared" si="321"/>
        <v>11.345421026119048</v>
      </c>
      <c r="O1459" s="31">
        <f t="shared" si="322"/>
        <v>11.66597652814534</v>
      </c>
      <c r="P1459" s="31">
        <f t="shared" si="323"/>
        <v>11.886549781158875</v>
      </c>
      <c r="Q1459" s="1"/>
    </row>
    <row r="1460" spans="2:17">
      <c r="B1460" s="22"/>
      <c r="C1460" s="19">
        <v>2049</v>
      </c>
      <c r="D1460" s="9" t="s">
        <v>1521</v>
      </c>
      <c r="E1460" s="31">
        <f t="shared" si="312"/>
        <v>12.343011483476833</v>
      </c>
      <c r="F1460" s="31">
        <f t="shared" si="313"/>
        <v>12.219164355574348</v>
      </c>
      <c r="G1460" s="31">
        <f t="shared" si="314"/>
        <v>11.826274244945296</v>
      </c>
      <c r="H1460" s="31">
        <f t="shared" si="315"/>
        <v>11.575825953576418</v>
      </c>
      <c r="I1460" s="31">
        <f t="shared" si="316"/>
        <v>11.371092120265804</v>
      </c>
      <c r="J1460" s="31">
        <f t="shared" si="317"/>
        <v>11.366216621141906</v>
      </c>
      <c r="K1460" s="31">
        <f t="shared" si="318"/>
        <v>11.500068642006454</v>
      </c>
      <c r="L1460" s="31">
        <f t="shared" si="319"/>
        <v>11.492901364078262</v>
      </c>
      <c r="M1460" s="31">
        <f t="shared" si="320"/>
        <v>11.411708325997576</v>
      </c>
      <c r="N1460" s="31">
        <f t="shared" si="321"/>
        <v>11.549638604589191</v>
      </c>
      <c r="O1460" s="31">
        <f t="shared" si="322"/>
        <v>11.875964105651956</v>
      </c>
      <c r="P1460" s="31">
        <f t="shared" si="323"/>
        <v>12.100507677219735</v>
      </c>
      <c r="Q1460" s="1"/>
    </row>
    <row r="1461" spans="2:17">
      <c r="B1461" s="22"/>
      <c r="C1461" s="19">
        <v>2050</v>
      </c>
      <c r="D1461" s="9" t="s">
        <v>1522</v>
      </c>
      <c r="E1461" s="31">
        <f t="shared" si="312"/>
        <v>12.565185690179415</v>
      </c>
      <c r="F1461" s="31">
        <f t="shared" si="313"/>
        <v>12.439109313974686</v>
      </c>
      <c r="G1461" s="31">
        <f t="shared" si="314"/>
        <v>12.039147181354311</v>
      </c>
      <c r="H1461" s="31">
        <f t="shared" si="315"/>
        <v>11.784190820740793</v>
      </c>
      <c r="I1461" s="31">
        <f t="shared" si="316"/>
        <v>11.575771778430589</v>
      </c>
      <c r="J1461" s="31">
        <f t="shared" si="317"/>
        <v>11.57080852032246</v>
      </c>
      <c r="K1461" s="31">
        <f t="shared" si="318"/>
        <v>11.707069877562571</v>
      </c>
      <c r="L1461" s="31">
        <f t="shared" si="319"/>
        <v>11.699773588631672</v>
      </c>
      <c r="M1461" s="31">
        <f t="shared" si="320"/>
        <v>11.617119075865533</v>
      </c>
      <c r="N1461" s="31">
        <f t="shared" si="321"/>
        <v>11.757532099471797</v>
      </c>
      <c r="O1461" s="31">
        <f t="shared" si="322"/>
        <v>12.089731459553692</v>
      </c>
      <c r="P1461" s="31">
        <f t="shared" si="323"/>
        <v>12.318316815409691</v>
      </c>
      <c r="Q1461" s="1"/>
    </row>
    <row r="1462" spans="2:17">
      <c r="B1462" s="22"/>
      <c r="C1462" s="19">
        <v>2051</v>
      </c>
      <c r="D1462" s="9" t="s">
        <v>1523</v>
      </c>
      <c r="E1462" s="31">
        <f t="shared" si="312"/>
        <v>12.791359032602646</v>
      </c>
      <c r="F1462" s="31">
        <f t="shared" si="313"/>
        <v>12.663013281626231</v>
      </c>
      <c r="G1462" s="31">
        <f t="shared" si="314"/>
        <v>12.255851830618688</v>
      </c>
      <c r="H1462" s="31">
        <f t="shared" si="315"/>
        <v>11.996306255514128</v>
      </c>
      <c r="I1462" s="31">
        <f t="shared" si="316"/>
        <v>11.784135670442339</v>
      </c>
      <c r="J1462" s="31">
        <f t="shared" si="317"/>
        <v>11.779083073688264</v>
      </c>
      <c r="K1462" s="31">
        <f t="shared" si="318"/>
        <v>11.917797135358697</v>
      </c>
      <c r="L1462" s="31">
        <f t="shared" si="319"/>
        <v>11.910369513227042</v>
      </c>
      <c r="M1462" s="31">
        <f t="shared" si="320"/>
        <v>11.826227219231113</v>
      </c>
      <c r="N1462" s="31">
        <f t="shared" si="321"/>
        <v>11.969167677262289</v>
      </c>
      <c r="O1462" s="31">
        <f t="shared" si="322"/>
        <v>12.307346625825659</v>
      </c>
      <c r="P1462" s="31">
        <f t="shared" si="323"/>
        <v>12.540046518087065</v>
      </c>
      <c r="Q1462" s="1"/>
    </row>
    <row r="1463" spans="2:17">
      <c r="B1463" s="22"/>
      <c r="C1463" s="19">
        <v>2052</v>
      </c>
      <c r="D1463" s="9" t="s">
        <v>1524</v>
      </c>
      <c r="E1463" s="31">
        <f t="shared" si="312"/>
        <v>13.021603495189494</v>
      </c>
      <c r="F1463" s="31">
        <f t="shared" si="313"/>
        <v>12.890947520695503</v>
      </c>
      <c r="G1463" s="31">
        <f t="shared" si="314"/>
        <v>12.476457163569824</v>
      </c>
      <c r="H1463" s="31">
        <f t="shared" si="315"/>
        <v>12.212239768113383</v>
      </c>
      <c r="I1463" s="31">
        <f t="shared" si="316"/>
        <v>11.996250112510301</v>
      </c>
      <c r="J1463" s="31">
        <f t="shared" si="317"/>
        <v>11.991106569014653</v>
      </c>
      <c r="K1463" s="31">
        <f t="shared" si="318"/>
        <v>12.132317483795154</v>
      </c>
      <c r="L1463" s="31">
        <f t="shared" si="319"/>
        <v>12.124756164465129</v>
      </c>
      <c r="M1463" s="31">
        <f t="shared" si="320"/>
        <v>12.039099309177272</v>
      </c>
      <c r="N1463" s="31">
        <f t="shared" si="321"/>
        <v>12.18461269545301</v>
      </c>
      <c r="O1463" s="31">
        <f t="shared" si="322"/>
        <v>12.528878865090521</v>
      </c>
      <c r="P1463" s="31">
        <f t="shared" si="323"/>
        <v>12.765767355412633</v>
      </c>
      <c r="Q1463" s="1"/>
    </row>
    <row r="1464" spans="2:17">
      <c r="B1464" s="22"/>
      <c r="C1464" s="19">
        <v>2053</v>
      </c>
      <c r="D1464" s="9" t="s">
        <v>1525</v>
      </c>
      <c r="E1464" s="31">
        <f t="shared" si="312"/>
        <v>13.255992358102905</v>
      </c>
      <c r="F1464" s="31">
        <f t="shared" si="313"/>
        <v>13.122984576068022</v>
      </c>
      <c r="G1464" s="31">
        <f t="shared" si="314"/>
        <v>12.701033392514081</v>
      </c>
      <c r="H1464" s="31">
        <f t="shared" si="315"/>
        <v>12.432060083939424</v>
      </c>
      <c r="I1464" s="31">
        <f t="shared" si="316"/>
        <v>12.212182614535488</v>
      </c>
      <c r="J1464" s="31">
        <f t="shared" si="317"/>
        <v>12.206946487256916</v>
      </c>
      <c r="K1464" s="31">
        <f t="shared" si="318"/>
        <v>12.350699198503467</v>
      </c>
      <c r="L1464" s="31">
        <f t="shared" si="319"/>
        <v>12.343001775425501</v>
      </c>
      <c r="M1464" s="31">
        <f t="shared" si="320"/>
        <v>12.255803096742463</v>
      </c>
      <c r="N1464" s="31">
        <f t="shared" si="321"/>
        <v>12.403935723971165</v>
      </c>
      <c r="O1464" s="31">
        <f t="shared" si="322"/>
        <v>12.754398684662151</v>
      </c>
      <c r="P1464" s="31">
        <f t="shared" si="323"/>
        <v>12.99555116781006</v>
      </c>
      <c r="Q1464" s="1"/>
    </row>
    <row r="1465" spans="2:17">
      <c r="B1465" s="22"/>
      <c r="C1465" s="19">
        <v>2000</v>
      </c>
      <c r="D1465" s="9" t="s">
        <v>1526</v>
      </c>
      <c r="E1465" s="27">
        <v>2.6657096771117179</v>
      </c>
      <c r="F1465" s="27">
        <v>2.8595861934135698</v>
      </c>
      <c r="G1465" s="27">
        <v>3.0811935517711024</v>
      </c>
      <c r="H1465" s="27">
        <v>3.2578333222071332</v>
      </c>
      <c r="I1465" s="27">
        <v>3.8801666580835978</v>
      </c>
      <c r="J1465" s="27">
        <v>4.8726665738423662</v>
      </c>
      <c r="K1465" s="27">
        <v>4.8586129419880528</v>
      </c>
      <c r="L1465" s="27">
        <v>5.4844193351499495</v>
      </c>
      <c r="M1465" s="27">
        <v>6.250333317438761</v>
      </c>
      <c r="N1465" s="27">
        <v>5.8199032399577479</v>
      </c>
      <c r="O1465" s="27">
        <v>10.243000038782757</v>
      </c>
      <c r="P1465" s="27">
        <v>25.32280614766767</v>
      </c>
      <c r="Q1465" s="1"/>
    </row>
    <row r="1466" spans="2:17">
      <c r="B1466" s="22"/>
      <c r="C1466" s="19">
        <v>2001</v>
      </c>
      <c r="D1466" s="9" t="s">
        <v>1527</v>
      </c>
      <c r="E1466" s="27">
        <v>12.923451643666912</v>
      </c>
      <c r="F1466" s="27">
        <v>18.977000235693797</v>
      </c>
      <c r="G1466" s="27">
        <v>14.752483864815005</v>
      </c>
      <c r="H1466" s="27">
        <v>14.003333306630452</v>
      </c>
      <c r="I1466" s="27">
        <v>11.969096711435625</v>
      </c>
      <c r="J1466" s="27">
        <v>6.2871666673024498</v>
      </c>
      <c r="K1466" s="27">
        <v>4.4723225994110107</v>
      </c>
      <c r="L1466" s="27">
        <v>3.4950645170519428</v>
      </c>
      <c r="M1466" s="27">
        <v>2.3314999980926512</v>
      </c>
      <c r="N1466" s="27">
        <v>2.5823225714160549</v>
      </c>
      <c r="O1466" s="27">
        <v>2.466666670958201</v>
      </c>
      <c r="P1466" s="27">
        <v>2.7960322719081754</v>
      </c>
      <c r="Q1466" s="1"/>
    </row>
    <row r="1467" spans="2:17">
      <c r="B1467" s="22"/>
      <c r="C1467" s="19">
        <v>2002</v>
      </c>
      <c r="D1467" s="9" t="s">
        <v>1528</v>
      </c>
      <c r="E1467" s="27">
        <v>2.4711935720751361</v>
      </c>
      <c r="F1467" s="27">
        <v>2.4739643071719577</v>
      </c>
      <c r="G1467" s="27">
        <v>3.2584515972137451</v>
      </c>
      <c r="H1467" s="27">
        <v>3.3845000111262005</v>
      </c>
      <c r="I1467" s="27">
        <v>3.2550645382788872</v>
      </c>
      <c r="J1467" s="27">
        <v>3.2404999895095825</v>
      </c>
      <c r="K1467" s="27">
        <v>3.2329677428583943</v>
      </c>
      <c r="L1467" s="27">
        <v>3.0724838826579433</v>
      </c>
      <c r="M1467" s="27">
        <v>3.4486666841506959</v>
      </c>
      <c r="N1467" s="27">
        <v>3.913774172013806</v>
      </c>
      <c r="O1467" s="27">
        <v>4.119283342679342</v>
      </c>
      <c r="P1467" s="27">
        <v>4.6882903238111924</v>
      </c>
      <c r="Q1467" s="1"/>
    </row>
    <row r="1468" spans="2:17">
      <c r="B1468" s="22"/>
      <c r="C1468" s="19">
        <v>2003</v>
      </c>
      <c r="D1468" s="9" t="s">
        <v>1529</v>
      </c>
      <c r="E1468" s="28">
        <v>5.0172451483695735</v>
      </c>
      <c r="F1468" s="28">
        <v>5.9821357020241877</v>
      </c>
      <c r="G1468" s="28">
        <v>6.3559548873163036</v>
      </c>
      <c r="H1468" s="28">
        <v>5.2012667448679606</v>
      </c>
      <c r="I1468" s="28">
        <v>5.5846645388941614</v>
      </c>
      <c r="J1468" s="28">
        <v>5.5370999764760338</v>
      </c>
      <c r="K1468" s="28">
        <v>5.1761161530279347</v>
      </c>
      <c r="L1468" s="28">
        <v>5.1249870887756348</v>
      </c>
      <c r="M1468" s="28">
        <v>4.7494999968210854</v>
      </c>
      <c r="N1468" s="27">
        <v>4.7560323023642264</v>
      </c>
      <c r="O1468" s="27">
        <v>4.5798333727518719</v>
      </c>
      <c r="P1468" s="27">
        <v>5.7934999548594153</v>
      </c>
      <c r="Q1468" s="1"/>
    </row>
    <row r="1469" spans="2:17">
      <c r="B1469" s="22"/>
      <c r="C1469" s="19">
        <v>2004</v>
      </c>
      <c r="D1469" s="9" t="s">
        <v>1530</v>
      </c>
      <c r="E1469" s="27">
        <v>5.8460322857518348</v>
      </c>
      <c r="F1469" s="27">
        <v>5.2819999782956879</v>
      </c>
      <c r="G1469" s="27">
        <v>5.2323000000000004</v>
      </c>
      <c r="H1469" s="27">
        <v>5.6426999999999996</v>
      </c>
      <c r="I1469" s="27">
        <v>6.1372999999999998</v>
      </c>
      <c r="J1469" s="27">
        <v>6.1130000000000004</v>
      </c>
      <c r="K1469" s="27">
        <v>5.9153871275378815</v>
      </c>
      <c r="L1469" s="27">
        <v>5.6042580343677155</v>
      </c>
      <c r="M1469" s="27">
        <v>4.9039999567667643</v>
      </c>
      <c r="N1469" s="27">
        <v>5.7174838635844569</v>
      </c>
      <c r="O1469" s="27">
        <v>6.1340000076293943</v>
      </c>
      <c r="P1469" s="27">
        <v>6.5971613592332412</v>
      </c>
      <c r="Q1469" s="1"/>
    </row>
    <row r="1470" spans="2:17">
      <c r="B1470" s="22"/>
      <c r="C1470" s="19">
        <v>2005</v>
      </c>
      <c r="D1470" s="9" t="s">
        <v>1531</v>
      </c>
      <c r="E1470" s="27">
        <v>5.98</v>
      </c>
      <c r="F1470" s="27">
        <v>5.96</v>
      </c>
      <c r="G1470" s="27">
        <v>6.73</v>
      </c>
      <c r="H1470" s="27">
        <v>6.92</v>
      </c>
      <c r="I1470" s="27">
        <v>6.73</v>
      </c>
      <c r="J1470" s="27">
        <v>6.92</v>
      </c>
      <c r="K1470" s="27">
        <v>6.05</v>
      </c>
      <c r="L1470" s="27">
        <v>7</v>
      </c>
      <c r="M1470" s="27">
        <v>7</v>
      </c>
      <c r="N1470" s="27">
        <v>7.2</v>
      </c>
      <c r="O1470" s="27">
        <v>11.56</v>
      </c>
      <c r="P1470" s="27">
        <v>12.09</v>
      </c>
      <c r="Q1470" s="1"/>
    </row>
    <row r="1471" spans="2:17">
      <c r="B1471" s="22"/>
      <c r="C1471" s="19">
        <v>2006</v>
      </c>
      <c r="D1471" s="9" t="s">
        <v>1532</v>
      </c>
      <c r="E1471" s="27">
        <v>8.7100000000000009</v>
      </c>
      <c r="F1471" s="27">
        <v>7.7</v>
      </c>
      <c r="G1471" s="27">
        <v>6.86</v>
      </c>
      <c r="H1471" s="27">
        <v>7.01</v>
      </c>
      <c r="I1471" s="27">
        <v>6.13</v>
      </c>
      <c r="J1471" s="27">
        <v>6.17</v>
      </c>
      <c r="K1471" s="27">
        <v>6.11</v>
      </c>
      <c r="L1471" s="27">
        <v>7.2</v>
      </c>
      <c r="M1471" s="27">
        <v>4.9000000000000004</v>
      </c>
      <c r="N1471" s="27">
        <v>5.33</v>
      </c>
      <c r="O1471" s="27">
        <v>7.37</v>
      </c>
      <c r="P1471" s="27">
        <v>6.83</v>
      </c>
      <c r="Q1471" s="1"/>
    </row>
    <row r="1472" spans="2:17">
      <c r="B1472" s="22"/>
      <c r="C1472" s="19">
        <v>2007</v>
      </c>
      <c r="D1472" s="9" t="s">
        <v>1533</v>
      </c>
      <c r="E1472" s="27">
        <v>6.3324218316062169</v>
      </c>
      <c r="F1472" s="27">
        <v>8.0574531994818663</v>
      </c>
      <c r="G1472" s="27">
        <v>7.068731841968912</v>
      </c>
      <c r="H1472" s="27">
        <v>7.5149305544041463</v>
      </c>
      <c r="I1472" s="27">
        <v>7.5627840511502589</v>
      </c>
      <c r="J1472" s="27">
        <v>7.3415063453341975</v>
      </c>
      <c r="K1472" s="27">
        <v>6.2914102935181342</v>
      </c>
      <c r="L1472" s="27">
        <v>6.264403577303109</v>
      </c>
      <c r="M1472" s="27">
        <v>5.9239529117461132</v>
      </c>
      <c r="N1472" s="27">
        <v>6.3402766095406307</v>
      </c>
      <c r="O1472" s="27">
        <v>7.0317967695440418</v>
      </c>
      <c r="P1472" s="27">
        <v>7.0489226753834204</v>
      </c>
      <c r="Q1472" s="1"/>
    </row>
    <row r="1473" spans="2:44">
      <c r="B1473" s="22"/>
      <c r="C1473" s="19">
        <v>2008</v>
      </c>
      <c r="D1473" s="9" t="s">
        <v>1534</v>
      </c>
      <c r="E1473" s="37">
        <v>5.2302828725226691</v>
      </c>
      <c r="F1473" s="37">
        <v>4.5050582046632126</v>
      </c>
      <c r="G1473" s="37">
        <v>4.3218895725388595</v>
      </c>
      <c r="H1473" s="37">
        <v>4.223538173575129</v>
      </c>
      <c r="I1473" s="37">
        <v>3.3669383078108814</v>
      </c>
      <c r="J1473" s="37">
        <v>3.4929503629922283</v>
      </c>
      <c r="K1473" s="37">
        <v>3.719870251502591</v>
      </c>
      <c r="L1473" s="37">
        <v>3.6704889708937816</v>
      </c>
      <c r="M1473" s="37">
        <v>2.9186511909844555</v>
      </c>
      <c r="N1473" s="37">
        <v>2.7048732756800504</v>
      </c>
      <c r="O1473" s="37">
        <v>3.3584679174093264</v>
      </c>
      <c r="P1473" s="37">
        <v>3.5292351907772033</v>
      </c>
      <c r="Q1473" s="1"/>
    </row>
    <row r="1474" spans="2:44">
      <c r="B1474" s="22"/>
      <c r="C1474" s="19">
        <v>2009</v>
      </c>
      <c r="D1474" s="9" t="s">
        <v>1535</v>
      </c>
      <c r="E1474" s="37">
        <v>5.138631740440414</v>
      </c>
      <c r="F1474" s="37">
        <v>4.4227847483530702</v>
      </c>
      <c r="G1474" s="37">
        <v>3.8368098297392632</v>
      </c>
      <c r="H1474" s="37">
        <v>3.378134811865285</v>
      </c>
      <c r="I1474" s="37">
        <v>3.6048280154746788</v>
      </c>
      <c r="J1474" s="37">
        <v>3.6644498602417972</v>
      </c>
      <c r="K1474" s="37">
        <v>3.411676616859435</v>
      </c>
      <c r="L1474" s="37">
        <v>3.0502153804546221</v>
      </c>
      <c r="M1474" s="37">
        <v>2.7691478841191706</v>
      </c>
      <c r="N1474" s="37">
        <v>3.5010313287864774</v>
      </c>
      <c r="O1474" s="37">
        <v>3.4748185315284981</v>
      </c>
      <c r="P1474" s="37">
        <v>5.2008663276942988</v>
      </c>
      <c r="Q1474" s="1"/>
    </row>
    <row r="1475" spans="2:44">
      <c r="B1475" s="22"/>
      <c r="C1475" s="19">
        <v>2010</v>
      </c>
      <c r="D1475" s="9" t="s">
        <v>1536</v>
      </c>
      <c r="E1475" s="37">
        <v>5.7044589492746933</v>
      </c>
      <c r="F1475" s="37">
        <v>5.1924777259641006</v>
      </c>
      <c r="G1475" s="37">
        <v>4.1595364103899399</v>
      </c>
      <c r="H1475" s="37">
        <v>3.8461688303575121</v>
      </c>
      <c r="I1475" s="37">
        <v>3.9634365795242359</v>
      </c>
      <c r="J1475" s="37">
        <v>4.6615650852987915</v>
      </c>
      <c r="K1475" s="37">
        <v>4.6239779554800275</v>
      </c>
      <c r="L1475" s="37">
        <v>4.2314147556720698</v>
      </c>
      <c r="M1475" s="37">
        <v>3.7458621037055262</v>
      </c>
      <c r="N1475" s="37">
        <v>3.6817580645161283</v>
      </c>
      <c r="O1475" s="37">
        <v>3.8161666666666658</v>
      </c>
      <c r="P1475" s="37">
        <v>4.4377258064516125</v>
      </c>
      <c r="Q1475" s="1"/>
    </row>
    <row r="1476" spans="2:44">
      <c r="B1476" s="22"/>
      <c r="C1476" s="19">
        <v>2011</v>
      </c>
      <c r="D1476" s="9" t="s">
        <v>1537</v>
      </c>
      <c r="E1476" s="37">
        <v>4.5611129032258075</v>
      </c>
      <c r="F1476" s="37">
        <v>4.1880714285714298</v>
      </c>
      <c r="G1476" s="37">
        <v>4.0842580645161277</v>
      </c>
      <c r="H1476" s="37">
        <v>4.360999999999998</v>
      </c>
      <c r="I1476" s="37">
        <v>4.4111935483870965</v>
      </c>
      <c r="J1476" s="37">
        <v>4.6671666666666667</v>
      </c>
      <c r="K1476" s="37">
        <v>4.5324838709677397</v>
      </c>
      <c r="L1476" s="37">
        <v>4.2636018668712792</v>
      </c>
      <c r="M1476" s="37">
        <v>4.2046018668712799</v>
      </c>
      <c r="N1476" s="37">
        <v>4.2636018668712792</v>
      </c>
      <c r="O1476" s="37">
        <v>4.4478018668712798</v>
      </c>
      <c r="P1476" s="37">
        <v>4.5894018668712802</v>
      </c>
      <c r="Q1476" s="1"/>
      <c r="AR1476" t="e">
        <f>AVERAGE(#REF!)</f>
        <v>#REF!</v>
      </c>
    </row>
    <row r="1477" spans="2:44">
      <c r="B1477" s="22"/>
      <c r="C1477" s="19">
        <v>2012</v>
      </c>
      <c r="D1477" s="9" t="s">
        <v>1538</v>
      </c>
      <c r="E1477" s="37">
        <v>4.9820578932087738</v>
      </c>
      <c r="F1477" s="37">
        <v>4.8876578932087753</v>
      </c>
      <c r="G1477" s="37">
        <v>4.6516578932087747</v>
      </c>
      <c r="H1477" s="37">
        <v>4.433157893208775</v>
      </c>
      <c r="I1477" s="37">
        <v>4.3623578932087739</v>
      </c>
      <c r="J1477" s="37">
        <v>4.3741578932087748</v>
      </c>
      <c r="K1477" s="37">
        <v>4.4685578932087751</v>
      </c>
      <c r="L1477" s="37">
        <v>4.4567578932087741</v>
      </c>
      <c r="M1477" s="37">
        <v>4.3977578932087749</v>
      </c>
      <c r="N1477" s="37">
        <v>4.4567578932087741</v>
      </c>
      <c r="O1477" s="37">
        <v>4.6509578932087745</v>
      </c>
      <c r="P1477" s="37">
        <v>4.7925578932087749</v>
      </c>
      <c r="Q1477" s="1"/>
      <c r="AR1477" t="e">
        <f>AVERAGE(#REF!)</f>
        <v>#REF!</v>
      </c>
    </row>
    <row r="1478" spans="2:44">
      <c r="B1478" s="22"/>
      <c r="C1478" s="19">
        <v>2013</v>
      </c>
      <c r="D1478" s="9" t="s">
        <v>1539</v>
      </c>
      <c r="E1478" s="37">
        <v>5.4272955043981623</v>
      </c>
      <c r="F1478" s="37">
        <v>5.3328955043981638</v>
      </c>
      <c r="G1478" s="37">
        <v>5.0968955043981632</v>
      </c>
      <c r="H1478" s="37">
        <v>4.8683955043981637</v>
      </c>
      <c r="I1478" s="37">
        <v>4.7975955043981626</v>
      </c>
      <c r="J1478" s="37">
        <v>4.8093955043981635</v>
      </c>
      <c r="K1478" s="37">
        <v>4.9037955043981638</v>
      </c>
      <c r="L1478" s="37">
        <v>4.8919955043981629</v>
      </c>
      <c r="M1478" s="37">
        <v>4.8329955043981636</v>
      </c>
      <c r="N1478" s="37">
        <v>4.8919955043981629</v>
      </c>
      <c r="O1478" s="37">
        <v>5.1061955043981637</v>
      </c>
      <c r="P1478" s="37">
        <v>5.2477955043981641</v>
      </c>
      <c r="Q1478" s="1"/>
      <c r="AR1478" t="e">
        <f>AVERAGE(#REF!)</f>
        <v>#REF!</v>
      </c>
    </row>
    <row r="1479" spans="2:44">
      <c r="B1479" s="22"/>
      <c r="C1479" s="19">
        <v>2014</v>
      </c>
      <c r="D1479" s="9" t="s">
        <v>1540</v>
      </c>
      <c r="E1479" s="37">
        <v>5.8401632223327811</v>
      </c>
      <c r="F1479" s="37">
        <v>5.7557632223327833</v>
      </c>
      <c r="G1479" s="37">
        <v>5.5297632223327824</v>
      </c>
      <c r="H1479" s="37">
        <v>5.2987632223327825</v>
      </c>
      <c r="I1479" s="37">
        <v>5.2279632223327814</v>
      </c>
      <c r="J1479" s="37">
        <v>5.2397632223327824</v>
      </c>
      <c r="K1479" s="37">
        <v>5.3341632223327826</v>
      </c>
      <c r="L1479" s="37">
        <v>5.3223632223327817</v>
      </c>
      <c r="M1479" s="37">
        <v>5.2633632223327824</v>
      </c>
      <c r="N1479" s="37">
        <v>5.3223632223327817</v>
      </c>
      <c r="O1479" s="37">
        <v>5.5315632223327826</v>
      </c>
      <c r="P1479" s="37">
        <v>5.6656632223327827</v>
      </c>
      <c r="Q1479" s="1"/>
      <c r="AR1479" t="e">
        <f>AVERAGE(#REF!)</f>
        <v>#REF!</v>
      </c>
    </row>
    <row r="1480" spans="2:44">
      <c r="B1480" s="22"/>
      <c r="C1480" s="19">
        <v>2015</v>
      </c>
      <c r="D1480" s="9" t="s">
        <v>1541</v>
      </c>
      <c r="E1480" s="37">
        <v>5.9855344450882049</v>
      </c>
      <c r="F1480" s="37">
        <v>5.9011344450882071</v>
      </c>
      <c r="G1480" s="37">
        <v>5.6751344450882062</v>
      </c>
      <c r="H1480" s="37">
        <v>5.4441344450882063</v>
      </c>
      <c r="I1480" s="37">
        <v>5.3733344450882052</v>
      </c>
      <c r="J1480" s="37">
        <v>5.3851344450882062</v>
      </c>
      <c r="K1480" s="37">
        <v>5.4795344450882064</v>
      </c>
      <c r="L1480" s="37">
        <v>5.4677344450882055</v>
      </c>
      <c r="M1480" s="37">
        <v>5.4087344450882062</v>
      </c>
      <c r="N1480" s="37">
        <v>5.4677344450882055</v>
      </c>
      <c r="O1480" s="37">
        <v>5.6769344450882064</v>
      </c>
      <c r="P1480" s="37">
        <v>5.8110344450882065</v>
      </c>
      <c r="Q1480" s="1"/>
      <c r="AR1480" t="e">
        <f>AVERAGE(#REF!)</f>
        <v>#REF!</v>
      </c>
    </row>
    <row r="1481" spans="2:44">
      <c r="B1481" s="22"/>
      <c r="C1481" s="19">
        <v>2016</v>
      </c>
      <c r="D1481" s="9" t="s">
        <v>1542</v>
      </c>
      <c r="E1481" s="37">
        <v>6.4501087620308182</v>
      </c>
      <c r="F1481" s="37">
        <v>6.3657087620308204</v>
      </c>
      <c r="G1481" s="37">
        <v>6.1397087620308195</v>
      </c>
      <c r="H1481" s="37">
        <v>5.9087087620308196</v>
      </c>
      <c r="I1481" s="37">
        <v>5.8379087620308185</v>
      </c>
      <c r="J1481" s="37">
        <v>5.8497087620308195</v>
      </c>
      <c r="K1481" s="37">
        <v>5.9441087620308197</v>
      </c>
      <c r="L1481" s="37">
        <v>5.9323087620308188</v>
      </c>
      <c r="M1481" s="37">
        <v>5.8733087620308195</v>
      </c>
      <c r="N1481" s="37">
        <v>5.9323087620308188</v>
      </c>
      <c r="O1481" s="37">
        <v>6.1415087620308197</v>
      </c>
      <c r="P1481" s="37">
        <v>6.2756087620308199</v>
      </c>
      <c r="Q1481" s="1"/>
      <c r="AR1481" t="e">
        <f>AVERAGE(#REF!)</f>
        <v>#REF!</v>
      </c>
    </row>
    <row r="1482" spans="2:44">
      <c r="B1482" s="22"/>
      <c r="C1482" s="19">
        <v>2017</v>
      </c>
      <c r="D1482" s="9" t="s">
        <v>1543</v>
      </c>
      <c r="E1482" s="37">
        <v>6.5927376734913361</v>
      </c>
      <c r="F1482" s="37">
        <v>6.5083376734913383</v>
      </c>
      <c r="G1482" s="37">
        <v>6.2823376734913374</v>
      </c>
      <c r="H1482" s="37">
        <v>6.0513376734913376</v>
      </c>
      <c r="I1482" s="37">
        <v>5.9805376734913365</v>
      </c>
      <c r="J1482" s="37">
        <v>5.9923376734913374</v>
      </c>
      <c r="K1482" s="37">
        <v>6.0867376734913377</v>
      </c>
      <c r="L1482" s="37">
        <v>6.0749376734913367</v>
      </c>
      <c r="M1482" s="37">
        <v>6.0159376734913375</v>
      </c>
      <c r="N1482" s="37">
        <v>6.0749376734913367</v>
      </c>
      <c r="O1482" s="37">
        <v>6.2841376734913377</v>
      </c>
      <c r="P1482" s="37">
        <v>6.4182376734913378</v>
      </c>
      <c r="Q1482" s="1"/>
      <c r="AR1482" t="e">
        <f>AVERAGE(#REF!)</f>
        <v>#REF!</v>
      </c>
    </row>
    <row r="1483" spans="2:44">
      <c r="B1483" s="22"/>
      <c r="C1483" s="19">
        <v>2018</v>
      </c>
      <c r="D1483" s="9" t="s">
        <v>1544</v>
      </c>
      <c r="E1483" s="37">
        <v>6.7867694119138271</v>
      </c>
      <c r="F1483" s="37">
        <v>6.7023694119138293</v>
      </c>
      <c r="G1483" s="37">
        <v>6.4763694119138284</v>
      </c>
      <c r="H1483" s="37">
        <v>6.2453694119138286</v>
      </c>
      <c r="I1483" s="37">
        <v>6.1745694119138275</v>
      </c>
      <c r="J1483" s="37">
        <v>6.1863694119138284</v>
      </c>
      <c r="K1483" s="37">
        <v>6.2807694119138286</v>
      </c>
      <c r="L1483" s="37">
        <v>6.2689694119138277</v>
      </c>
      <c r="M1483" s="37">
        <v>6.2099694119138285</v>
      </c>
      <c r="N1483" s="37">
        <v>6.2689694119138277</v>
      </c>
      <c r="O1483" s="37">
        <v>6.4781694119138287</v>
      </c>
      <c r="P1483" s="37">
        <v>6.6122694119138288</v>
      </c>
      <c r="Q1483" s="1"/>
      <c r="AR1483" t="e">
        <f>AVERAGE(#REF!)</f>
        <v>#REF!</v>
      </c>
    </row>
    <row r="1484" spans="2:44">
      <c r="B1484" s="22"/>
      <c r="C1484" s="19">
        <v>2019</v>
      </c>
      <c r="D1484" s="9" t="s">
        <v>1545</v>
      </c>
      <c r="E1484" s="37">
        <v>6.9235406820288574</v>
      </c>
      <c r="F1484" s="37">
        <v>6.8391406820288596</v>
      </c>
      <c r="G1484" s="37">
        <v>6.6131406820288587</v>
      </c>
      <c r="H1484" s="37">
        <v>6.3821406820288589</v>
      </c>
      <c r="I1484" s="37">
        <v>6.3113406820288578</v>
      </c>
      <c r="J1484" s="37">
        <v>6.3231406820288587</v>
      </c>
      <c r="K1484" s="37">
        <v>6.417540682028859</v>
      </c>
      <c r="L1484" s="37">
        <v>6.405740682028858</v>
      </c>
      <c r="M1484" s="37">
        <v>6.3467406820288588</v>
      </c>
      <c r="N1484" s="37">
        <v>6.405740682028858</v>
      </c>
      <c r="O1484" s="37">
        <v>6.614940682028859</v>
      </c>
      <c r="P1484" s="37">
        <v>6.7490406820288591</v>
      </c>
      <c r="Q1484" s="1"/>
      <c r="AR1484" t="e">
        <f>AVERAGE(#REF!)</f>
        <v>#REF!</v>
      </c>
    </row>
    <row r="1485" spans="2:44">
      <c r="B1485" s="22"/>
      <c r="C1485" s="19">
        <v>2020</v>
      </c>
      <c r="D1485" s="9" t="s">
        <v>1546</v>
      </c>
      <c r="E1485" s="37">
        <v>6.9804285472617362</v>
      </c>
      <c r="F1485" s="37">
        <v>6.8960285472617384</v>
      </c>
      <c r="G1485" s="37">
        <v>6.6700285472617376</v>
      </c>
      <c r="H1485" s="37">
        <v>6.4390285472617377</v>
      </c>
      <c r="I1485" s="37">
        <v>6.3682285472617366</v>
      </c>
      <c r="J1485" s="37">
        <v>6.3800285472617375</v>
      </c>
      <c r="K1485" s="37">
        <v>6.4744285472617378</v>
      </c>
      <c r="L1485" s="37">
        <v>6.4626285472617369</v>
      </c>
      <c r="M1485" s="37">
        <v>6.4036285472617376</v>
      </c>
      <c r="N1485" s="37">
        <v>6.4626285472617369</v>
      </c>
      <c r="O1485" s="37">
        <v>6.6718285472617378</v>
      </c>
      <c r="P1485" s="37">
        <v>6.8059285472617379</v>
      </c>
      <c r="Q1485" s="1"/>
      <c r="AR1485" t="e">
        <f>AVERAGE(#REF!)</f>
        <v>#REF!</v>
      </c>
    </row>
    <row r="1486" spans="2:44">
      <c r="B1486" s="22"/>
      <c r="C1486" s="19">
        <v>2021</v>
      </c>
      <c r="D1486" s="9" t="s">
        <v>1547</v>
      </c>
      <c r="E1486" s="37">
        <v>7.2184681912137556</v>
      </c>
      <c r="F1486" s="37">
        <v>7.1340681912137578</v>
      </c>
      <c r="G1486" s="37">
        <v>6.9080681912137569</v>
      </c>
      <c r="H1486" s="37">
        <v>6.6770681912137571</v>
      </c>
      <c r="I1486" s="37">
        <v>6.606268191213756</v>
      </c>
      <c r="J1486" s="37">
        <v>6.6180681912137569</v>
      </c>
      <c r="K1486" s="37">
        <v>6.7124681912137572</v>
      </c>
      <c r="L1486" s="37">
        <v>6.7006681912137562</v>
      </c>
      <c r="M1486" s="37">
        <v>6.641668191213757</v>
      </c>
      <c r="N1486" s="37">
        <v>6.7006681912137562</v>
      </c>
      <c r="O1486" s="37">
        <v>6.9098681912137572</v>
      </c>
      <c r="P1486" s="37">
        <v>7.0439681912137573</v>
      </c>
      <c r="Q1486" s="1"/>
      <c r="AR1486" t="e">
        <f>AVERAGE(#REF!)</f>
        <v>#REF!</v>
      </c>
    </row>
    <row r="1487" spans="2:44">
      <c r="B1487" s="22"/>
      <c r="C1487" s="19">
        <v>2022</v>
      </c>
      <c r="D1487" s="9" t="s">
        <v>1548</v>
      </c>
      <c r="E1487" s="37">
        <v>7.5308205625744247</v>
      </c>
      <c r="F1487" s="37">
        <v>7.4464205625744269</v>
      </c>
      <c r="G1487" s="37">
        <v>7.220420562574426</v>
      </c>
      <c r="H1487" s="37">
        <v>6.9894205625744261</v>
      </c>
      <c r="I1487" s="37">
        <v>6.918620562574425</v>
      </c>
      <c r="J1487" s="37">
        <v>6.930420562574426</v>
      </c>
      <c r="K1487" s="37">
        <v>7.0248205625744262</v>
      </c>
      <c r="L1487" s="37">
        <v>7.0130205625744253</v>
      </c>
      <c r="M1487" s="37">
        <v>6.954020562574426</v>
      </c>
      <c r="N1487" s="37">
        <v>7.0130205625744253</v>
      </c>
      <c r="O1487" s="37">
        <v>7.2222205625744262</v>
      </c>
      <c r="P1487" s="37">
        <v>7.3563205625744263</v>
      </c>
      <c r="Q1487" s="1"/>
    </row>
    <row r="1488" spans="2:44">
      <c r="B1488" s="22"/>
      <c r="C1488" s="19">
        <v>2023</v>
      </c>
      <c r="D1488" s="9" t="s">
        <v>1549</v>
      </c>
      <c r="E1488" s="37">
        <v>7.727894795108404</v>
      </c>
      <c r="F1488" s="37">
        <v>7.6434947951084062</v>
      </c>
      <c r="G1488" s="37">
        <v>7.4174947951084054</v>
      </c>
      <c r="H1488" s="37">
        <v>7.1864947951084055</v>
      </c>
      <c r="I1488" s="37">
        <v>7.1156947951084044</v>
      </c>
      <c r="J1488" s="37">
        <v>7.1274947951084053</v>
      </c>
      <c r="K1488" s="37">
        <v>7.2218947951084056</v>
      </c>
      <c r="L1488" s="37">
        <v>7.2100947951084047</v>
      </c>
      <c r="M1488" s="37">
        <v>7.1510947951084054</v>
      </c>
      <c r="N1488" s="37">
        <v>7.2100947951084047</v>
      </c>
      <c r="O1488" s="37">
        <v>7.4192947951084056</v>
      </c>
      <c r="P1488" s="37">
        <v>7.5533947951084057</v>
      </c>
      <c r="Q1488" s="1"/>
    </row>
    <row r="1489" spans="2:17">
      <c r="B1489" s="22"/>
      <c r="C1489" s="19">
        <v>2024</v>
      </c>
      <c r="D1489" s="9" t="s">
        <v>1550</v>
      </c>
      <c r="E1489" s="37">
        <v>7.9734344871216329</v>
      </c>
      <c r="F1489" s="37">
        <v>7.8890344871216351</v>
      </c>
      <c r="G1489" s="37">
        <v>7.6630344871216343</v>
      </c>
      <c r="H1489" s="37">
        <v>7.4320344871216344</v>
      </c>
      <c r="I1489" s="37">
        <v>7.3612344871216333</v>
      </c>
      <c r="J1489" s="37">
        <v>7.3730344871216342</v>
      </c>
      <c r="K1489" s="37">
        <v>7.4674344871216345</v>
      </c>
      <c r="L1489" s="37">
        <v>7.4556344871216336</v>
      </c>
      <c r="M1489" s="37">
        <v>7.3966344871216343</v>
      </c>
      <c r="N1489" s="37">
        <v>7.4556344871216336</v>
      </c>
      <c r="O1489" s="37">
        <v>7.6648344871216345</v>
      </c>
      <c r="P1489" s="37">
        <v>7.7989344871216346</v>
      </c>
      <c r="Q1489" s="1"/>
    </row>
    <row r="1490" spans="2:17">
      <c r="B1490" s="22"/>
      <c r="C1490" s="19">
        <v>2025</v>
      </c>
      <c r="D1490" s="9" t="s">
        <v>1551</v>
      </c>
      <c r="E1490" s="37">
        <v>8.2104351792274457</v>
      </c>
      <c r="F1490" s="37">
        <v>8.126035179227447</v>
      </c>
      <c r="G1490" s="37">
        <v>7.900035179227447</v>
      </c>
      <c r="H1490" s="37">
        <v>7.6690351792274472</v>
      </c>
      <c r="I1490" s="37">
        <v>7.5982351792274461</v>
      </c>
      <c r="J1490" s="37">
        <v>7.610035179227447</v>
      </c>
      <c r="K1490" s="37">
        <v>7.7044351792274473</v>
      </c>
      <c r="L1490" s="37">
        <v>7.6926351792274463</v>
      </c>
      <c r="M1490" s="37">
        <v>7.6336351792274471</v>
      </c>
      <c r="N1490" s="37">
        <v>7.6926351792274463</v>
      </c>
      <c r="O1490" s="37">
        <v>7.9018351792274473</v>
      </c>
      <c r="P1490" s="37">
        <v>8.0359351792274474</v>
      </c>
      <c r="Q1490" s="1"/>
    </row>
    <row r="1491" spans="2:17">
      <c r="B1491" s="22"/>
      <c r="C1491" s="19">
        <v>2026</v>
      </c>
      <c r="D1491" s="9" t="s">
        <v>1552</v>
      </c>
      <c r="E1491" s="30">
        <v>8.3148089934488745</v>
      </c>
      <c r="F1491" s="30">
        <v>8.2304089934488793</v>
      </c>
      <c r="G1491" s="30">
        <v>8.0044089934488767</v>
      </c>
      <c r="H1491" s="30">
        <v>7.7734089934488768</v>
      </c>
      <c r="I1491" s="30">
        <v>7.7026089934488757</v>
      </c>
      <c r="J1491" s="30">
        <v>7.7144089934488767</v>
      </c>
      <c r="K1491" s="30">
        <v>7.8088089934488769</v>
      </c>
      <c r="L1491" s="30">
        <v>7.797008993448876</v>
      </c>
      <c r="M1491" s="30">
        <v>7.7380089934488767</v>
      </c>
      <c r="N1491" s="30">
        <v>7.797008993448876</v>
      </c>
      <c r="O1491" s="30">
        <v>8.006208993448876</v>
      </c>
      <c r="P1491" s="30">
        <v>8.1403089934488762</v>
      </c>
      <c r="Q1491" s="1"/>
    </row>
    <row r="1492" spans="2:17">
      <c r="B1492" s="22"/>
      <c r="C1492" s="19">
        <v>2027</v>
      </c>
      <c r="D1492" s="9" t="s">
        <v>1553</v>
      </c>
      <c r="E1492" s="30">
        <v>8.5064324513032332</v>
      </c>
      <c r="F1492" s="30">
        <v>8.4220324513032345</v>
      </c>
      <c r="G1492" s="30">
        <v>8.1960324513032354</v>
      </c>
      <c r="H1492" s="30">
        <v>7.9650324513032347</v>
      </c>
      <c r="I1492" s="30">
        <v>7.8942324513032336</v>
      </c>
      <c r="J1492" s="30">
        <v>7.9060324513032345</v>
      </c>
      <c r="K1492" s="30">
        <v>8.0004324513032348</v>
      </c>
      <c r="L1492" s="30">
        <v>7.9886324513032339</v>
      </c>
      <c r="M1492" s="30">
        <v>7.9296324513032346</v>
      </c>
      <c r="N1492" s="30">
        <v>7.9886324513032339</v>
      </c>
      <c r="O1492" s="30">
        <v>8.1978324513032348</v>
      </c>
      <c r="P1492" s="30">
        <v>8.3319324513032349</v>
      </c>
      <c r="Q1492" s="1"/>
    </row>
    <row r="1493" spans="2:17">
      <c r="B1493" s="22"/>
      <c r="C1493" s="19">
        <v>2028</v>
      </c>
      <c r="D1493" s="9" t="s">
        <v>1554</v>
      </c>
      <c r="E1493" s="30">
        <v>8.6856110213015505</v>
      </c>
      <c r="F1493" s="30">
        <v>8.6012110213015518</v>
      </c>
      <c r="G1493" s="30">
        <v>8.3752110213015527</v>
      </c>
      <c r="H1493" s="30">
        <v>8.1442110213015528</v>
      </c>
      <c r="I1493" s="30">
        <v>8.0734110213015509</v>
      </c>
      <c r="J1493" s="30">
        <v>8.0852110213015518</v>
      </c>
      <c r="K1493" s="30">
        <v>8.179611021301552</v>
      </c>
      <c r="L1493" s="30">
        <v>8.1678110213015511</v>
      </c>
      <c r="M1493" s="30">
        <v>8.1088110213015518</v>
      </c>
      <c r="N1493" s="30">
        <v>8.1678110213015511</v>
      </c>
      <c r="O1493" s="30">
        <v>8.3770110213015521</v>
      </c>
      <c r="P1493" s="30">
        <v>8.5111110213015522</v>
      </c>
      <c r="Q1493" s="1"/>
    </row>
    <row r="1494" spans="2:17">
      <c r="B1494" s="22"/>
      <c r="C1494" s="19">
        <v>2029</v>
      </c>
      <c r="D1494" s="9" t="s">
        <v>1555</v>
      </c>
      <c r="E1494" s="30">
        <v>8.8711613102154452</v>
      </c>
      <c r="F1494" s="30">
        <v>8.7867613102154465</v>
      </c>
      <c r="G1494" s="30">
        <v>8.5607613102154474</v>
      </c>
      <c r="H1494" s="30">
        <v>8.3297613102154493</v>
      </c>
      <c r="I1494" s="30">
        <v>8.2589613102154473</v>
      </c>
      <c r="J1494" s="30">
        <v>8.2707613102154482</v>
      </c>
      <c r="K1494" s="30">
        <v>8.3651613102154485</v>
      </c>
      <c r="L1494" s="30">
        <v>8.3533613102154476</v>
      </c>
      <c r="M1494" s="30">
        <v>8.2943613102154465</v>
      </c>
      <c r="N1494" s="30">
        <v>8.3533613102154476</v>
      </c>
      <c r="O1494" s="30">
        <v>8.5625613102154468</v>
      </c>
      <c r="P1494" s="30">
        <v>8.6966613102154469</v>
      </c>
      <c r="Q1494" s="1"/>
    </row>
    <row r="1495" spans="2:17">
      <c r="B1495" s="22"/>
      <c r="C1495" s="19">
        <v>2030</v>
      </c>
      <c r="D1495" s="9" t="s">
        <v>1556</v>
      </c>
      <c r="E1495" s="30">
        <v>8.9880497989810451</v>
      </c>
      <c r="F1495" s="30">
        <v>8.9036497989810464</v>
      </c>
      <c r="G1495" s="30">
        <v>8.6776497989810437</v>
      </c>
      <c r="H1495" s="30">
        <v>8.4466497989810456</v>
      </c>
      <c r="I1495" s="30">
        <v>8.3758497989810436</v>
      </c>
      <c r="J1495" s="30">
        <v>8.3876497989810446</v>
      </c>
      <c r="K1495" s="30">
        <v>8.4820497989810448</v>
      </c>
      <c r="L1495" s="30">
        <v>8.4702497989810439</v>
      </c>
      <c r="M1495" s="30">
        <v>8.4112497989810464</v>
      </c>
      <c r="N1495" s="30">
        <v>8.4702497989810439</v>
      </c>
      <c r="O1495" s="30">
        <v>8.6794497989810466</v>
      </c>
      <c r="P1495" s="30">
        <v>8.8135497989810467</v>
      </c>
      <c r="Q1495" s="1"/>
    </row>
    <row r="1496" spans="2:17">
      <c r="B1496" s="22"/>
      <c r="C1496" s="19">
        <v>2031</v>
      </c>
      <c r="D1496" s="9" t="s">
        <v>1557</v>
      </c>
      <c r="E1496" s="27">
        <f t="shared" ref="E1496:E1518" si="324">E1495*GasInflationFactor</f>
        <v>9.1498346953627046</v>
      </c>
      <c r="F1496" s="27">
        <f t="shared" ref="F1496:F1518" si="325">F1495*GasInflationFactor</f>
        <v>9.0639154953627052</v>
      </c>
      <c r="G1496" s="27">
        <f t="shared" ref="G1496:G1518" si="326">G1495*GasInflationFactor</f>
        <v>8.8338474953627024</v>
      </c>
      <c r="H1496" s="27">
        <f t="shared" ref="H1496:H1518" si="327">H1495*GasInflationFactor</f>
        <v>8.598689495362704</v>
      </c>
      <c r="I1496" s="27">
        <f t="shared" ref="I1496:I1518" si="328">I1495*GasInflationFactor</f>
        <v>8.5266150953627022</v>
      </c>
      <c r="J1496" s="27">
        <f t="shared" ref="J1496:J1518" si="329">J1495*GasInflationFactor</f>
        <v>8.5386274953627037</v>
      </c>
      <c r="K1496" s="27">
        <f t="shared" ref="K1496:K1518" si="330">K1495*GasInflationFactor</f>
        <v>8.6347266953627031</v>
      </c>
      <c r="L1496" s="27">
        <f t="shared" ref="L1496:L1518" si="331">L1495*GasInflationFactor</f>
        <v>8.6227142953627034</v>
      </c>
      <c r="M1496" s="27">
        <f t="shared" ref="M1496:M1518" si="332">M1495*GasInflationFactor</f>
        <v>8.5626522953627049</v>
      </c>
      <c r="N1496" s="27">
        <f t="shared" ref="N1496:N1518" si="333">N1495*GasInflationFactor</f>
        <v>8.6227142953627034</v>
      </c>
      <c r="O1496" s="27">
        <f t="shared" ref="O1496:O1518" si="334">O1495*GasInflationFactor</f>
        <v>8.8356798953627056</v>
      </c>
      <c r="P1496" s="27">
        <f t="shared" ref="P1496:P1518" si="335">P1495*GasInflationFactor</f>
        <v>8.9721936953627051</v>
      </c>
      <c r="Q1496" s="1"/>
    </row>
    <row r="1497" spans="2:17">
      <c r="B1497" s="22"/>
      <c r="C1497" s="19">
        <v>2032</v>
      </c>
      <c r="D1497" s="9" t="s">
        <v>1558</v>
      </c>
      <c r="E1497" s="27">
        <f t="shared" si="324"/>
        <v>9.3145317198792341</v>
      </c>
      <c r="F1497" s="27">
        <f t="shared" si="325"/>
        <v>9.2270659742792347</v>
      </c>
      <c r="G1497" s="27">
        <f t="shared" si="326"/>
        <v>8.9928567502792305</v>
      </c>
      <c r="H1497" s="27">
        <f t="shared" si="327"/>
        <v>8.7534659062792333</v>
      </c>
      <c r="I1497" s="27">
        <f t="shared" si="328"/>
        <v>8.6800941670792309</v>
      </c>
      <c r="J1497" s="27">
        <f t="shared" si="329"/>
        <v>8.692322790279233</v>
      </c>
      <c r="K1497" s="27">
        <f t="shared" si="330"/>
        <v>8.7901517758792327</v>
      </c>
      <c r="L1497" s="27">
        <f t="shared" si="331"/>
        <v>8.7779231526792323</v>
      </c>
      <c r="M1497" s="27">
        <f t="shared" si="332"/>
        <v>8.7167800366792338</v>
      </c>
      <c r="N1497" s="27">
        <f t="shared" si="333"/>
        <v>8.7779231526792323</v>
      </c>
      <c r="O1497" s="27">
        <f t="shared" si="334"/>
        <v>8.9947221334792342</v>
      </c>
      <c r="P1497" s="27">
        <f t="shared" si="335"/>
        <v>9.1336931818792344</v>
      </c>
      <c r="Q1497" s="1"/>
    </row>
    <row r="1498" spans="2:17">
      <c r="B1498" s="22"/>
      <c r="C1498" s="19">
        <v>2033</v>
      </c>
      <c r="D1498" s="9" t="s">
        <v>1559</v>
      </c>
      <c r="E1498" s="27">
        <f t="shared" si="324"/>
        <v>9.4821932908370599</v>
      </c>
      <c r="F1498" s="27">
        <f t="shared" si="325"/>
        <v>9.3931531618162616</v>
      </c>
      <c r="G1498" s="27">
        <f t="shared" si="326"/>
        <v>9.1547281717842566</v>
      </c>
      <c r="H1498" s="27">
        <f t="shared" si="327"/>
        <v>8.9110282925922597</v>
      </c>
      <c r="I1498" s="27">
        <f t="shared" si="328"/>
        <v>8.8363358620866563</v>
      </c>
      <c r="J1498" s="27">
        <f t="shared" si="329"/>
        <v>8.8487846005042599</v>
      </c>
      <c r="K1498" s="27">
        <f t="shared" si="330"/>
        <v>8.9483745078450596</v>
      </c>
      <c r="L1498" s="27">
        <f t="shared" si="331"/>
        <v>8.9359257694274579</v>
      </c>
      <c r="M1498" s="27">
        <f t="shared" si="332"/>
        <v>8.8736820773394598</v>
      </c>
      <c r="N1498" s="27">
        <f t="shared" si="333"/>
        <v>8.9359257694274579</v>
      </c>
      <c r="O1498" s="27">
        <f t="shared" si="334"/>
        <v>9.1566271318818604</v>
      </c>
      <c r="P1498" s="27">
        <f t="shared" si="335"/>
        <v>9.2980996591530616</v>
      </c>
      <c r="Q1498" s="1"/>
    </row>
    <row r="1499" spans="2:17">
      <c r="B1499" s="22"/>
      <c r="C1499" s="19">
        <v>2034</v>
      </c>
      <c r="D1499" s="9" t="s">
        <v>1560</v>
      </c>
      <c r="E1499" s="27">
        <f t="shared" si="324"/>
        <v>9.6528727700721273</v>
      </c>
      <c r="F1499" s="27">
        <f t="shared" si="325"/>
        <v>9.5622299187289546</v>
      </c>
      <c r="G1499" s="27">
        <f t="shared" si="326"/>
        <v>9.3195132788763733</v>
      </c>
      <c r="H1499" s="27">
        <f t="shared" si="327"/>
        <v>9.0714268018589213</v>
      </c>
      <c r="I1499" s="27">
        <f t="shared" si="328"/>
        <v>8.995389907604217</v>
      </c>
      <c r="J1499" s="27">
        <f t="shared" si="329"/>
        <v>9.008062723313337</v>
      </c>
      <c r="K1499" s="27">
        <f t="shared" si="330"/>
        <v>9.1094452489862707</v>
      </c>
      <c r="L1499" s="27">
        <f t="shared" si="331"/>
        <v>9.0967724332771525</v>
      </c>
      <c r="M1499" s="27">
        <f t="shared" si="332"/>
        <v>9.03340835473157</v>
      </c>
      <c r="N1499" s="27">
        <f t="shared" si="333"/>
        <v>9.0967724332771525</v>
      </c>
      <c r="O1499" s="27">
        <f t="shared" si="334"/>
        <v>9.3214464202557341</v>
      </c>
      <c r="P1499" s="27">
        <f t="shared" si="335"/>
        <v>9.4654654530178171</v>
      </c>
      <c r="Q1499" s="1"/>
    </row>
    <row r="1500" spans="2:17">
      <c r="B1500" s="22"/>
      <c r="C1500" s="19">
        <v>2035</v>
      </c>
      <c r="D1500" s="9" t="s">
        <v>1561</v>
      </c>
      <c r="E1500" s="31">
        <f t="shared" si="324"/>
        <v>9.8266244799334252</v>
      </c>
      <c r="F1500" s="31">
        <f t="shared" si="325"/>
        <v>9.7343500572660755</v>
      </c>
      <c r="G1500" s="31">
        <f t="shared" si="326"/>
        <v>9.4872645178961488</v>
      </c>
      <c r="H1500" s="31">
        <f t="shared" si="327"/>
        <v>9.2347124842923822</v>
      </c>
      <c r="I1500" s="31">
        <f t="shared" si="328"/>
        <v>9.1573069259410929</v>
      </c>
      <c r="J1500" s="31">
        <f t="shared" si="329"/>
        <v>9.1702078523329771</v>
      </c>
      <c r="K1500" s="31">
        <f t="shared" si="330"/>
        <v>9.2734152634680242</v>
      </c>
      <c r="L1500" s="31">
        <f t="shared" si="331"/>
        <v>9.2605143370761418</v>
      </c>
      <c r="M1500" s="31">
        <f t="shared" si="332"/>
        <v>9.1960097051167384</v>
      </c>
      <c r="N1500" s="31">
        <f t="shared" si="333"/>
        <v>9.2605143370761418</v>
      </c>
      <c r="O1500" s="31">
        <f t="shared" si="334"/>
        <v>9.4892324558203374</v>
      </c>
      <c r="P1500" s="31">
        <f t="shared" si="335"/>
        <v>9.6358438311721386</v>
      </c>
      <c r="Q1500" s="1"/>
    </row>
    <row r="1501" spans="2:17">
      <c r="B1501" s="22"/>
      <c r="C1501" s="19">
        <v>2036</v>
      </c>
      <c r="D1501" s="9" t="s">
        <v>1562</v>
      </c>
      <c r="E1501" s="31">
        <f t="shared" si="324"/>
        <v>10.003503720572228</v>
      </c>
      <c r="F1501" s="31">
        <f t="shared" si="325"/>
        <v>9.9095683582968643</v>
      </c>
      <c r="G1501" s="31">
        <f t="shared" si="326"/>
        <v>9.6580352792182804</v>
      </c>
      <c r="H1501" s="31">
        <f t="shared" si="327"/>
        <v>9.4009373090096453</v>
      </c>
      <c r="I1501" s="31">
        <f t="shared" si="328"/>
        <v>9.3221384506080334</v>
      </c>
      <c r="J1501" s="31">
        <f t="shared" si="329"/>
        <v>9.3352715936749711</v>
      </c>
      <c r="K1501" s="31">
        <f t="shared" si="330"/>
        <v>9.4403367382104495</v>
      </c>
      <c r="L1501" s="31">
        <f t="shared" si="331"/>
        <v>9.4272035951435118</v>
      </c>
      <c r="M1501" s="31">
        <f t="shared" si="332"/>
        <v>9.3615378798088393</v>
      </c>
      <c r="N1501" s="31">
        <f t="shared" si="333"/>
        <v>9.4272035951435118</v>
      </c>
      <c r="O1501" s="31">
        <f t="shared" si="334"/>
        <v>9.6600386400251033</v>
      </c>
      <c r="P1501" s="31">
        <f t="shared" si="335"/>
        <v>9.809289020133237</v>
      </c>
      <c r="Q1501" s="1"/>
    </row>
    <row r="1502" spans="2:17">
      <c r="B1502" s="22"/>
      <c r="C1502" s="19">
        <v>2037</v>
      </c>
      <c r="D1502" s="9" t="s">
        <v>1563</v>
      </c>
      <c r="E1502" s="31">
        <f t="shared" si="324"/>
        <v>10.183566787542528</v>
      </c>
      <c r="F1502" s="31">
        <f t="shared" si="325"/>
        <v>10.087940588746209</v>
      </c>
      <c r="G1502" s="31">
        <f t="shared" si="326"/>
        <v>9.8318799142442099</v>
      </c>
      <c r="H1502" s="31">
        <f t="shared" si="327"/>
        <v>9.5701541805718193</v>
      </c>
      <c r="I1502" s="31">
        <f t="shared" si="328"/>
        <v>9.4899369427189786</v>
      </c>
      <c r="J1502" s="31">
        <f t="shared" si="329"/>
        <v>9.5033064823611202</v>
      </c>
      <c r="K1502" s="31">
        <f t="shared" si="330"/>
        <v>9.610262799498237</v>
      </c>
      <c r="L1502" s="31">
        <f t="shared" si="331"/>
        <v>9.5968932598560954</v>
      </c>
      <c r="M1502" s="31">
        <f t="shared" si="332"/>
        <v>9.5300455616453981</v>
      </c>
      <c r="N1502" s="31">
        <f t="shared" si="333"/>
        <v>9.5968932598560954</v>
      </c>
      <c r="O1502" s="31">
        <f t="shared" si="334"/>
        <v>9.8339193355455556</v>
      </c>
      <c r="P1502" s="31">
        <f t="shared" si="335"/>
        <v>9.9858562224956362</v>
      </c>
      <c r="Q1502" s="1"/>
    </row>
    <row r="1503" spans="2:17">
      <c r="B1503" s="22"/>
      <c r="C1503" s="19">
        <v>2038</v>
      </c>
      <c r="D1503" s="9" t="s">
        <v>1564</v>
      </c>
      <c r="E1503" s="31">
        <f t="shared" si="324"/>
        <v>10.366870989718294</v>
      </c>
      <c r="F1503" s="31">
        <f t="shared" si="325"/>
        <v>10.269523519343641</v>
      </c>
      <c r="G1503" s="31">
        <f t="shared" si="326"/>
        <v>10.008853752700606</v>
      </c>
      <c r="H1503" s="31">
        <f t="shared" si="327"/>
        <v>9.7424169558221116</v>
      </c>
      <c r="I1503" s="31">
        <f t="shared" si="328"/>
        <v>9.6607558076879201</v>
      </c>
      <c r="J1503" s="31">
        <f t="shared" si="329"/>
        <v>9.674365999043621</v>
      </c>
      <c r="K1503" s="31">
        <f t="shared" si="330"/>
        <v>9.7832475298892057</v>
      </c>
      <c r="L1503" s="31">
        <f t="shared" si="331"/>
        <v>9.7696373385335047</v>
      </c>
      <c r="M1503" s="31">
        <f t="shared" si="332"/>
        <v>9.7015863817550159</v>
      </c>
      <c r="N1503" s="31">
        <f t="shared" si="333"/>
        <v>9.7696373385335047</v>
      </c>
      <c r="O1503" s="31">
        <f t="shared" si="334"/>
        <v>10.010929883585376</v>
      </c>
      <c r="P1503" s="31">
        <f t="shared" si="335"/>
        <v>10.165601634500558</v>
      </c>
      <c r="Q1503" s="1"/>
    </row>
    <row r="1504" spans="2:17">
      <c r="B1504" s="22"/>
      <c r="C1504" s="19">
        <v>2039</v>
      </c>
      <c r="D1504" s="9" t="s">
        <v>1565</v>
      </c>
      <c r="E1504" s="31">
        <f t="shared" si="324"/>
        <v>10.553474667533223</v>
      </c>
      <c r="F1504" s="31">
        <f t="shared" si="325"/>
        <v>10.454374942691826</v>
      </c>
      <c r="G1504" s="31">
        <f t="shared" si="326"/>
        <v>10.189013120249218</v>
      </c>
      <c r="H1504" s="31">
        <f t="shared" si="327"/>
        <v>9.9177804610269096</v>
      </c>
      <c r="I1504" s="31">
        <f t="shared" si="328"/>
        <v>9.8346494122263035</v>
      </c>
      <c r="J1504" s="31">
        <f t="shared" si="329"/>
        <v>9.8485045870264063</v>
      </c>
      <c r="K1504" s="31">
        <f t="shared" si="330"/>
        <v>9.9593459854272108</v>
      </c>
      <c r="L1504" s="31">
        <f t="shared" si="331"/>
        <v>9.945490810627108</v>
      </c>
      <c r="M1504" s="31">
        <f t="shared" si="332"/>
        <v>9.8762149366266065</v>
      </c>
      <c r="N1504" s="31">
        <f t="shared" si="333"/>
        <v>9.945490810627108</v>
      </c>
      <c r="O1504" s="31">
        <f t="shared" si="334"/>
        <v>10.191126621489913</v>
      </c>
      <c r="P1504" s="31">
        <f t="shared" si="335"/>
        <v>10.348582463921568</v>
      </c>
      <c r="Q1504" s="1"/>
    </row>
    <row r="1505" spans="2:44">
      <c r="B1505" s="22"/>
      <c r="C1505" s="19">
        <v>2040</v>
      </c>
      <c r="D1505" s="9" t="s">
        <v>1566</v>
      </c>
      <c r="E1505" s="31">
        <f t="shared" si="324"/>
        <v>10.743437211548821</v>
      </c>
      <c r="F1505" s="31">
        <f t="shared" si="325"/>
        <v>10.642553691660279</v>
      </c>
      <c r="G1505" s="31">
        <f t="shared" si="326"/>
        <v>10.372415356413704</v>
      </c>
      <c r="H1505" s="31">
        <f t="shared" si="327"/>
        <v>10.096300509325394</v>
      </c>
      <c r="I1505" s="31">
        <f t="shared" si="328"/>
        <v>10.011673101646377</v>
      </c>
      <c r="J1505" s="31">
        <f t="shared" si="329"/>
        <v>10.025777669592882</v>
      </c>
      <c r="K1505" s="31">
        <f t="shared" si="330"/>
        <v>10.138614213164901</v>
      </c>
      <c r="L1505" s="31">
        <f t="shared" si="331"/>
        <v>10.124509645218396</v>
      </c>
      <c r="M1505" s="31">
        <f t="shared" si="332"/>
        <v>10.053986805485886</v>
      </c>
      <c r="N1505" s="31">
        <f t="shared" si="333"/>
        <v>10.124509645218396</v>
      </c>
      <c r="O1505" s="31">
        <f t="shared" si="334"/>
        <v>10.374566900676731</v>
      </c>
      <c r="P1505" s="31">
        <f t="shared" si="335"/>
        <v>10.534856948272157</v>
      </c>
      <c r="Q1505" s="1"/>
    </row>
    <row r="1506" spans="2:44">
      <c r="B1506" s="22"/>
      <c r="C1506" s="19">
        <v>2041</v>
      </c>
      <c r="D1506" s="9" t="s">
        <v>1567</v>
      </c>
      <c r="E1506" s="31">
        <f t="shared" si="324"/>
        <v>10.936819081356701</v>
      </c>
      <c r="F1506" s="31">
        <f t="shared" si="325"/>
        <v>10.834119658110163</v>
      </c>
      <c r="G1506" s="31">
        <f t="shared" si="326"/>
        <v>10.559118832829151</v>
      </c>
      <c r="H1506" s="31">
        <f t="shared" si="327"/>
        <v>10.27803391849325</v>
      </c>
      <c r="I1506" s="31">
        <f t="shared" si="328"/>
        <v>10.191883217476011</v>
      </c>
      <c r="J1506" s="31">
        <f t="shared" si="329"/>
        <v>10.206241667645553</v>
      </c>
      <c r="K1506" s="31">
        <f t="shared" si="330"/>
        <v>10.32110926900187</v>
      </c>
      <c r="L1506" s="31">
        <f t="shared" si="331"/>
        <v>10.306750818832327</v>
      </c>
      <c r="M1506" s="31">
        <f t="shared" si="332"/>
        <v>10.234958567984632</v>
      </c>
      <c r="N1506" s="31">
        <f t="shared" si="333"/>
        <v>10.306750818832327</v>
      </c>
      <c r="O1506" s="31">
        <f t="shared" si="334"/>
        <v>10.561309104888913</v>
      </c>
      <c r="P1506" s="31">
        <f t="shared" si="335"/>
        <v>10.724484373341056</v>
      </c>
      <c r="Q1506" s="1"/>
    </row>
    <row r="1507" spans="2:44">
      <c r="B1507" s="22"/>
      <c r="C1507" s="19">
        <v>2042</v>
      </c>
      <c r="D1507" s="9" t="s">
        <v>1568</v>
      </c>
      <c r="E1507" s="31">
        <f t="shared" si="324"/>
        <v>11.133681824821121</v>
      </c>
      <c r="F1507" s="31">
        <f t="shared" si="325"/>
        <v>11.029133811956147</v>
      </c>
      <c r="G1507" s="31">
        <f t="shared" si="326"/>
        <v>10.749182971820076</v>
      </c>
      <c r="H1507" s="31">
        <f t="shared" si="327"/>
        <v>10.463038529026129</v>
      </c>
      <c r="I1507" s="31">
        <f t="shared" si="328"/>
        <v>10.375337115390579</v>
      </c>
      <c r="J1507" s="31">
        <f t="shared" si="329"/>
        <v>10.389954017663174</v>
      </c>
      <c r="K1507" s="31">
        <f t="shared" si="330"/>
        <v>10.506889235843904</v>
      </c>
      <c r="L1507" s="31">
        <f t="shared" si="331"/>
        <v>10.492272333571309</v>
      </c>
      <c r="M1507" s="31">
        <f t="shared" si="332"/>
        <v>10.419187822208356</v>
      </c>
      <c r="N1507" s="31">
        <f t="shared" si="333"/>
        <v>10.492272333571309</v>
      </c>
      <c r="O1507" s="31">
        <f t="shared" si="334"/>
        <v>10.751412668776913</v>
      </c>
      <c r="P1507" s="31">
        <f t="shared" si="335"/>
        <v>10.917525092061195</v>
      </c>
      <c r="Q1507" s="1"/>
    </row>
    <row r="1508" spans="2:44">
      <c r="B1508" s="22"/>
      <c r="C1508" s="19">
        <v>2043</v>
      </c>
      <c r="D1508" s="9" t="s">
        <v>1569</v>
      </c>
      <c r="E1508" s="31">
        <f t="shared" si="324"/>
        <v>11.334088097667902</v>
      </c>
      <c r="F1508" s="31">
        <f t="shared" si="325"/>
        <v>11.227658220571357</v>
      </c>
      <c r="G1508" s="31">
        <f t="shared" si="326"/>
        <v>10.942668265312838</v>
      </c>
      <c r="H1508" s="31">
        <f t="shared" si="327"/>
        <v>10.6513732225486</v>
      </c>
      <c r="I1508" s="31">
        <f t="shared" si="328"/>
        <v>10.56209318346761</v>
      </c>
      <c r="J1508" s="31">
        <f t="shared" si="329"/>
        <v>10.576973189981111</v>
      </c>
      <c r="K1508" s="31">
        <f t="shared" si="330"/>
        <v>10.696013242089094</v>
      </c>
      <c r="L1508" s="31">
        <f t="shared" si="331"/>
        <v>10.681133235575592</v>
      </c>
      <c r="M1508" s="31">
        <f t="shared" si="332"/>
        <v>10.606733203008107</v>
      </c>
      <c r="N1508" s="31">
        <f t="shared" si="333"/>
        <v>10.681133235575592</v>
      </c>
      <c r="O1508" s="31">
        <f t="shared" si="334"/>
        <v>10.944938096814898</v>
      </c>
      <c r="P1508" s="31">
        <f t="shared" si="335"/>
        <v>11.114040543718296</v>
      </c>
      <c r="Q1508" s="1"/>
    </row>
    <row r="1509" spans="2:44">
      <c r="B1509" s="22"/>
      <c r="C1509" s="19">
        <v>2044</v>
      </c>
      <c r="D1509" s="9" t="s">
        <v>1570</v>
      </c>
      <c r="E1509" s="31">
        <f t="shared" si="324"/>
        <v>11.538101683425925</v>
      </c>
      <c r="F1509" s="31">
        <f t="shared" si="325"/>
        <v>11.429756068541641</v>
      </c>
      <c r="G1509" s="31">
        <f t="shared" si="326"/>
        <v>11.139636294088469</v>
      </c>
      <c r="H1509" s="31">
        <f t="shared" si="327"/>
        <v>10.843097940554474</v>
      </c>
      <c r="I1509" s="31">
        <f t="shared" si="328"/>
        <v>10.752210860770028</v>
      </c>
      <c r="J1509" s="31">
        <f t="shared" si="329"/>
        <v>10.767358707400771</v>
      </c>
      <c r="K1509" s="31">
        <f t="shared" si="330"/>
        <v>10.888541480446698</v>
      </c>
      <c r="L1509" s="31">
        <f t="shared" si="331"/>
        <v>10.873393633815953</v>
      </c>
      <c r="M1509" s="31">
        <f t="shared" si="332"/>
        <v>10.797654400662253</v>
      </c>
      <c r="N1509" s="31">
        <f t="shared" si="333"/>
        <v>10.873393633815953</v>
      </c>
      <c r="O1509" s="31">
        <f t="shared" si="334"/>
        <v>11.141946982557567</v>
      </c>
      <c r="P1509" s="31">
        <f t="shared" si="335"/>
        <v>11.314093273505225</v>
      </c>
      <c r="Q1509" s="1"/>
    </row>
    <row r="1510" spans="2:44">
      <c r="B1510" s="22"/>
      <c r="C1510" s="19">
        <v>2045</v>
      </c>
      <c r="D1510" s="9" t="s">
        <v>1571</v>
      </c>
      <c r="E1510" s="31">
        <f t="shared" si="324"/>
        <v>11.745787513727592</v>
      </c>
      <c r="F1510" s="31">
        <f t="shared" si="325"/>
        <v>11.635491677775391</v>
      </c>
      <c r="G1510" s="31">
        <f t="shared" si="326"/>
        <v>11.34014974738206</v>
      </c>
      <c r="H1510" s="31">
        <f t="shared" si="327"/>
        <v>11.038273703484455</v>
      </c>
      <c r="I1510" s="31">
        <f t="shared" si="328"/>
        <v>10.945750656263888</v>
      </c>
      <c r="J1510" s="31">
        <f t="shared" si="329"/>
        <v>10.961171164133985</v>
      </c>
      <c r="K1510" s="31">
        <f t="shared" si="330"/>
        <v>11.084535227094738</v>
      </c>
      <c r="L1510" s="31">
        <f t="shared" si="331"/>
        <v>11.06911471922464</v>
      </c>
      <c r="M1510" s="31">
        <f t="shared" si="332"/>
        <v>10.992012179874173</v>
      </c>
      <c r="N1510" s="31">
        <f t="shared" si="333"/>
        <v>11.06911471922464</v>
      </c>
      <c r="O1510" s="31">
        <f t="shared" si="334"/>
        <v>11.342502028243603</v>
      </c>
      <c r="P1510" s="31">
        <f t="shared" si="335"/>
        <v>11.51774695242832</v>
      </c>
      <c r="Q1510" s="1"/>
    </row>
    <row r="1511" spans="2:44">
      <c r="B1511" s="22"/>
      <c r="C1511" s="19">
        <v>2046</v>
      </c>
      <c r="D1511" s="9" t="s">
        <v>1572</v>
      </c>
      <c r="E1511" s="31">
        <f t="shared" si="324"/>
        <v>11.957211688974688</v>
      </c>
      <c r="F1511" s="31">
        <f t="shared" si="325"/>
        <v>11.844930527975349</v>
      </c>
      <c r="G1511" s="31">
        <f t="shared" si="326"/>
        <v>11.544272442834938</v>
      </c>
      <c r="H1511" s="31">
        <f t="shared" si="327"/>
        <v>11.236962630147175</v>
      </c>
      <c r="I1511" s="31">
        <f t="shared" si="328"/>
        <v>11.142774168076638</v>
      </c>
      <c r="J1511" s="31">
        <f t="shared" si="329"/>
        <v>11.158472245088397</v>
      </c>
      <c r="K1511" s="31">
        <f t="shared" si="330"/>
        <v>11.284056861182444</v>
      </c>
      <c r="L1511" s="31">
        <f t="shared" si="331"/>
        <v>11.268358784170683</v>
      </c>
      <c r="M1511" s="31">
        <f t="shared" si="332"/>
        <v>11.189868399111909</v>
      </c>
      <c r="N1511" s="31">
        <f t="shared" si="333"/>
        <v>11.268358784170683</v>
      </c>
      <c r="O1511" s="31">
        <f t="shared" si="334"/>
        <v>11.546667064751988</v>
      </c>
      <c r="P1511" s="31">
        <f t="shared" si="335"/>
        <v>11.72506639757203</v>
      </c>
      <c r="Q1511" s="1"/>
      <c r="AR1511" t="e">
        <f>AVERAGE(#REF!)</f>
        <v>#REF!</v>
      </c>
    </row>
    <row r="1512" spans="2:44">
      <c r="B1512" s="22"/>
      <c r="C1512" s="19">
        <v>2047</v>
      </c>
      <c r="D1512" s="9" t="s">
        <v>1573</v>
      </c>
      <c r="E1512" s="31">
        <f t="shared" si="324"/>
        <v>12.172441499376232</v>
      </c>
      <c r="F1512" s="31">
        <f t="shared" si="325"/>
        <v>12.058139277478904</v>
      </c>
      <c r="G1512" s="31">
        <f t="shared" si="326"/>
        <v>11.752069346805968</v>
      </c>
      <c r="H1512" s="31">
        <f t="shared" si="327"/>
        <v>11.439227957489825</v>
      </c>
      <c r="I1512" s="31">
        <f t="shared" si="328"/>
        <v>11.343344103102018</v>
      </c>
      <c r="J1512" s="31">
        <f t="shared" si="329"/>
        <v>11.359324745499988</v>
      </c>
      <c r="K1512" s="31">
        <f t="shared" si="330"/>
        <v>11.487169884683729</v>
      </c>
      <c r="L1512" s="31">
        <f t="shared" si="331"/>
        <v>11.471189242285755</v>
      </c>
      <c r="M1512" s="31">
        <f t="shared" si="332"/>
        <v>11.391286030295923</v>
      </c>
      <c r="N1512" s="31">
        <f t="shared" si="333"/>
        <v>11.471189242285755</v>
      </c>
      <c r="O1512" s="31">
        <f t="shared" si="334"/>
        <v>11.754507071917525</v>
      </c>
      <c r="P1512" s="31">
        <f t="shared" si="335"/>
        <v>11.936117592728326</v>
      </c>
      <c r="Q1512" s="1"/>
      <c r="AR1512" t="e">
        <f>AVERAGE(#REF!)</f>
        <v>#REF!</v>
      </c>
    </row>
    <row r="1513" spans="2:44">
      <c r="B1513" s="22"/>
      <c r="C1513" s="19">
        <v>2048</v>
      </c>
      <c r="D1513" s="9" t="s">
        <v>1574</v>
      </c>
      <c r="E1513" s="31">
        <f t="shared" si="324"/>
        <v>12.391545446365004</v>
      </c>
      <c r="F1513" s="31">
        <f t="shared" si="325"/>
        <v>12.275185784473525</v>
      </c>
      <c r="G1513" s="31">
        <f t="shared" si="326"/>
        <v>11.963606595048475</v>
      </c>
      <c r="H1513" s="31">
        <f t="shared" si="327"/>
        <v>11.645134060724642</v>
      </c>
      <c r="I1513" s="31">
        <f t="shared" si="328"/>
        <v>11.547524296957855</v>
      </c>
      <c r="J1513" s="31">
        <f t="shared" si="329"/>
        <v>11.563792590918988</v>
      </c>
      <c r="K1513" s="31">
        <f t="shared" si="330"/>
        <v>11.693938942608035</v>
      </c>
      <c r="L1513" s="31">
        <f t="shared" si="331"/>
        <v>11.677670648646899</v>
      </c>
      <c r="M1513" s="31">
        <f t="shared" si="332"/>
        <v>11.59632917884125</v>
      </c>
      <c r="N1513" s="31">
        <f t="shared" si="333"/>
        <v>11.677670648646899</v>
      </c>
      <c r="O1513" s="31">
        <f t="shared" si="334"/>
        <v>11.96608819921204</v>
      </c>
      <c r="P1513" s="31">
        <f t="shared" si="335"/>
        <v>12.150967709397436</v>
      </c>
      <c r="Q1513" s="1"/>
      <c r="AR1513" t="e">
        <f>AVERAGE(#REF!)</f>
        <v>#REF!</v>
      </c>
    </row>
    <row r="1514" spans="2:44">
      <c r="B1514" s="22"/>
      <c r="C1514" s="19">
        <v>2049</v>
      </c>
      <c r="D1514" s="9" t="s">
        <v>1575</v>
      </c>
      <c r="E1514" s="31">
        <f t="shared" si="324"/>
        <v>12.614593264399575</v>
      </c>
      <c r="F1514" s="31">
        <f t="shared" si="325"/>
        <v>12.496139128594049</v>
      </c>
      <c r="G1514" s="31">
        <f t="shared" si="326"/>
        <v>12.178951513759348</v>
      </c>
      <c r="H1514" s="31">
        <f t="shared" si="327"/>
        <v>11.854746473817686</v>
      </c>
      <c r="I1514" s="31">
        <f t="shared" si="328"/>
        <v>11.755379734303096</v>
      </c>
      <c r="J1514" s="31">
        <f t="shared" si="329"/>
        <v>11.77194085755553</v>
      </c>
      <c r="K1514" s="31">
        <f t="shared" si="330"/>
        <v>11.904429843574981</v>
      </c>
      <c r="L1514" s="31">
        <f t="shared" si="331"/>
        <v>11.887868720322544</v>
      </c>
      <c r="M1514" s="31">
        <f t="shared" si="332"/>
        <v>11.805063104060393</v>
      </c>
      <c r="N1514" s="31">
        <f t="shared" si="333"/>
        <v>11.887868720322544</v>
      </c>
      <c r="O1514" s="31">
        <f t="shared" si="334"/>
        <v>12.181477786797856</v>
      </c>
      <c r="P1514" s="31">
        <f t="shared" si="335"/>
        <v>12.369685128166591</v>
      </c>
      <c r="Q1514" s="1"/>
      <c r="AR1514" t="e">
        <f>AVERAGE(#REF!)</f>
        <v>#REF!</v>
      </c>
    </row>
    <row r="1515" spans="2:44">
      <c r="B1515" s="22"/>
      <c r="C1515" s="19">
        <v>2050</v>
      </c>
      <c r="D1515" s="9" t="s">
        <v>1576</v>
      </c>
      <c r="E1515" s="31">
        <f t="shared" si="324"/>
        <v>12.841655943158768</v>
      </c>
      <c r="F1515" s="31">
        <f t="shared" si="325"/>
        <v>12.721069632908742</v>
      </c>
      <c r="G1515" s="31">
        <f t="shared" si="326"/>
        <v>12.398172641007015</v>
      </c>
      <c r="H1515" s="31">
        <f t="shared" si="327"/>
        <v>12.068131910346404</v>
      </c>
      <c r="I1515" s="31">
        <f t="shared" si="328"/>
        <v>11.966976569520552</v>
      </c>
      <c r="J1515" s="31">
        <f t="shared" si="329"/>
        <v>11.983835792991529</v>
      </c>
      <c r="K1515" s="31">
        <f t="shared" si="330"/>
        <v>12.118709580759331</v>
      </c>
      <c r="L1515" s="31">
        <f t="shared" si="331"/>
        <v>12.101850357288351</v>
      </c>
      <c r="M1515" s="31">
        <f t="shared" si="332"/>
        <v>12.01755423993348</v>
      </c>
      <c r="N1515" s="31">
        <f t="shared" si="333"/>
        <v>12.101850357288351</v>
      </c>
      <c r="O1515" s="31">
        <f t="shared" si="334"/>
        <v>12.400744386960218</v>
      </c>
      <c r="P1515" s="31">
        <f t="shared" si="335"/>
        <v>12.592339460473589</v>
      </c>
      <c r="Q1515" s="1"/>
      <c r="AR1515" t="e">
        <f>AVERAGE(#REF!)</f>
        <v>#REF!</v>
      </c>
    </row>
    <row r="1516" spans="2:44">
      <c r="B1516" s="22"/>
      <c r="C1516" s="19">
        <v>2051</v>
      </c>
      <c r="D1516" s="9" t="s">
        <v>1577</v>
      </c>
      <c r="E1516" s="31">
        <f t="shared" si="324"/>
        <v>13.072805750135625</v>
      </c>
      <c r="F1516" s="31">
        <f t="shared" si="325"/>
        <v>12.950048886301099</v>
      </c>
      <c r="G1516" s="31">
        <f t="shared" si="326"/>
        <v>12.621339748545141</v>
      </c>
      <c r="H1516" s="31">
        <f t="shared" si="327"/>
        <v>12.28535828473264</v>
      </c>
      <c r="I1516" s="31">
        <f t="shared" si="328"/>
        <v>12.182382147771923</v>
      </c>
      <c r="J1516" s="31">
        <f t="shared" si="329"/>
        <v>12.199544837265377</v>
      </c>
      <c r="K1516" s="31">
        <f t="shared" si="330"/>
        <v>12.336846353213</v>
      </c>
      <c r="L1516" s="31">
        <f t="shared" si="331"/>
        <v>12.319683663719541</v>
      </c>
      <c r="M1516" s="31">
        <f t="shared" si="332"/>
        <v>12.233870216252283</v>
      </c>
      <c r="N1516" s="31">
        <f t="shared" si="333"/>
        <v>12.319683663719541</v>
      </c>
      <c r="O1516" s="31">
        <f t="shared" si="334"/>
        <v>12.623957785925501</v>
      </c>
      <c r="P1516" s="31">
        <f t="shared" si="335"/>
        <v>12.819001570762113</v>
      </c>
      <c r="Q1516" s="1"/>
      <c r="AR1516" t="e">
        <f>AVERAGE(#REF!)</f>
        <v>#REF!</v>
      </c>
    </row>
    <row r="1517" spans="2:44">
      <c r="B1517" s="22"/>
      <c r="C1517" s="19">
        <v>2052</v>
      </c>
      <c r="D1517" s="9" t="s">
        <v>1578</v>
      </c>
      <c r="E1517" s="31">
        <f t="shared" si="324"/>
        <v>13.308116253638067</v>
      </c>
      <c r="F1517" s="31">
        <f t="shared" si="325"/>
        <v>13.18314976625452</v>
      </c>
      <c r="G1517" s="31">
        <f t="shared" si="326"/>
        <v>12.848523864018954</v>
      </c>
      <c r="H1517" s="31">
        <f t="shared" si="327"/>
        <v>12.506494733857828</v>
      </c>
      <c r="I1517" s="31">
        <f t="shared" si="328"/>
        <v>12.401665026431818</v>
      </c>
      <c r="J1517" s="31">
        <f t="shared" si="329"/>
        <v>12.419136644336154</v>
      </c>
      <c r="K1517" s="31">
        <f t="shared" si="330"/>
        <v>12.558909587570835</v>
      </c>
      <c r="L1517" s="31">
        <f t="shared" si="331"/>
        <v>12.541437969666493</v>
      </c>
      <c r="M1517" s="31">
        <f t="shared" si="332"/>
        <v>12.454079880144825</v>
      </c>
      <c r="N1517" s="31">
        <f t="shared" si="333"/>
        <v>12.541437969666493</v>
      </c>
      <c r="O1517" s="31">
        <f t="shared" si="334"/>
        <v>12.851189026072161</v>
      </c>
      <c r="P1517" s="31">
        <f t="shared" si="335"/>
        <v>13.049743599035832</v>
      </c>
      <c r="Q1517" s="1"/>
      <c r="AR1517" t="e">
        <f>AVERAGE(#REF!)</f>
        <v>#REF!</v>
      </c>
    </row>
    <row r="1518" spans="2:44">
      <c r="B1518" s="22"/>
      <c r="C1518" s="19">
        <v>2053</v>
      </c>
      <c r="D1518" s="9" t="s">
        <v>1579</v>
      </c>
      <c r="E1518" s="31">
        <f t="shared" si="324"/>
        <v>13.547662346203552</v>
      </c>
      <c r="F1518" s="31">
        <f t="shared" si="325"/>
        <v>13.420446462047101</v>
      </c>
      <c r="G1518" s="31">
        <f t="shared" si="326"/>
        <v>13.079797293571296</v>
      </c>
      <c r="H1518" s="31">
        <f t="shared" si="327"/>
        <v>12.731611639067269</v>
      </c>
      <c r="I1518" s="31">
        <f t="shared" si="328"/>
        <v>12.624894996907591</v>
      </c>
      <c r="J1518" s="31">
        <f t="shared" si="329"/>
        <v>12.642681103934205</v>
      </c>
      <c r="K1518" s="31">
        <f t="shared" si="330"/>
        <v>12.784969960147111</v>
      </c>
      <c r="L1518" s="31">
        <f t="shared" si="331"/>
        <v>12.767183853120491</v>
      </c>
      <c r="M1518" s="31">
        <f t="shared" si="332"/>
        <v>12.678253317987432</v>
      </c>
      <c r="N1518" s="31">
        <f t="shared" si="333"/>
        <v>12.767183853120491</v>
      </c>
      <c r="O1518" s="31">
        <f t="shared" si="334"/>
        <v>13.082510428541459</v>
      </c>
      <c r="P1518" s="31">
        <f t="shared" si="335"/>
        <v>13.284638983818477</v>
      </c>
      <c r="Q1518" s="1"/>
      <c r="AR1518" t="e">
        <f>AVERAGE(#REF!)</f>
        <v>#REF!</v>
      </c>
    </row>
    <row r="1519" spans="2:44">
      <c r="B1519" s="22"/>
      <c r="C1519" s="19">
        <v>2000</v>
      </c>
      <c r="D1519" s="9" t="s">
        <v>1580</v>
      </c>
      <c r="E1519" s="27">
        <v>2.6667096771117178</v>
      </c>
      <c r="F1519" s="27">
        <v>2.8605861934135697</v>
      </c>
      <c r="G1519" s="27">
        <v>3.0821935517711023</v>
      </c>
      <c r="H1519" s="27">
        <v>3.2588333222071331</v>
      </c>
      <c r="I1519" s="27">
        <v>3.8811666580835977</v>
      </c>
      <c r="J1519" s="27">
        <v>4.8736665738423666</v>
      </c>
      <c r="K1519" s="27">
        <v>4.8596129419880532</v>
      </c>
      <c r="L1519" s="27">
        <v>5.4854193351499498</v>
      </c>
      <c r="M1519" s="27">
        <v>6.2513333174387613</v>
      </c>
      <c r="N1519" s="27">
        <v>5.8209032399577483</v>
      </c>
      <c r="O1519" s="27">
        <v>10.244000038782756</v>
      </c>
      <c r="P1519" s="27">
        <v>25.323806147667668</v>
      </c>
      <c r="Q1519" s="1"/>
      <c r="AR1519" t="e">
        <f>AVERAGE(#REF!)</f>
        <v>#REF!</v>
      </c>
    </row>
    <row r="1520" spans="2:44">
      <c r="B1520" s="22"/>
      <c r="C1520" s="19">
        <v>2001</v>
      </c>
      <c r="D1520" s="9" t="s">
        <v>1581</v>
      </c>
      <c r="E1520" s="27">
        <v>12.924451643666913</v>
      </c>
      <c r="F1520" s="27">
        <v>18.978000235693795</v>
      </c>
      <c r="G1520" s="27">
        <v>14.753483864815005</v>
      </c>
      <c r="H1520" s="27">
        <v>14.004333306630453</v>
      </c>
      <c r="I1520" s="27">
        <v>11.970096711435627</v>
      </c>
      <c r="J1520" s="27">
        <v>6.2881666673024501</v>
      </c>
      <c r="K1520" s="27">
        <v>4.4733225994110111</v>
      </c>
      <c r="L1520" s="27">
        <v>3.4960645170519427</v>
      </c>
      <c r="M1520" s="27">
        <v>2.3324999980926511</v>
      </c>
      <c r="N1520" s="27">
        <v>2.5833225714160548</v>
      </c>
      <c r="O1520" s="27">
        <v>2.4676666709582009</v>
      </c>
      <c r="P1520" s="27">
        <v>2.7970322719081753</v>
      </c>
      <c r="Q1520" s="1"/>
      <c r="AR1520" t="e">
        <f>AVERAGE(#REF!)</f>
        <v>#REF!</v>
      </c>
    </row>
    <row r="1521" spans="2:44">
      <c r="B1521" s="22"/>
      <c r="C1521" s="19">
        <v>2002</v>
      </c>
      <c r="D1521" s="9" t="s">
        <v>1582</v>
      </c>
      <c r="E1521" s="27">
        <v>2.472193572075136</v>
      </c>
      <c r="F1521" s="27">
        <v>2.4749643071719576</v>
      </c>
      <c r="G1521" s="27">
        <v>3.259451597213745</v>
      </c>
      <c r="H1521" s="27">
        <v>3.3855000111262004</v>
      </c>
      <c r="I1521" s="27">
        <v>3.2560645382788871</v>
      </c>
      <c r="J1521" s="27">
        <v>3.2414999895095824</v>
      </c>
      <c r="K1521" s="27">
        <v>3.2339677428583942</v>
      </c>
      <c r="L1521" s="27">
        <v>3.0734838826579431</v>
      </c>
      <c r="M1521" s="27">
        <v>3.4496666841506958</v>
      </c>
      <c r="N1521" s="27">
        <v>3.9147741720138058</v>
      </c>
      <c r="O1521" s="27">
        <v>4.1202833426793415</v>
      </c>
      <c r="P1521" s="27">
        <v>4.6892903238111927</v>
      </c>
      <c r="Q1521" s="1"/>
      <c r="AR1521" t="e">
        <f>AVERAGE(#REF!)</f>
        <v>#REF!</v>
      </c>
    </row>
    <row r="1522" spans="2:44">
      <c r="B1522" s="22"/>
      <c r="C1522" s="19">
        <v>2003</v>
      </c>
      <c r="D1522" s="9" t="s">
        <v>1583</v>
      </c>
      <c r="E1522" s="28">
        <v>5.0185451483695731</v>
      </c>
      <c r="F1522" s="28">
        <v>5.9834357020241873</v>
      </c>
      <c r="G1522" s="28">
        <v>6.3572548873163033</v>
      </c>
      <c r="H1522" s="28">
        <v>5.2025667448679602</v>
      </c>
      <c r="I1522" s="28">
        <v>5.585964538894161</v>
      </c>
      <c r="J1522" s="28">
        <v>5.5383999764760334</v>
      </c>
      <c r="K1522" s="28">
        <v>5.1774161530279343</v>
      </c>
      <c r="L1522" s="28">
        <v>5.1262870887756344</v>
      </c>
      <c r="M1522" s="28">
        <v>4.7504999968210857</v>
      </c>
      <c r="N1522" s="27">
        <v>4.7570323023642267</v>
      </c>
      <c r="O1522" s="27">
        <v>4.5808333727518722</v>
      </c>
      <c r="P1522" s="27">
        <v>5.7944999548594156</v>
      </c>
      <c r="Q1522" s="1"/>
    </row>
    <row r="1523" spans="2:44">
      <c r="B1523" s="22"/>
      <c r="C1523" s="19">
        <v>2004</v>
      </c>
      <c r="D1523" s="9" t="s">
        <v>1584</v>
      </c>
      <c r="E1523" s="27">
        <v>5.8470322857518351</v>
      </c>
      <c r="F1523" s="27">
        <v>5.2829999782956882</v>
      </c>
      <c r="G1523" s="27">
        <v>5.2333000000000007</v>
      </c>
      <c r="H1523" s="27">
        <v>5.6436999999999999</v>
      </c>
      <c r="I1523" s="27">
        <v>6.1383000000000001</v>
      </c>
      <c r="J1523" s="27">
        <v>6.1140000000000008</v>
      </c>
      <c r="K1523" s="27">
        <v>5.9163871275378819</v>
      </c>
      <c r="L1523" s="27">
        <v>5.6052580343677159</v>
      </c>
      <c r="M1523" s="27">
        <v>4.9049999567667646</v>
      </c>
      <c r="N1523" s="27">
        <v>5.7184838635844573</v>
      </c>
      <c r="O1523" s="27">
        <v>6.1350000076293947</v>
      </c>
      <c r="P1523" s="27">
        <v>6.5981613592332415</v>
      </c>
      <c r="Q1523" s="1"/>
    </row>
    <row r="1524" spans="2:44">
      <c r="B1524" s="22"/>
      <c r="C1524" s="19">
        <v>2005</v>
      </c>
      <c r="D1524" s="9" t="s">
        <v>1585</v>
      </c>
      <c r="E1524" s="27">
        <v>5.98</v>
      </c>
      <c r="F1524" s="27">
        <v>5.96</v>
      </c>
      <c r="G1524" s="27">
        <v>6.73</v>
      </c>
      <c r="H1524" s="27">
        <v>6.92</v>
      </c>
      <c r="I1524" s="27">
        <v>6.73</v>
      </c>
      <c r="J1524" s="27">
        <v>6.92</v>
      </c>
      <c r="K1524" s="27">
        <v>6.05</v>
      </c>
      <c r="L1524" s="27">
        <v>7</v>
      </c>
      <c r="M1524" s="27">
        <v>7</v>
      </c>
      <c r="N1524" s="27">
        <v>7.21</v>
      </c>
      <c r="O1524" s="27">
        <v>11.56</v>
      </c>
      <c r="P1524" s="27">
        <v>12.09</v>
      </c>
      <c r="Q1524" s="1"/>
    </row>
    <row r="1525" spans="2:44">
      <c r="B1525" s="22"/>
      <c r="C1525" s="19">
        <v>2006</v>
      </c>
      <c r="D1525" s="9" t="s">
        <v>1586</v>
      </c>
      <c r="E1525" s="27">
        <v>8.7100000000000009</v>
      </c>
      <c r="F1525" s="27">
        <v>7.7</v>
      </c>
      <c r="G1525" s="27">
        <v>6.86</v>
      </c>
      <c r="H1525" s="27">
        <v>7.01</v>
      </c>
      <c r="I1525" s="27">
        <v>6.13</v>
      </c>
      <c r="J1525" s="27">
        <v>6.18</v>
      </c>
      <c r="K1525" s="27">
        <v>6.11</v>
      </c>
      <c r="L1525" s="27">
        <v>7.21</v>
      </c>
      <c r="M1525" s="27">
        <v>4.9000000000000004</v>
      </c>
      <c r="N1525" s="27">
        <v>5.33</v>
      </c>
      <c r="O1525" s="27">
        <v>7.37</v>
      </c>
      <c r="P1525" s="27">
        <v>6.84</v>
      </c>
      <c r="Q1525" s="1"/>
    </row>
    <row r="1526" spans="2:44">
      <c r="B1526" s="22"/>
      <c r="C1526" s="19">
        <v>2007</v>
      </c>
      <c r="D1526" s="9" t="s">
        <v>1587</v>
      </c>
      <c r="E1526" s="27">
        <v>6.3333218316062165</v>
      </c>
      <c r="F1526" s="27">
        <v>8.058353199481866</v>
      </c>
      <c r="G1526" s="27">
        <v>7.0696318419689117</v>
      </c>
      <c r="H1526" s="27">
        <v>7.5158305544041459</v>
      </c>
      <c r="I1526" s="27">
        <v>7.5636840511502585</v>
      </c>
      <c r="J1526" s="27">
        <v>7.3424063453341972</v>
      </c>
      <c r="K1526" s="27">
        <v>6.2923102935181339</v>
      </c>
      <c r="L1526" s="27">
        <v>6.2653035773031087</v>
      </c>
      <c r="M1526" s="27">
        <v>5.9248529117461128</v>
      </c>
      <c r="N1526" s="27">
        <v>6.3411766095406303</v>
      </c>
      <c r="O1526" s="27">
        <v>7.0326967695440414</v>
      </c>
      <c r="P1526" s="27">
        <v>7.0498226753834201</v>
      </c>
      <c r="Q1526" s="1"/>
    </row>
    <row r="1527" spans="2:44">
      <c r="B1527" s="22"/>
      <c r="C1527" s="19">
        <v>2008</v>
      </c>
      <c r="D1527" s="9" t="s">
        <v>1588</v>
      </c>
      <c r="E1527" s="37">
        <v>5.2311828725226688</v>
      </c>
      <c r="F1527" s="37">
        <v>4.5059582046632123</v>
      </c>
      <c r="G1527" s="37">
        <v>4.3227895725388592</v>
      </c>
      <c r="H1527" s="37">
        <v>4.2244381735751295</v>
      </c>
      <c r="I1527" s="37">
        <v>3.3678383078108816</v>
      </c>
      <c r="J1527" s="37">
        <v>3.4938503629922284</v>
      </c>
      <c r="K1527" s="37">
        <v>3.7207702515025911</v>
      </c>
      <c r="L1527" s="37">
        <v>3.6713889708937817</v>
      </c>
      <c r="M1527" s="37">
        <v>2.9195511909844556</v>
      </c>
      <c r="N1527" s="37">
        <v>2.7057732756800505</v>
      </c>
      <c r="O1527" s="37">
        <v>3.3593679174093265</v>
      </c>
      <c r="P1527" s="37">
        <v>3.5301351907772034</v>
      </c>
      <c r="Q1527" s="1"/>
    </row>
    <row r="1528" spans="2:44">
      <c r="B1528" s="22"/>
      <c r="C1528" s="19">
        <v>2009</v>
      </c>
      <c r="D1528" s="9" t="s">
        <v>1589</v>
      </c>
      <c r="E1528" s="37">
        <v>5.1395317404404137</v>
      </c>
      <c r="F1528" s="37">
        <v>4.4236847483530699</v>
      </c>
      <c r="G1528" s="37">
        <v>3.8377098297392633</v>
      </c>
      <c r="H1528" s="37">
        <v>3.3790348118652851</v>
      </c>
      <c r="I1528" s="37">
        <v>3.6057280154746789</v>
      </c>
      <c r="J1528" s="37">
        <v>3.6653498602417973</v>
      </c>
      <c r="K1528" s="37">
        <v>3.4125766168594351</v>
      </c>
      <c r="L1528" s="37">
        <v>3.0511153804546223</v>
      </c>
      <c r="M1528" s="37">
        <v>2.7700478841191707</v>
      </c>
      <c r="N1528" s="37">
        <v>3.5019313287864775</v>
      </c>
      <c r="O1528" s="37">
        <v>3.4757185315284982</v>
      </c>
      <c r="P1528" s="37">
        <v>5.2017663276942985</v>
      </c>
      <c r="Q1528" s="1"/>
    </row>
    <row r="1529" spans="2:44">
      <c r="B1529" s="22"/>
      <c r="C1529" s="19">
        <v>2010</v>
      </c>
      <c r="D1529" s="9" t="s">
        <v>1590</v>
      </c>
      <c r="E1529" s="37">
        <v>5.705358949274693</v>
      </c>
      <c r="F1529" s="37">
        <v>5.1933777259641003</v>
      </c>
      <c r="G1529" s="37">
        <v>4.1604364103899396</v>
      </c>
      <c r="H1529" s="37">
        <v>3.8470688303575122</v>
      </c>
      <c r="I1529" s="37">
        <v>3.964336579524236</v>
      </c>
      <c r="J1529" s="37">
        <v>4.6624650852987912</v>
      </c>
      <c r="K1529" s="37">
        <v>4.6248779554800272</v>
      </c>
      <c r="L1529" s="37">
        <v>4.2323147556720704</v>
      </c>
      <c r="M1529" s="37">
        <v>3.7467621037055263</v>
      </c>
      <c r="N1529" s="37">
        <v>3.6826580645161284</v>
      </c>
      <c r="O1529" s="37">
        <v>3.8170666666666659</v>
      </c>
      <c r="P1529" s="37">
        <v>4.4386258064516122</v>
      </c>
      <c r="Q1529" s="1"/>
    </row>
    <row r="1530" spans="2:44">
      <c r="B1530" s="22"/>
      <c r="C1530" s="19">
        <v>2011</v>
      </c>
      <c r="D1530" s="9" t="s">
        <v>1591</v>
      </c>
      <c r="E1530" s="37">
        <v>4.5620129032258072</v>
      </c>
      <c r="F1530" s="37">
        <v>4.1889714285714295</v>
      </c>
      <c r="G1530" s="37">
        <v>4.0851580645161274</v>
      </c>
      <c r="H1530" s="37">
        <v>4.3618999999999977</v>
      </c>
      <c r="I1530" s="37">
        <v>4.4120935483870962</v>
      </c>
      <c r="J1530" s="37">
        <v>4.6680666666666664</v>
      </c>
      <c r="K1530" s="37">
        <v>4.5333838709677394</v>
      </c>
      <c r="L1530" s="37">
        <v>4.2645018668712789</v>
      </c>
      <c r="M1530" s="37">
        <v>4.2055018668712796</v>
      </c>
      <c r="N1530" s="37">
        <v>4.2645018668712789</v>
      </c>
      <c r="O1530" s="37">
        <v>4.4487018668712794</v>
      </c>
      <c r="P1530" s="37">
        <v>4.5903018668712798</v>
      </c>
      <c r="Q1530" s="1"/>
    </row>
    <row r="1531" spans="2:44">
      <c r="B1531" s="22"/>
      <c r="C1531" s="19">
        <v>2012</v>
      </c>
      <c r="D1531" s="9" t="s">
        <v>1592</v>
      </c>
      <c r="E1531" s="37">
        <v>4.9829578932087735</v>
      </c>
      <c r="F1531" s="37">
        <v>4.888557893208775</v>
      </c>
      <c r="G1531" s="37">
        <v>4.6525578932087743</v>
      </c>
      <c r="H1531" s="37">
        <v>4.4340578932087746</v>
      </c>
      <c r="I1531" s="37">
        <v>4.3632578932087736</v>
      </c>
      <c r="J1531" s="37">
        <v>4.3750578932087745</v>
      </c>
      <c r="K1531" s="37">
        <v>4.4694578932087747</v>
      </c>
      <c r="L1531" s="37">
        <v>4.4576578932087738</v>
      </c>
      <c r="M1531" s="37">
        <v>4.3986578932087745</v>
      </c>
      <c r="N1531" s="37">
        <v>4.4576578932087738</v>
      </c>
      <c r="O1531" s="37">
        <v>4.6518578932087742</v>
      </c>
      <c r="P1531" s="37">
        <v>4.7934578932087746</v>
      </c>
      <c r="Q1531" s="1"/>
    </row>
    <row r="1532" spans="2:44">
      <c r="B1532" s="22"/>
      <c r="C1532" s="19">
        <v>2013</v>
      </c>
      <c r="D1532" s="9" t="s">
        <v>1593</v>
      </c>
      <c r="E1532" s="37">
        <v>5.428195504398162</v>
      </c>
      <c r="F1532" s="37">
        <v>5.3337955043981635</v>
      </c>
      <c r="G1532" s="37">
        <v>5.0977955043981629</v>
      </c>
      <c r="H1532" s="37">
        <v>4.8692955043981634</v>
      </c>
      <c r="I1532" s="37">
        <v>4.7984955043981623</v>
      </c>
      <c r="J1532" s="37">
        <v>4.8102955043981632</v>
      </c>
      <c r="K1532" s="37">
        <v>4.9046955043981635</v>
      </c>
      <c r="L1532" s="37">
        <v>4.8928955043981626</v>
      </c>
      <c r="M1532" s="37">
        <v>4.8338955043981633</v>
      </c>
      <c r="N1532" s="37">
        <v>4.8928955043981626</v>
      </c>
      <c r="O1532" s="37">
        <v>5.1070955043981634</v>
      </c>
      <c r="P1532" s="37">
        <v>5.2486955043981638</v>
      </c>
      <c r="Q1532" s="1"/>
    </row>
    <row r="1533" spans="2:44">
      <c r="B1533" s="22"/>
      <c r="C1533" s="19">
        <v>2014</v>
      </c>
      <c r="D1533" s="9" t="s">
        <v>1594</v>
      </c>
      <c r="E1533" s="37">
        <v>5.8410632223327807</v>
      </c>
      <c r="F1533" s="37">
        <v>5.7566632223327829</v>
      </c>
      <c r="G1533" s="37">
        <v>5.5306632223327821</v>
      </c>
      <c r="H1533" s="37">
        <v>5.2996632223327822</v>
      </c>
      <c r="I1533" s="37">
        <v>5.2288632223327811</v>
      </c>
      <c r="J1533" s="37">
        <v>5.240663222332782</v>
      </c>
      <c r="K1533" s="37">
        <v>5.3350632223327823</v>
      </c>
      <c r="L1533" s="37">
        <v>5.3232632223327814</v>
      </c>
      <c r="M1533" s="37">
        <v>5.2642632223327821</v>
      </c>
      <c r="N1533" s="37">
        <v>5.3232632223327814</v>
      </c>
      <c r="O1533" s="37">
        <v>5.5324632223327823</v>
      </c>
      <c r="P1533" s="37">
        <v>5.6665632223327824</v>
      </c>
      <c r="Q1533" s="1"/>
    </row>
    <row r="1534" spans="2:44">
      <c r="B1534" s="22"/>
      <c r="C1534" s="19">
        <v>2015</v>
      </c>
      <c r="D1534" s="9" t="s">
        <v>1595</v>
      </c>
      <c r="E1534" s="37">
        <v>5.9864344450882045</v>
      </c>
      <c r="F1534" s="37">
        <v>5.9020344450882067</v>
      </c>
      <c r="G1534" s="37">
        <v>5.6760344450882059</v>
      </c>
      <c r="H1534" s="37">
        <v>5.445034445088206</v>
      </c>
      <c r="I1534" s="37">
        <v>5.3742344450882049</v>
      </c>
      <c r="J1534" s="37">
        <v>5.3860344450882058</v>
      </c>
      <c r="K1534" s="37">
        <v>5.4804344450882061</v>
      </c>
      <c r="L1534" s="37">
        <v>5.4686344450882052</v>
      </c>
      <c r="M1534" s="37">
        <v>5.4096344450882059</v>
      </c>
      <c r="N1534" s="37">
        <v>5.4686344450882052</v>
      </c>
      <c r="O1534" s="37">
        <v>5.6778344450882061</v>
      </c>
      <c r="P1534" s="37">
        <v>5.8119344450882062</v>
      </c>
      <c r="Q1534" s="1"/>
    </row>
    <row r="1535" spans="2:44">
      <c r="B1535" s="22"/>
      <c r="C1535" s="19">
        <v>2016</v>
      </c>
      <c r="D1535" s="9" t="s">
        <v>1596</v>
      </c>
      <c r="E1535" s="37">
        <v>6.4510087620308179</v>
      </c>
      <c r="F1535" s="37">
        <v>6.36660876203082</v>
      </c>
      <c r="G1535" s="37">
        <v>6.1406087620308192</v>
      </c>
      <c r="H1535" s="37">
        <v>5.9096087620308193</v>
      </c>
      <c r="I1535" s="37">
        <v>5.8388087620308182</v>
      </c>
      <c r="J1535" s="37">
        <v>5.8506087620308191</v>
      </c>
      <c r="K1535" s="37">
        <v>5.9450087620308194</v>
      </c>
      <c r="L1535" s="37">
        <v>5.9332087620308185</v>
      </c>
      <c r="M1535" s="37">
        <v>5.8742087620308192</v>
      </c>
      <c r="N1535" s="37">
        <v>5.9332087620308185</v>
      </c>
      <c r="O1535" s="37">
        <v>6.1424087620308194</v>
      </c>
      <c r="P1535" s="37">
        <v>6.2765087620308195</v>
      </c>
      <c r="Q1535" s="1"/>
    </row>
    <row r="1536" spans="2:44">
      <c r="B1536" s="22"/>
      <c r="C1536" s="19">
        <v>2017</v>
      </c>
      <c r="D1536" s="9" t="s">
        <v>1597</v>
      </c>
      <c r="E1536" s="37">
        <v>6.5936376734913358</v>
      </c>
      <c r="F1536" s="37">
        <v>6.509237673491338</v>
      </c>
      <c r="G1536" s="37">
        <v>6.2832376734913371</v>
      </c>
      <c r="H1536" s="37">
        <v>6.0522376734913372</v>
      </c>
      <c r="I1536" s="37">
        <v>5.9814376734913361</v>
      </c>
      <c r="J1536" s="37">
        <v>5.9932376734913371</v>
      </c>
      <c r="K1536" s="37">
        <v>6.0876376734913373</v>
      </c>
      <c r="L1536" s="37">
        <v>6.0758376734913364</v>
      </c>
      <c r="M1536" s="37">
        <v>6.0168376734913371</v>
      </c>
      <c r="N1536" s="37">
        <v>6.0758376734913364</v>
      </c>
      <c r="O1536" s="37">
        <v>6.2850376734913374</v>
      </c>
      <c r="P1536" s="37">
        <v>6.4191376734913375</v>
      </c>
      <c r="Q1536" s="1"/>
    </row>
    <row r="1537" spans="2:44">
      <c r="B1537" s="22"/>
      <c r="C1537" s="19">
        <v>2018</v>
      </c>
      <c r="D1537" s="9" t="s">
        <v>1598</v>
      </c>
      <c r="E1537" s="37">
        <v>6.7876694119138268</v>
      </c>
      <c r="F1537" s="37">
        <v>6.703269411913829</v>
      </c>
      <c r="G1537" s="37">
        <v>6.4772694119138281</v>
      </c>
      <c r="H1537" s="37">
        <v>6.2462694119138282</v>
      </c>
      <c r="I1537" s="37">
        <v>6.1754694119138271</v>
      </c>
      <c r="J1537" s="37">
        <v>6.1872694119138281</v>
      </c>
      <c r="K1537" s="37">
        <v>6.2816694119138283</v>
      </c>
      <c r="L1537" s="37">
        <v>6.2698694119138274</v>
      </c>
      <c r="M1537" s="37">
        <v>6.2108694119138281</v>
      </c>
      <c r="N1537" s="37">
        <v>6.2698694119138274</v>
      </c>
      <c r="O1537" s="37">
        <v>6.4790694119138283</v>
      </c>
      <c r="P1537" s="37">
        <v>6.6131694119138285</v>
      </c>
      <c r="Q1537" s="1"/>
    </row>
    <row r="1538" spans="2:44">
      <c r="B1538" s="22"/>
      <c r="C1538" s="19">
        <v>2019</v>
      </c>
      <c r="D1538" s="9" t="s">
        <v>1599</v>
      </c>
      <c r="E1538" s="37">
        <v>6.9244406820288571</v>
      </c>
      <c r="F1538" s="37">
        <v>6.8400406820288593</v>
      </c>
      <c r="G1538" s="37">
        <v>6.6140406820288584</v>
      </c>
      <c r="H1538" s="37">
        <v>6.3830406820288585</v>
      </c>
      <c r="I1538" s="37">
        <v>6.3122406820288575</v>
      </c>
      <c r="J1538" s="37">
        <v>6.3240406820288584</v>
      </c>
      <c r="K1538" s="37">
        <v>6.4184406820288586</v>
      </c>
      <c r="L1538" s="37">
        <v>6.4066406820288577</v>
      </c>
      <c r="M1538" s="37">
        <v>6.3476406820288584</v>
      </c>
      <c r="N1538" s="37">
        <v>6.4066406820288577</v>
      </c>
      <c r="O1538" s="37">
        <v>6.6158406820288587</v>
      </c>
      <c r="P1538" s="37">
        <v>6.7499406820288588</v>
      </c>
      <c r="Q1538" s="1"/>
    </row>
    <row r="1539" spans="2:44">
      <c r="B1539" s="22"/>
      <c r="C1539" s="19">
        <v>2020</v>
      </c>
      <c r="D1539" s="9" t="s">
        <v>1600</v>
      </c>
      <c r="E1539" s="37">
        <v>6.9813285472617359</v>
      </c>
      <c r="F1539" s="37">
        <v>6.8969285472617381</v>
      </c>
      <c r="G1539" s="37">
        <v>6.6709285472617372</v>
      </c>
      <c r="H1539" s="37">
        <v>6.4399285472617374</v>
      </c>
      <c r="I1539" s="37">
        <v>6.3691285472617363</v>
      </c>
      <c r="J1539" s="37">
        <v>6.3809285472617372</v>
      </c>
      <c r="K1539" s="37">
        <v>6.4753285472617375</v>
      </c>
      <c r="L1539" s="37">
        <v>6.4635285472617365</v>
      </c>
      <c r="M1539" s="37">
        <v>6.4045285472617373</v>
      </c>
      <c r="N1539" s="37">
        <v>6.4635285472617365</v>
      </c>
      <c r="O1539" s="37">
        <v>6.6727285472617375</v>
      </c>
      <c r="P1539" s="37">
        <v>6.8068285472617376</v>
      </c>
      <c r="Q1539" s="1"/>
    </row>
    <row r="1540" spans="2:44">
      <c r="B1540" s="22"/>
      <c r="C1540" s="19">
        <v>2021</v>
      </c>
      <c r="D1540" s="9" t="s">
        <v>1601</v>
      </c>
      <c r="E1540" s="37">
        <v>7.2193681912137553</v>
      </c>
      <c r="F1540" s="37">
        <v>7.1349681912137575</v>
      </c>
      <c r="G1540" s="37">
        <v>6.9089681912137566</v>
      </c>
      <c r="H1540" s="37">
        <v>6.6779681912137567</v>
      </c>
      <c r="I1540" s="37">
        <v>6.6071681912137556</v>
      </c>
      <c r="J1540" s="37">
        <v>6.6189681912137566</v>
      </c>
      <c r="K1540" s="37">
        <v>6.7133681912137568</v>
      </c>
      <c r="L1540" s="37">
        <v>6.7015681912137559</v>
      </c>
      <c r="M1540" s="37">
        <v>6.6425681912137566</v>
      </c>
      <c r="N1540" s="37">
        <v>6.7015681912137559</v>
      </c>
      <c r="O1540" s="37">
        <v>6.9107681912137569</v>
      </c>
      <c r="P1540" s="37">
        <v>7.044868191213757</v>
      </c>
      <c r="Q1540" s="1"/>
    </row>
    <row r="1541" spans="2:44">
      <c r="B1541" s="22"/>
      <c r="C1541" s="19">
        <v>2022</v>
      </c>
      <c r="D1541" s="9" t="s">
        <v>1602</v>
      </c>
      <c r="E1541" s="37">
        <v>7.5317205625744243</v>
      </c>
      <c r="F1541" s="37">
        <v>7.4473205625744265</v>
      </c>
      <c r="G1541" s="37">
        <v>7.2213205625744257</v>
      </c>
      <c r="H1541" s="37">
        <v>6.9903205625744258</v>
      </c>
      <c r="I1541" s="37">
        <v>6.9195205625744247</v>
      </c>
      <c r="J1541" s="37">
        <v>6.9313205625744256</v>
      </c>
      <c r="K1541" s="37">
        <v>7.0257205625744259</v>
      </c>
      <c r="L1541" s="37">
        <v>7.013920562574425</v>
      </c>
      <c r="M1541" s="37">
        <v>6.9549205625744257</v>
      </c>
      <c r="N1541" s="37">
        <v>7.013920562574425</v>
      </c>
      <c r="O1541" s="37">
        <v>7.2231205625744259</v>
      </c>
      <c r="P1541" s="37">
        <v>7.357220562574426</v>
      </c>
      <c r="Q1541" s="1"/>
    </row>
    <row r="1542" spans="2:44">
      <c r="B1542" s="22"/>
      <c r="C1542" s="19">
        <v>2023</v>
      </c>
      <c r="D1542" s="9" t="s">
        <v>1603</v>
      </c>
      <c r="E1542" s="37">
        <v>7.7287947951084037</v>
      </c>
      <c r="F1542" s="37">
        <v>7.6443947951084059</v>
      </c>
      <c r="G1542" s="37">
        <v>7.418394795108405</v>
      </c>
      <c r="H1542" s="37">
        <v>7.1873947951084052</v>
      </c>
      <c r="I1542" s="37">
        <v>7.1165947951084041</v>
      </c>
      <c r="J1542" s="37">
        <v>7.128394795108405</v>
      </c>
      <c r="K1542" s="37">
        <v>7.2227947951084053</v>
      </c>
      <c r="L1542" s="37">
        <v>7.2109947951084044</v>
      </c>
      <c r="M1542" s="37">
        <v>7.1519947951084051</v>
      </c>
      <c r="N1542" s="37">
        <v>7.2109947951084044</v>
      </c>
      <c r="O1542" s="37">
        <v>7.4201947951084053</v>
      </c>
      <c r="P1542" s="37">
        <v>7.5542947951084054</v>
      </c>
      <c r="Q1542" s="1"/>
    </row>
    <row r="1543" spans="2:44">
      <c r="B1543" s="22"/>
      <c r="C1543" s="19">
        <v>2024</v>
      </c>
      <c r="D1543" s="9" t="s">
        <v>1604</v>
      </c>
      <c r="E1543" s="37">
        <v>7.9743344871216326</v>
      </c>
      <c r="F1543" s="37">
        <v>7.8899344871216348</v>
      </c>
      <c r="G1543" s="37">
        <v>7.6639344871216339</v>
      </c>
      <c r="H1543" s="37">
        <v>7.4329344871216341</v>
      </c>
      <c r="I1543" s="37">
        <v>7.362134487121633</v>
      </c>
      <c r="J1543" s="37">
        <v>7.3739344871216339</v>
      </c>
      <c r="K1543" s="37">
        <v>7.4683344871216342</v>
      </c>
      <c r="L1543" s="37">
        <v>7.4565344871216332</v>
      </c>
      <c r="M1543" s="37">
        <v>7.397534487121634</v>
      </c>
      <c r="N1543" s="37">
        <v>7.4565344871216332</v>
      </c>
      <c r="O1543" s="37">
        <v>7.6657344871216342</v>
      </c>
      <c r="P1543" s="37">
        <v>7.7998344871216343</v>
      </c>
      <c r="Q1543" s="1"/>
    </row>
    <row r="1544" spans="2:44">
      <c r="B1544" s="22"/>
      <c r="C1544" s="19">
        <v>2025</v>
      </c>
      <c r="D1544" s="9" t="s">
        <v>1605</v>
      </c>
      <c r="E1544" s="37">
        <v>8.2113351792274454</v>
      </c>
      <c r="F1544" s="37">
        <v>8.1269351792274485</v>
      </c>
      <c r="G1544" s="37">
        <v>7.9009351792274467</v>
      </c>
      <c r="H1544" s="37">
        <v>7.6699351792274468</v>
      </c>
      <c r="I1544" s="37">
        <v>7.5991351792274457</v>
      </c>
      <c r="J1544" s="37">
        <v>7.6109351792274467</v>
      </c>
      <c r="K1544" s="37">
        <v>7.7053351792274469</v>
      </c>
      <c r="L1544" s="37">
        <v>7.693535179227446</v>
      </c>
      <c r="M1544" s="37">
        <v>7.6345351792274467</v>
      </c>
      <c r="N1544" s="37">
        <v>7.693535179227446</v>
      </c>
      <c r="O1544" s="37">
        <v>7.9027351792274469</v>
      </c>
      <c r="P1544" s="37">
        <v>8.0368351792274471</v>
      </c>
      <c r="Q1544" s="1"/>
    </row>
    <row r="1545" spans="2:44">
      <c r="B1545" s="22"/>
      <c r="C1545" s="19">
        <v>2026</v>
      </c>
      <c r="D1545" s="9" t="s">
        <v>1606</v>
      </c>
      <c r="E1545" s="30">
        <v>8.3157089934488759</v>
      </c>
      <c r="F1545" s="30">
        <v>8.231308993448879</v>
      </c>
      <c r="G1545" s="30">
        <v>8.0053089934488764</v>
      </c>
      <c r="H1545" s="30">
        <v>7.7743089934488765</v>
      </c>
      <c r="I1545" s="30">
        <v>7.7035089934488754</v>
      </c>
      <c r="J1545" s="30">
        <v>7.7153089934488763</v>
      </c>
      <c r="K1545" s="30">
        <v>7.8097089934488766</v>
      </c>
      <c r="L1545" s="30">
        <v>7.7979089934488757</v>
      </c>
      <c r="M1545" s="30">
        <v>7.7389089934488764</v>
      </c>
      <c r="N1545" s="30">
        <v>7.7979089934488757</v>
      </c>
      <c r="O1545" s="30">
        <v>8.0071089934488775</v>
      </c>
      <c r="P1545" s="30">
        <v>8.1412089934488776</v>
      </c>
      <c r="Q1545" s="1"/>
    </row>
    <row r="1546" spans="2:44">
      <c r="B1546" s="22"/>
      <c r="C1546" s="19">
        <v>2027</v>
      </c>
      <c r="D1546" s="9" t="s">
        <v>1607</v>
      </c>
      <c r="E1546" s="30">
        <v>8.5073324513032347</v>
      </c>
      <c r="F1546" s="30">
        <v>8.422932451303236</v>
      </c>
      <c r="G1546" s="30">
        <v>8.1969324513032351</v>
      </c>
      <c r="H1546" s="30">
        <v>7.9659324513032344</v>
      </c>
      <c r="I1546" s="30">
        <v>7.8951324513032333</v>
      </c>
      <c r="J1546" s="30">
        <v>7.9069324513032342</v>
      </c>
      <c r="K1546" s="30">
        <v>8.0013324513032344</v>
      </c>
      <c r="L1546" s="30">
        <v>7.9895324513032335</v>
      </c>
      <c r="M1546" s="30">
        <v>7.9305324513032343</v>
      </c>
      <c r="N1546" s="30">
        <v>7.9895324513032335</v>
      </c>
      <c r="O1546" s="30">
        <v>8.1987324513032345</v>
      </c>
      <c r="P1546" s="30">
        <v>8.3328324513032346</v>
      </c>
      <c r="Q1546" s="1"/>
      <c r="AR1546" t="e">
        <f>AVERAGE(#REF!)</f>
        <v>#REF!</v>
      </c>
    </row>
    <row r="1547" spans="2:44">
      <c r="B1547" s="22"/>
      <c r="C1547" s="19">
        <v>2028</v>
      </c>
      <c r="D1547" s="9" t="s">
        <v>1608</v>
      </c>
      <c r="E1547" s="30">
        <v>8.6865110213015519</v>
      </c>
      <c r="F1547" s="30">
        <v>8.6021110213015533</v>
      </c>
      <c r="G1547" s="30">
        <v>8.3761110213015524</v>
      </c>
      <c r="H1547" s="30">
        <v>8.1451110213015525</v>
      </c>
      <c r="I1547" s="30">
        <v>8.0743110213015505</v>
      </c>
      <c r="J1547" s="30">
        <v>8.0861110213015515</v>
      </c>
      <c r="K1547" s="30">
        <v>8.1805110213015517</v>
      </c>
      <c r="L1547" s="30">
        <v>8.1687110213015508</v>
      </c>
      <c r="M1547" s="30">
        <v>8.1097110213015515</v>
      </c>
      <c r="N1547" s="30">
        <v>8.1687110213015508</v>
      </c>
      <c r="O1547" s="30">
        <v>8.3779110213015517</v>
      </c>
      <c r="P1547" s="30">
        <v>8.5120110213015518</v>
      </c>
      <c r="Q1547" s="1"/>
      <c r="AR1547" t="e">
        <f>AVERAGE(#REF!)</f>
        <v>#REF!</v>
      </c>
    </row>
    <row r="1548" spans="2:44">
      <c r="B1548" s="22"/>
      <c r="C1548" s="19">
        <v>2029</v>
      </c>
      <c r="D1548" s="9" t="s">
        <v>1609</v>
      </c>
      <c r="E1548" s="30">
        <v>8.8720613102154466</v>
      </c>
      <c r="F1548" s="30">
        <v>8.7876613102154479</v>
      </c>
      <c r="G1548" s="30">
        <v>8.5616613102154471</v>
      </c>
      <c r="H1548" s="30">
        <v>8.330661310215449</v>
      </c>
      <c r="I1548" s="30">
        <v>8.259861310215447</v>
      </c>
      <c r="J1548" s="30">
        <v>8.2716613102154479</v>
      </c>
      <c r="K1548" s="30">
        <v>8.3660613102154482</v>
      </c>
      <c r="L1548" s="30">
        <v>8.3542613102154473</v>
      </c>
      <c r="M1548" s="30">
        <v>8.295261310215448</v>
      </c>
      <c r="N1548" s="30">
        <v>8.3542613102154473</v>
      </c>
      <c r="O1548" s="30">
        <v>8.5634613102154464</v>
      </c>
      <c r="P1548" s="30">
        <v>8.6975613102154465</v>
      </c>
      <c r="Q1548" s="1"/>
      <c r="AR1548" t="e">
        <f>AVERAGE(#REF!)</f>
        <v>#REF!</v>
      </c>
    </row>
    <row r="1549" spans="2:44">
      <c r="B1549" s="22"/>
      <c r="C1549" s="19">
        <v>2030</v>
      </c>
      <c r="D1549" s="9" t="s">
        <v>1610</v>
      </c>
      <c r="E1549" s="30">
        <v>8.9889497989810447</v>
      </c>
      <c r="F1549" s="30">
        <v>8.904549798981046</v>
      </c>
      <c r="G1549" s="30">
        <v>8.6785497989810452</v>
      </c>
      <c r="H1549" s="30">
        <v>8.4475497989810453</v>
      </c>
      <c r="I1549" s="30">
        <v>8.3767497989810451</v>
      </c>
      <c r="J1549" s="30">
        <v>8.388549798981046</v>
      </c>
      <c r="K1549" s="30">
        <v>8.4829497989810463</v>
      </c>
      <c r="L1549" s="30">
        <v>8.4711497989810454</v>
      </c>
      <c r="M1549" s="30">
        <v>8.4121497989810461</v>
      </c>
      <c r="N1549" s="30">
        <v>8.4711497989810454</v>
      </c>
      <c r="O1549" s="30">
        <v>8.6803497989810463</v>
      </c>
      <c r="P1549" s="30">
        <v>8.8144497989810464</v>
      </c>
      <c r="Q1549" s="1"/>
      <c r="AR1549" t="e">
        <f>AVERAGE(#REF!)</f>
        <v>#REF!</v>
      </c>
    </row>
    <row r="1550" spans="2:44">
      <c r="B1550" s="22"/>
      <c r="C1550" s="19">
        <v>2031</v>
      </c>
      <c r="D1550" s="9" t="s">
        <v>1611</v>
      </c>
      <c r="E1550" s="27">
        <f t="shared" ref="E1550:E1572" si="336">E1549*GasInflationFactor</f>
        <v>9.1507508953627035</v>
      </c>
      <c r="F1550" s="27">
        <f t="shared" ref="F1550:F1572" si="337">F1549*GasInflationFactor</f>
        <v>9.0648316953627042</v>
      </c>
      <c r="G1550" s="27">
        <f t="shared" ref="G1550:G1572" si="338">G1549*GasInflationFactor</f>
        <v>8.8347636953627049</v>
      </c>
      <c r="H1550" s="27">
        <f t="shared" ref="H1550:H1572" si="339">H1549*GasInflationFactor</f>
        <v>8.5996056953627047</v>
      </c>
      <c r="I1550" s="27">
        <f t="shared" ref="I1550:I1572" si="340">I1549*GasInflationFactor</f>
        <v>8.5275312953627047</v>
      </c>
      <c r="J1550" s="27">
        <f t="shared" ref="J1550:J1572" si="341">J1549*GasInflationFactor</f>
        <v>8.5395436953627044</v>
      </c>
      <c r="K1550" s="27">
        <f t="shared" ref="K1550:K1572" si="342">K1549*GasInflationFactor</f>
        <v>8.6356428953627056</v>
      </c>
      <c r="L1550" s="27">
        <f t="shared" ref="L1550:L1572" si="343">L1549*GasInflationFactor</f>
        <v>8.6236304953627041</v>
      </c>
      <c r="M1550" s="27">
        <f t="shared" ref="M1550:M1572" si="344">M1549*GasInflationFactor</f>
        <v>8.5635684953627056</v>
      </c>
      <c r="N1550" s="27">
        <f t="shared" ref="N1550:N1572" si="345">N1549*GasInflationFactor</f>
        <v>8.6236304953627041</v>
      </c>
      <c r="O1550" s="27">
        <f t="shared" ref="O1550:O1572" si="346">O1549*GasInflationFactor</f>
        <v>8.8365960953627045</v>
      </c>
      <c r="P1550" s="27">
        <f t="shared" ref="P1550:P1572" si="347">P1549*GasInflationFactor</f>
        <v>8.9731098953627058</v>
      </c>
      <c r="Q1550" s="1"/>
      <c r="AR1550" t="e">
        <f>AVERAGE(#REF!)</f>
        <v>#REF!</v>
      </c>
    </row>
    <row r="1551" spans="2:44">
      <c r="B1551" s="22"/>
      <c r="C1551" s="19">
        <v>2032</v>
      </c>
      <c r="D1551" s="9" t="s">
        <v>1612</v>
      </c>
      <c r="E1551" s="27">
        <f t="shared" si="336"/>
        <v>9.3154644114792315</v>
      </c>
      <c r="F1551" s="27">
        <f t="shared" si="337"/>
        <v>9.2279986658792321</v>
      </c>
      <c r="G1551" s="27">
        <f t="shared" si="338"/>
        <v>8.9937894418792332</v>
      </c>
      <c r="H1551" s="27">
        <f t="shared" si="339"/>
        <v>8.7543985978792342</v>
      </c>
      <c r="I1551" s="27">
        <f t="shared" si="340"/>
        <v>8.6810268586792336</v>
      </c>
      <c r="J1551" s="27">
        <f t="shared" si="341"/>
        <v>8.693255481879234</v>
      </c>
      <c r="K1551" s="27">
        <f t="shared" si="342"/>
        <v>8.7910844674792337</v>
      </c>
      <c r="L1551" s="27">
        <f t="shared" si="343"/>
        <v>8.7788558442792333</v>
      </c>
      <c r="M1551" s="27">
        <f t="shared" si="344"/>
        <v>8.7177127282792348</v>
      </c>
      <c r="N1551" s="27">
        <f t="shared" si="345"/>
        <v>8.7788558442792333</v>
      </c>
      <c r="O1551" s="27">
        <f t="shared" si="346"/>
        <v>8.9956548250792334</v>
      </c>
      <c r="P1551" s="27">
        <f t="shared" si="347"/>
        <v>9.1346258734792354</v>
      </c>
      <c r="Q1551" s="1"/>
      <c r="AR1551" t="e">
        <f>AVERAGE(#REF!)</f>
        <v>#REF!</v>
      </c>
    </row>
    <row r="1552" spans="2:44">
      <c r="B1552" s="22"/>
      <c r="C1552" s="19">
        <v>2033</v>
      </c>
      <c r="D1552" s="9" t="s">
        <v>1613</v>
      </c>
      <c r="E1552" s="27">
        <f t="shared" si="336"/>
        <v>9.4831427708858573</v>
      </c>
      <c r="F1552" s="27">
        <f t="shared" si="337"/>
        <v>9.3941026418650591</v>
      </c>
      <c r="G1552" s="27">
        <f t="shared" si="338"/>
        <v>9.1556776518330594</v>
      </c>
      <c r="H1552" s="27">
        <f t="shared" si="339"/>
        <v>8.9119777726410607</v>
      </c>
      <c r="I1552" s="27">
        <f t="shared" si="340"/>
        <v>8.8372853421354591</v>
      </c>
      <c r="J1552" s="27">
        <f t="shared" si="341"/>
        <v>8.8497340805530609</v>
      </c>
      <c r="K1552" s="27">
        <f t="shared" si="342"/>
        <v>8.9493239878938606</v>
      </c>
      <c r="L1552" s="27">
        <f t="shared" si="343"/>
        <v>8.9368752494762589</v>
      </c>
      <c r="M1552" s="27">
        <f t="shared" si="344"/>
        <v>8.8746315573882608</v>
      </c>
      <c r="N1552" s="27">
        <f t="shared" si="345"/>
        <v>8.9368752494762589</v>
      </c>
      <c r="O1552" s="27">
        <f t="shared" si="346"/>
        <v>9.1575766119306596</v>
      </c>
      <c r="P1552" s="27">
        <f t="shared" si="347"/>
        <v>9.2990491392018626</v>
      </c>
      <c r="Q1552" s="1"/>
      <c r="AR1552" t="e">
        <f>AVERAGE(#REF!)</f>
        <v>#REF!</v>
      </c>
    </row>
    <row r="1553" spans="2:44">
      <c r="B1553" s="22"/>
      <c r="C1553" s="19">
        <v>2034</v>
      </c>
      <c r="D1553" s="9" t="s">
        <v>1614</v>
      </c>
      <c r="E1553" s="27">
        <f t="shared" si="336"/>
        <v>9.6538393407618024</v>
      </c>
      <c r="F1553" s="27">
        <f t="shared" si="337"/>
        <v>9.5631964894186297</v>
      </c>
      <c r="G1553" s="27">
        <f t="shared" si="338"/>
        <v>9.3204798495660555</v>
      </c>
      <c r="H1553" s="27">
        <f t="shared" si="339"/>
        <v>9.0723933725485999</v>
      </c>
      <c r="I1553" s="27">
        <f t="shared" si="340"/>
        <v>8.9963564782938974</v>
      </c>
      <c r="J1553" s="27">
        <f t="shared" si="341"/>
        <v>9.0090292940030157</v>
      </c>
      <c r="K1553" s="27">
        <f t="shared" si="342"/>
        <v>9.1104118196759512</v>
      </c>
      <c r="L1553" s="27">
        <f t="shared" si="343"/>
        <v>9.0977390039668311</v>
      </c>
      <c r="M1553" s="27">
        <f t="shared" si="344"/>
        <v>9.0343749254212504</v>
      </c>
      <c r="N1553" s="27">
        <f t="shared" si="345"/>
        <v>9.0977390039668311</v>
      </c>
      <c r="O1553" s="27">
        <f t="shared" si="346"/>
        <v>9.322412990945411</v>
      </c>
      <c r="P1553" s="27">
        <f t="shared" si="347"/>
        <v>9.4664320237074957</v>
      </c>
      <c r="Q1553" s="1"/>
      <c r="AR1553" t="e">
        <f>AVERAGE(#REF!)</f>
        <v>#REF!</v>
      </c>
    </row>
    <row r="1554" spans="2:44">
      <c r="B1554" s="22"/>
      <c r="C1554" s="19">
        <v>2035</v>
      </c>
      <c r="D1554" s="9" t="s">
        <v>1615</v>
      </c>
      <c r="E1554" s="31">
        <f t="shared" si="336"/>
        <v>9.8276084488955142</v>
      </c>
      <c r="F1554" s="31">
        <f t="shared" si="337"/>
        <v>9.7353340262281645</v>
      </c>
      <c r="G1554" s="31">
        <f t="shared" si="338"/>
        <v>9.4882484868582448</v>
      </c>
      <c r="H1554" s="31">
        <f t="shared" si="339"/>
        <v>9.2356964532544747</v>
      </c>
      <c r="I1554" s="31">
        <f t="shared" si="340"/>
        <v>9.1582908949031872</v>
      </c>
      <c r="J1554" s="31">
        <f t="shared" si="341"/>
        <v>9.1711918212950696</v>
      </c>
      <c r="K1554" s="31">
        <f t="shared" si="342"/>
        <v>9.2743992324301185</v>
      </c>
      <c r="L1554" s="31">
        <f t="shared" si="343"/>
        <v>9.2614983060382343</v>
      </c>
      <c r="M1554" s="31">
        <f t="shared" si="344"/>
        <v>9.1969936740788327</v>
      </c>
      <c r="N1554" s="31">
        <f t="shared" si="345"/>
        <v>9.2614983060382343</v>
      </c>
      <c r="O1554" s="31">
        <f t="shared" si="346"/>
        <v>9.4902164247824281</v>
      </c>
      <c r="P1554" s="31">
        <f t="shared" si="347"/>
        <v>9.6368278001342311</v>
      </c>
      <c r="Q1554" s="1"/>
      <c r="AR1554" t="e">
        <f>AVERAGE(#REF!)</f>
        <v>#REF!</v>
      </c>
    </row>
    <row r="1555" spans="2:44">
      <c r="B1555" s="22"/>
      <c r="C1555" s="19">
        <v>2036</v>
      </c>
      <c r="D1555" s="9" t="s">
        <v>1616</v>
      </c>
      <c r="E1555" s="31">
        <f t="shared" si="336"/>
        <v>10.004505400975633</v>
      </c>
      <c r="F1555" s="31">
        <f t="shared" si="337"/>
        <v>9.9105700387002713</v>
      </c>
      <c r="G1555" s="31">
        <f t="shared" si="338"/>
        <v>9.6590369596216927</v>
      </c>
      <c r="H1555" s="31">
        <f t="shared" si="339"/>
        <v>9.4019389894130558</v>
      </c>
      <c r="I1555" s="31">
        <f t="shared" si="340"/>
        <v>9.3231401310114439</v>
      </c>
      <c r="J1555" s="31">
        <f t="shared" si="341"/>
        <v>9.3362732740783816</v>
      </c>
      <c r="K1555" s="31">
        <f t="shared" si="342"/>
        <v>9.44133841861386</v>
      </c>
      <c r="L1555" s="31">
        <f t="shared" si="343"/>
        <v>9.4282052755469223</v>
      </c>
      <c r="M1555" s="31">
        <f t="shared" si="344"/>
        <v>9.3625395602122516</v>
      </c>
      <c r="N1555" s="31">
        <f t="shared" si="345"/>
        <v>9.4282052755469223</v>
      </c>
      <c r="O1555" s="31">
        <f t="shared" si="346"/>
        <v>9.661040320428512</v>
      </c>
      <c r="P1555" s="31">
        <f t="shared" si="347"/>
        <v>9.8102907005366475</v>
      </c>
      <c r="Q1555" s="1"/>
      <c r="AR1555" t="e">
        <f>AVERAGE(#REF!)</f>
        <v>#REF!</v>
      </c>
    </row>
    <row r="1556" spans="2:44">
      <c r="B1556" s="22"/>
      <c r="C1556" s="19">
        <v>2037</v>
      </c>
      <c r="D1556" s="9" t="s">
        <v>1617</v>
      </c>
      <c r="E1556" s="31">
        <f t="shared" si="336"/>
        <v>10.184586498193195</v>
      </c>
      <c r="F1556" s="31">
        <f t="shared" si="337"/>
        <v>10.088960299396877</v>
      </c>
      <c r="G1556" s="31">
        <f t="shared" si="338"/>
        <v>9.8328996248948837</v>
      </c>
      <c r="H1556" s="31">
        <f t="shared" si="339"/>
        <v>9.5711738912224913</v>
      </c>
      <c r="I1556" s="31">
        <f t="shared" si="340"/>
        <v>9.4909566533696506</v>
      </c>
      <c r="J1556" s="31">
        <f t="shared" si="341"/>
        <v>9.5043261930117922</v>
      </c>
      <c r="K1556" s="31">
        <f t="shared" si="342"/>
        <v>9.611282510148909</v>
      </c>
      <c r="L1556" s="31">
        <f t="shared" si="343"/>
        <v>9.5979129705067674</v>
      </c>
      <c r="M1556" s="31">
        <f t="shared" si="344"/>
        <v>9.5310652722960718</v>
      </c>
      <c r="N1556" s="31">
        <f t="shared" si="345"/>
        <v>9.5979129705067674</v>
      </c>
      <c r="O1556" s="31">
        <f t="shared" si="346"/>
        <v>9.8349390461962258</v>
      </c>
      <c r="P1556" s="31">
        <f t="shared" si="347"/>
        <v>9.9868759331463082</v>
      </c>
      <c r="Q1556" s="1"/>
      <c r="AR1556" t="e">
        <f>AVERAGE(#REF!)</f>
        <v>#REF!</v>
      </c>
    </row>
    <row r="1557" spans="2:44">
      <c r="B1557" s="22"/>
      <c r="C1557" s="19">
        <v>2038</v>
      </c>
      <c r="D1557" s="9" t="s">
        <v>1618</v>
      </c>
      <c r="E1557" s="31">
        <f t="shared" si="336"/>
        <v>10.367909055160672</v>
      </c>
      <c r="F1557" s="31">
        <f t="shared" si="337"/>
        <v>10.270561584786021</v>
      </c>
      <c r="G1557" s="31">
        <f t="shared" si="338"/>
        <v>10.009891818142991</v>
      </c>
      <c r="H1557" s="31">
        <f t="shared" si="339"/>
        <v>9.7434550212644968</v>
      </c>
      <c r="I1557" s="31">
        <f t="shared" si="340"/>
        <v>9.6617938731303052</v>
      </c>
      <c r="J1557" s="31">
        <f t="shared" si="341"/>
        <v>9.6754040644860044</v>
      </c>
      <c r="K1557" s="31">
        <f t="shared" si="342"/>
        <v>9.784285595331589</v>
      </c>
      <c r="L1557" s="31">
        <f t="shared" si="343"/>
        <v>9.7706754039758899</v>
      </c>
      <c r="M1557" s="31">
        <f t="shared" si="344"/>
        <v>9.702624447197401</v>
      </c>
      <c r="N1557" s="31">
        <f t="shared" si="345"/>
        <v>9.7706754039758899</v>
      </c>
      <c r="O1557" s="31">
        <f t="shared" si="346"/>
        <v>10.011967949027758</v>
      </c>
      <c r="P1557" s="31">
        <f t="shared" si="347"/>
        <v>10.166639699942943</v>
      </c>
      <c r="Q1557" s="1"/>
    </row>
    <row r="1558" spans="2:44">
      <c r="B1558" s="22"/>
      <c r="C1558" s="19">
        <v>2039</v>
      </c>
      <c r="D1558" s="9" t="s">
        <v>1619</v>
      </c>
      <c r="E1558" s="31">
        <f t="shared" si="336"/>
        <v>10.554531418153564</v>
      </c>
      <c r="F1558" s="31">
        <f t="shared" si="337"/>
        <v>10.455431693312169</v>
      </c>
      <c r="G1558" s="31">
        <f t="shared" si="338"/>
        <v>10.190069870869566</v>
      </c>
      <c r="H1558" s="31">
        <f t="shared" si="339"/>
        <v>9.9188372116472578</v>
      </c>
      <c r="I1558" s="31">
        <f t="shared" si="340"/>
        <v>9.8357061628466518</v>
      </c>
      <c r="J1558" s="31">
        <f t="shared" si="341"/>
        <v>9.8495613376467528</v>
      </c>
      <c r="K1558" s="31">
        <f t="shared" si="342"/>
        <v>9.9604027360475573</v>
      </c>
      <c r="L1558" s="31">
        <f t="shared" si="343"/>
        <v>9.9465475612474563</v>
      </c>
      <c r="M1558" s="31">
        <f t="shared" si="344"/>
        <v>9.8772716872469548</v>
      </c>
      <c r="N1558" s="31">
        <f t="shared" si="345"/>
        <v>9.9465475612474563</v>
      </c>
      <c r="O1558" s="31">
        <f t="shared" si="346"/>
        <v>10.192183372110257</v>
      </c>
      <c r="P1558" s="31">
        <f t="shared" si="347"/>
        <v>10.349639214541916</v>
      </c>
      <c r="Q1558" s="1"/>
    </row>
    <row r="1559" spans="2:44">
      <c r="B1559" s="22"/>
      <c r="C1559" s="19">
        <v>2040</v>
      </c>
      <c r="D1559" s="9" t="s">
        <v>1620</v>
      </c>
      <c r="E1559" s="31">
        <f t="shared" si="336"/>
        <v>10.744512983680329</v>
      </c>
      <c r="F1559" s="31">
        <f t="shared" si="337"/>
        <v>10.643629463791788</v>
      </c>
      <c r="G1559" s="31">
        <f t="shared" si="338"/>
        <v>10.373491128545218</v>
      </c>
      <c r="H1559" s="31">
        <f t="shared" si="339"/>
        <v>10.097376281456908</v>
      </c>
      <c r="I1559" s="31">
        <f t="shared" si="340"/>
        <v>10.012748873777891</v>
      </c>
      <c r="J1559" s="31">
        <f t="shared" si="341"/>
        <v>10.026853441724395</v>
      </c>
      <c r="K1559" s="31">
        <f t="shared" si="342"/>
        <v>10.139689985296414</v>
      </c>
      <c r="L1559" s="31">
        <f t="shared" si="343"/>
        <v>10.12558541734991</v>
      </c>
      <c r="M1559" s="31">
        <f t="shared" si="344"/>
        <v>10.055062577617401</v>
      </c>
      <c r="N1559" s="31">
        <f t="shared" si="345"/>
        <v>10.12558541734991</v>
      </c>
      <c r="O1559" s="31">
        <f t="shared" si="346"/>
        <v>10.375642672808242</v>
      </c>
      <c r="P1559" s="31">
        <f t="shared" si="347"/>
        <v>10.535932720403672</v>
      </c>
      <c r="Q1559" s="1"/>
    </row>
    <row r="1560" spans="2:44">
      <c r="B1560" s="22"/>
      <c r="C1560" s="19">
        <v>2041</v>
      </c>
      <c r="D1560" s="9" t="s">
        <v>1621</v>
      </c>
      <c r="E1560" s="31">
        <f t="shared" si="336"/>
        <v>10.937914217386576</v>
      </c>
      <c r="F1560" s="31">
        <f t="shared" si="337"/>
        <v>10.83521479414004</v>
      </c>
      <c r="G1560" s="31">
        <f t="shared" si="338"/>
        <v>10.560213968859033</v>
      </c>
      <c r="H1560" s="31">
        <f t="shared" si="339"/>
        <v>10.279129054523132</v>
      </c>
      <c r="I1560" s="31">
        <f t="shared" si="340"/>
        <v>10.192978353505893</v>
      </c>
      <c r="J1560" s="31">
        <f t="shared" si="341"/>
        <v>10.207336803675434</v>
      </c>
      <c r="K1560" s="31">
        <f t="shared" si="342"/>
        <v>10.32220440503175</v>
      </c>
      <c r="L1560" s="31">
        <f t="shared" si="343"/>
        <v>10.307845954862209</v>
      </c>
      <c r="M1560" s="31">
        <f t="shared" si="344"/>
        <v>10.236053704014514</v>
      </c>
      <c r="N1560" s="31">
        <f t="shared" si="345"/>
        <v>10.307845954862209</v>
      </c>
      <c r="O1560" s="31">
        <f t="shared" si="346"/>
        <v>10.56240424091879</v>
      </c>
      <c r="P1560" s="31">
        <f t="shared" si="347"/>
        <v>10.725579509370938</v>
      </c>
      <c r="Q1560" s="1"/>
    </row>
    <row r="1561" spans="2:44">
      <c r="B1561" s="22"/>
      <c r="C1561" s="19">
        <v>2042</v>
      </c>
      <c r="D1561" s="9" t="s">
        <v>1622</v>
      </c>
      <c r="E1561" s="31">
        <f t="shared" si="336"/>
        <v>11.134796673299535</v>
      </c>
      <c r="F1561" s="31">
        <f t="shared" si="337"/>
        <v>11.030248660434561</v>
      </c>
      <c r="G1561" s="31">
        <f t="shared" si="338"/>
        <v>10.750297820298496</v>
      </c>
      <c r="H1561" s="31">
        <f t="shared" si="339"/>
        <v>10.464153377504548</v>
      </c>
      <c r="I1561" s="31">
        <f t="shared" si="340"/>
        <v>10.376451963869</v>
      </c>
      <c r="J1561" s="31">
        <f t="shared" si="341"/>
        <v>10.391068866141591</v>
      </c>
      <c r="K1561" s="31">
        <f t="shared" si="342"/>
        <v>10.508004084322321</v>
      </c>
      <c r="L1561" s="31">
        <f t="shared" si="343"/>
        <v>10.493387182049728</v>
      </c>
      <c r="M1561" s="31">
        <f t="shared" si="344"/>
        <v>10.420302670686775</v>
      </c>
      <c r="N1561" s="31">
        <f t="shared" si="345"/>
        <v>10.493387182049728</v>
      </c>
      <c r="O1561" s="31">
        <f t="shared" si="346"/>
        <v>10.752527517255329</v>
      </c>
      <c r="P1561" s="31">
        <f t="shared" si="347"/>
        <v>10.918639940539615</v>
      </c>
      <c r="Q1561" s="1"/>
    </row>
    <row r="1562" spans="2:44">
      <c r="B1562" s="22"/>
      <c r="C1562" s="19">
        <v>2043</v>
      </c>
      <c r="D1562" s="9" t="s">
        <v>1623</v>
      </c>
      <c r="E1562" s="31">
        <f t="shared" si="336"/>
        <v>11.335223013418927</v>
      </c>
      <c r="F1562" s="31">
        <f t="shared" si="337"/>
        <v>11.228793136322382</v>
      </c>
      <c r="G1562" s="31">
        <f t="shared" si="338"/>
        <v>10.943803181063869</v>
      </c>
      <c r="H1562" s="31">
        <f t="shared" si="339"/>
        <v>10.652508138299631</v>
      </c>
      <c r="I1562" s="31">
        <f t="shared" si="340"/>
        <v>10.563228099218643</v>
      </c>
      <c r="J1562" s="31">
        <f t="shared" si="341"/>
        <v>10.57810810573214</v>
      </c>
      <c r="K1562" s="31">
        <f t="shared" si="342"/>
        <v>10.697148157840124</v>
      </c>
      <c r="L1562" s="31">
        <f t="shared" si="343"/>
        <v>10.682268151326623</v>
      </c>
      <c r="M1562" s="31">
        <f t="shared" si="344"/>
        <v>10.607868118759137</v>
      </c>
      <c r="N1562" s="31">
        <f t="shared" si="345"/>
        <v>10.682268151326623</v>
      </c>
      <c r="O1562" s="31">
        <f t="shared" si="346"/>
        <v>10.946073012565925</v>
      </c>
      <c r="P1562" s="31">
        <f t="shared" si="347"/>
        <v>11.115175459469327</v>
      </c>
      <c r="Q1562" s="1"/>
    </row>
    <row r="1563" spans="2:44">
      <c r="B1563" s="22"/>
      <c r="C1563" s="19">
        <v>2044</v>
      </c>
      <c r="D1563" s="9" t="s">
        <v>1624</v>
      </c>
      <c r="E1563" s="31">
        <f t="shared" si="336"/>
        <v>11.539257027660469</v>
      </c>
      <c r="F1563" s="31">
        <f t="shared" si="337"/>
        <v>11.430911412776185</v>
      </c>
      <c r="G1563" s="31">
        <f t="shared" si="338"/>
        <v>11.140791638323018</v>
      </c>
      <c r="H1563" s="31">
        <f t="shared" si="339"/>
        <v>10.844253284789025</v>
      </c>
      <c r="I1563" s="31">
        <f t="shared" si="340"/>
        <v>10.753366205004578</v>
      </c>
      <c r="J1563" s="31">
        <f t="shared" si="341"/>
        <v>10.768514051635318</v>
      </c>
      <c r="K1563" s="31">
        <f t="shared" si="342"/>
        <v>10.889696824681247</v>
      </c>
      <c r="L1563" s="31">
        <f t="shared" si="343"/>
        <v>10.874548978050502</v>
      </c>
      <c r="M1563" s="31">
        <f t="shared" si="344"/>
        <v>10.798809744896802</v>
      </c>
      <c r="N1563" s="31">
        <f t="shared" si="345"/>
        <v>10.874548978050502</v>
      </c>
      <c r="O1563" s="31">
        <f t="shared" si="346"/>
        <v>11.143102326792112</v>
      </c>
      <c r="P1563" s="31">
        <f t="shared" si="347"/>
        <v>11.315248617739776</v>
      </c>
      <c r="Q1563" s="1"/>
    </row>
    <row r="1564" spans="2:44">
      <c r="B1564" s="22"/>
      <c r="C1564" s="19">
        <v>2045</v>
      </c>
      <c r="D1564" s="9" t="s">
        <v>1625</v>
      </c>
      <c r="E1564" s="31">
        <f t="shared" si="336"/>
        <v>11.746963654158357</v>
      </c>
      <c r="F1564" s="31">
        <f t="shared" si="337"/>
        <v>11.636667818206156</v>
      </c>
      <c r="G1564" s="31">
        <f t="shared" si="338"/>
        <v>11.341325887812832</v>
      </c>
      <c r="H1564" s="31">
        <f t="shared" si="339"/>
        <v>11.039449843915227</v>
      </c>
      <c r="I1564" s="31">
        <f t="shared" si="340"/>
        <v>10.946926796694662</v>
      </c>
      <c r="J1564" s="31">
        <f t="shared" si="341"/>
        <v>10.962347304564753</v>
      </c>
      <c r="K1564" s="31">
        <f t="shared" si="342"/>
        <v>11.085711367525509</v>
      </c>
      <c r="L1564" s="31">
        <f t="shared" si="343"/>
        <v>11.070290859655412</v>
      </c>
      <c r="M1564" s="31">
        <f t="shared" si="344"/>
        <v>10.993188320304945</v>
      </c>
      <c r="N1564" s="31">
        <f t="shared" si="345"/>
        <v>11.070290859655412</v>
      </c>
      <c r="O1564" s="31">
        <f t="shared" si="346"/>
        <v>11.343678168674371</v>
      </c>
      <c r="P1564" s="31">
        <f t="shared" si="347"/>
        <v>11.518923092859092</v>
      </c>
      <c r="Q1564" s="1"/>
    </row>
    <row r="1565" spans="2:44">
      <c r="B1565" s="22"/>
      <c r="C1565" s="19">
        <v>2046</v>
      </c>
      <c r="D1565" s="9" t="s">
        <v>1626</v>
      </c>
      <c r="E1565" s="31">
        <f t="shared" si="336"/>
        <v>11.958408999933207</v>
      </c>
      <c r="F1565" s="31">
        <f t="shared" si="337"/>
        <v>11.846127838933867</v>
      </c>
      <c r="G1565" s="31">
        <f t="shared" si="338"/>
        <v>11.545469753793464</v>
      </c>
      <c r="H1565" s="31">
        <f t="shared" si="339"/>
        <v>11.238159941105701</v>
      </c>
      <c r="I1565" s="31">
        <f t="shared" si="340"/>
        <v>11.143971479035166</v>
      </c>
      <c r="J1565" s="31">
        <f t="shared" si="341"/>
        <v>11.15966955604692</v>
      </c>
      <c r="K1565" s="31">
        <f t="shared" si="342"/>
        <v>11.285254172140968</v>
      </c>
      <c r="L1565" s="31">
        <f t="shared" si="343"/>
        <v>11.269556095129209</v>
      </c>
      <c r="M1565" s="31">
        <f t="shared" si="344"/>
        <v>11.191065710070434</v>
      </c>
      <c r="N1565" s="31">
        <f t="shared" si="345"/>
        <v>11.269556095129209</v>
      </c>
      <c r="O1565" s="31">
        <f t="shared" si="346"/>
        <v>11.54786437571051</v>
      </c>
      <c r="P1565" s="31">
        <f t="shared" si="347"/>
        <v>11.726263708530556</v>
      </c>
      <c r="Q1565" s="1"/>
    </row>
    <row r="1566" spans="2:44">
      <c r="B1566" s="22"/>
      <c r="C1566" s="19">
        <v>2047</v>
      </c>
      <c r="D1566" s="9" t="s">
        <v>1627</v>
      </c>
      <c r="E1566" s="31">
        <f t="shared" si="336"/>
        <v>12.173660361932004</v>
      </c>
      <c r="F1566" s="31">
        <f t="shared" si="337"/>
        <v>12.059358140034677</v>
      </c>
      <c r="G1566" s="31">
        <f t="shared" si="338"/>
        <v>11.753288209361747</v>
      </c>
      <c r="H1566" s="31">
        <f t="shared" si="339"/>
        <v>11.440446820045604</v>
      </c>
      <c r="I1566" s="31">
        <f t="shared" si="340"/>
        <v>11.344562965657799</v>
      </c>
      <c r="J1566" s="31">
        <f t="shared" si="341"/>
        <v>11.360543608055764</v>
      </c>
      <c r="K1566" s="31">
        <f t="shared" si="342"/>
        <v>11.488388747239506</v>
      </c>
      <c r="L1566" s="31">
        <f t="shared" si="343"/>
        <v>11.472408104841534</v>
      </c>
      <c r="M1566" s="31">
        <f t="shared" si="344"/>
        <v>11.392504892851703</v>
      </c>
      <c r="N1566" s="31">
        <f t="shared" si="345"/>
        <v>11.472408104841534</v>
      </c>
      <c r="O1566" s="31">
        <f t="shared" si="346"/>
        <v>11.7557259344733</v>
      </c>
      <c r="P1566" s="31">
        <f t="shared" si="347"/>
        <v>11.937336455284106</v>
      </c>
      <c r="Q1566" s="1"/>
    </row>
    <row r="1567" spans="2:44">
      <c r="B1567" s="22"/>
      <c r="C1567" s="19">
        <v>2048</v>
      </c>
      <c r="D1567" s="9" t="s">
        <v>1628</v>
      </c>
      <c r="E1567" s="31">
        <f t="shared" si="336"/>
        <v>12.392786248446781</v>
      </c>
      <c r="F1567" s="31">
        <f t="shared" si="337"/>
        <v>12.276426586555301</v>
      </c>
      <c r="G1567" s="31">
        <f t="shared" si="338"/>
        <v>11.964847397130258</v>
      </c>
      <c r="H1567" s="31">
        <f t="shared" si="339"/>
        <v>11.646374862806425</v>
      </c>
      <c r="I1567" s="31">
        <f t="shared" si="340"/>
        <v>11.54876509903964</v>
      </c>
      <c r="J1567" s="31">
        <f t="shared" si="341"/>
        <v>11.565033393000768</v>
      </c>
      <c r="K1567" s="31">
        <f t="shared" si="342"/>
        <v>11.695179744689817</v>
      </c>
      <c r="L1567" s="31">
        <f t="shared" si="343"/>
        <v>11.678911450728682</v>
      </c>
      <c r="M1567" s="31">
        <f t="shared" si="344"/>
        <v>11.597569980923033</v>
      </c>
      <c r="N1567" s="31">
        <f t="shared" si="345"/>
        <v>11.678911450728682</v>
      </c>
      <c r="O1567" s="31">
        <f t="shared" si="346"/>
        <v>11.96732900129382</v>
      </c>
      <c r="P1567" s="31">
        <f t="shared" si="347"/>
        <v>12.15220851147922</v>
      </c>
      <c r="Q1567" s="1"/>
    </row>
    <row r="1568" spans="2:44">
      <c r="B1568" s="22"/>
      <c r="C1568" s="19">
        <v>2049</v>
      </c>
      <c r="D1568" s="9" t="s">
        <v>1629</v>
      </c>
      <c r="E1568" s="31">
        <f t="shared" si="336"/>
        <v>12.615856400918823</v>
      </c>
      <c r="F1568" s="31">
        <f t="shared" si="337"/>
        <v>12.497402265113296</v>
      </c>
      <c r="G1568" s="31">
        <f t="shared" si="338"/>
        <v>12.180214650278604</v>
      </c>
      <c r="H1568" s="31">
        <f t="shared" si="339"/>
        <v>11.85600961033694</v>
      </c>
      <c r="I1568" s="31">
        <f t="shared" si="340"/>
        <v>11.756642870822354</v>
      </c>
      <c r="J1568" s="31">
        <f t="shared" si="341"/>
        <v>11.773203994074782</v>
      </c>
      <c r="K1568" s="31">
        <f t="shared" si="342"/>
        <v>11.905692980094233</v>
      </c>
      <c r="L1568" s="31">
        <f t="shared" si="343"/>
        <v>11.889131856841798</v>
      </c>
      <c r="M1568" s="31">
        <f t="shared" si="344"/>
        <v>11.806326240579649</v>
      </c>
      <c r="N1568" s="31">
        <f t="shared" si="345"/>
        <v>11.889131856841798</v>
      </c>
      <c r="O1568" s="31">
        <f t="shared" si="346"/>
        <v>12.182740923317109</v>
      </c>
      <c r="P1568" s="31">
        <f t="shared" si="347"/>
        <v>12.370948264685845</v>
      </c>
      <c r="Q1568" s="1"/>
    </row>
    <row r="1569" spans="2:44">
      <c r="B1569" s="22"/>
      <c r="C1569" s="19">
        <v>2050</v>
      </c>
      <c r="D1569" s="9" t="s">
        <v>1630</v>
      </c>
      <c r="E1569" s="31">
        <f t="shared" si="336"/>
        <v>12.842941816135362</v>
      </c>
      <c r="F1569" s="31">
        <f t="shared" si="337"/>
        <v>12.722355505885336</v>
      </c>
      <c r="G1569" s="31">
        <f t="shared" si="338"/>
        <v>12.399458513983619</v>
      </c>
      <c r="H1569" s="31">
        <f t="shared" si="339"/>
        <v>12.069417783323006</v>
      </c>
      <c r="I1569" s="31">
        <f t="shared" si="340"/>
        <v>11.968262442497156</v>
      </c>
      <c r="J1569" s="31">
        <f t="shared" si="341"/>
        <v>11.985121665968128</v>
      </c>
      <c r="K1569" s="31">
        <f t="shared" si="342"/>
        <v>12.11999545373593</v>
      </c>
      <c r="L1569" s="31">
        <f t="shared" si="343"/>
        <v>12.103136230264951</v>
      </c>
      <c r="M1569" s="31">
        <f t="shared" si="344"/>
        <v>12.018840112910082</v>
      </c>
      <c r="N1569" s="31">
        <f t="shared" si="345"/>
        <v>12.103136230264951</v>
      </c>
      <c r="O1569" s="31">
        <f t="shared" si="346"/>
        <v>12.402030259936817</v>
      </c>
      <c r="P1569" s="31">
        <f t="shared" si="347"/>
        <v>12.593625333450191</v>
      </c>
      <c r="Q1569" s="1"/>
    </row>
    <row r="1570" spans="2:44">
      <c r="B1570" s="22"/>
      <c r="C1570" s="19">
        <v>2051</v>
      </c>
      <c r="D1570" s="9" t="s">
        <v>1631</v>
      </c>
      <c r="E1570" s="31">
        <f t="shared" si="336"/>
        <v>13.074114768825799</v>
      </c>
      <c r="F1570" s="31">
        <f t="shared" si="337"/>
        <v>12.951357904991273</v>
      </c>
      <c r="G1570" s="31">
        <f t="shared" si="338"/>
        <v>12.622648767235324</v>
      </c>
      <c r="H1570" s="31">
        <f t="shared" si="339"/>
        <v>12.286667303422821</v>
      </c>
      <c r="I1570" s="31">
        <f t="shared" si="340"/>
        <v>12.183691166462106</v>
      </c>
      <c r="J1570" s="31">
        <f t="shared" si="341"/>
        <v>12.200853855955554</v>
      </c>
      <c r="K1570" s="31">
        <f t="shared" si="342"/>
        <v>12.338155371903177</v>
      </c>
      <c r="L1570" s="31">
        <f t="shared" si="343"/>
        <v>12.32099268240972</v>
      </c>
      <c r="M1570" s="31">
        <f t="shared" si="344"/>
        <v>12.235179234942464</v>
      </c>
      <c r="N1570" s="31">
        <f t="shared" si="345"/>
        <v>12.32099268240972</v>
      </c>
      <c r="O1570" s="31">
        <f t="shared" si="346"/>
        <v>12.625266804615681</v>
      </c>
      <c r="P1570" s="31">
        <f t="shared" si="347"/>
        <v>12.820310589452294</v>
      </c>
      <c r="Q1570" s="1"/>
    </row>
    <row r="1571" spans="2:44">
      <c r="B1571" s="22"/>
      <c r="C1571" s="19">
        <v>2052</v>
      </c>
      <c r="D1571" s="9" t="s">
        <v>1632</v>
      </c>
      <c r="E1571" s="31">
        <f t="shared" si="336"/>
        <v>13.309448834664664</v>
      </c>
      <c r="F1571" s="31">
        <f t="shared" si="337"/>
        <v>13.184482347281117</v>
      </c>
      <c r="G1571" s="31">
        <f t="shared" si="338"/>
        <v>12.84985644504556</v>
      </c>
      <c r="H1571" s="31">
        <f t="shared" si="339"/>
        <v>12.507827314884432</v>
      </c>
      <c r="I1571" s="31">
        <f t="shared" si="340"/>
        <v>12.402997607458424</v>
      </c>
      <c r="J1571" s="31">
        <f t="shared" si="341"/>
        <v>12.420469225362755</v>
      </c>
      <c r="K1571" s="31">
        <f t="shared" si="342"/>
        <v>12.560242168597435</v>
      </c>
      <c r="L1571" s="31">
        <f t="shared" si="343"/>
        <v>12.542770550693096</v>
      </c>
      <c r="M1571" s="31">
        <f t="shared" si="344"/>
        <v>12.455412461171429</v>
      </c>
      <c r="N1571" s="31">
        <f t="shared" si="345"/>
        <v>12.542770550693096</v>
      </c>
      <c r="O1571" s="31">
        <f t="shared" si="346"/>
        <v>12.852521607098764</v>
      </c>
      <c r="P1571" s="31">
        <f t="shared" si="347"/>
        <v>13.051076180062436</v>
      </c>
      <c r="Q1571" s="1"/>
    </row>
    <row r="1572" spans="2:44">
      <c r="B1572" s="22"/>
      <c r="C1572" s="19">
        <v>2053</v>
      </c>
      <c r="D1572" s="9" t="s">
        <v>1633</v>
      </c>
      <c r="E1572" s="31">
        <f t="shared" si="336"/>
        <v>13.549018913688629</v>
      </c>
      <c r="F1572" s="31">
        <f t="shared" si="337"/>
        <v>13.421803029532176</v>
      </c>
      <c r="G1572" s="31">
        <f t="shared" si="338"/>
        <v>13.08115386105638</v>
      </c>
      <c r="H1572" s="31">
        <f t="shared" si="339"/>
        <v>12.732968206552352</v>
      </c>
      <c r="I1572" s="31">
        <f t="shared" si="340"/>
        <v>12.626251564392676</v>
      </c>
      <c r="J1572" s="31">
        <f t="shared" si="341"/>
        <v>12.644037671419285</v>
      </c>
      <c r="K1572" s="31">
        <f t="shared" si="342"/>
        <v>12.786326527632189</v>
      </c>
      <c r="L1572" s="31">
        <f t="shared" si="343"/>
        <v>12.768540420605571</v>
      </c>
      <c r="M1572" s="31">
        <f t="shared" si="344"/>
        <v>12.679609885472514</v>
      </c>
      <c r="N1572" s="31">
        <f t="shared" si="345"/>
        <v>12.768540420605571</v>
      </c>
      <c r="O1572" s="31">
        <f t="shared" si="346"/>
        <v>13.083866996026542</v>
      </c>
      <c r="P1572" s="31">
        <f t="shared" si="347"/>
        <v>13.285995551303561</v>
      </c>
      <c r="Q1572" s="1"/>
    </row>
    <row r="1573" spans="2:44">
      <c r="B1573" s="22"/>
      <c r="C1573" s="19">
        <v>2000</v>
      </c>
      <c r="D1573" s="9" t="s">
        <v>1634</v>
      </c>
      <c r="E1573" s="27">
        <v>2.2770967637338946</v>
      </c>
      <c r="F1573" s="27">
        <v>2.3601723950484703</v>
      </c>
      <c r="G1573" s="27">
        <v>2.5764516322843489</v>
      </c>
      <c r="H1573" s="27">
        <v>2.7059999624888103</v>
      </c>
      <c r="I1573" s="27">
        <v>3.0688333193461101</v>
      </c>
      <c r="J1573" s="27">
        <v>3.6911666711171467</v>
      </c>
      <c r="K1573" s="27">
        <v>3.4230645241275912</v>
      </c>
      <c r="L1573" s="27">
        <v>3.1546774448886996</v>
      </c>
      <c r="M1573" s="27">
        <v>4.5308333873748783</v>
      </c>
      <c r="N1573" s="27">
        <v>4.7179032141162507</v>
      </c>
      <c r="O1573" s="27">
        <v>9.4081666787465412</v>
      </c>
      <c r="P1573" s="27">
        <v>17.542580573789536</v>
      </c>
      <c r="Q1573" s="1"/>
    </row>
    <row r="1574" spans="2:44">
      <c r="B1574" s="22"/>
      <c r="C1574" s="19">
        <v>2001</v>
      </c>
      <c r="D1574" s="9" t="s">
        <v>1635</v>
      </c>
      <c r="E1574" s="27">
        <v>8.0674193443790561</v>
      </c>
      <c r="F1574" s="27">
        <v>6.0458928006035944</v>
      </c>
      <c r="G1574" s="27">
        <v>5.165322580645161</v>
      </c>
      <c r="H1574" s="27">
        <v>5.2703333218892414</v>
      </c>
      <c r="I1574" s="27">
        <v>4.0470967908059396</v>
      </c>
      <c r="J1574" s="27">
        <v>3.1759999910990397</v>
      </c>
      <c r="K1574" s="27">
        <v>2.2879032165773454</v>
      </c>
      <c r="L1574" s="27">
        <v>2.4890322685241699</v>
      </c>
      <c r="M1574" s="27">
        <v>1.6759999950726827</v>
      </c>
      <c r="N1574" s="27">
        <v>2.0782257933770456</v>
      </c>
      <c r="O1574" s="27">
        <v>2.1336666584014892</v>
      </c>
      <c r="P1574" s="27">
        <v>2.395322584336804</v>
      </c>
      <c r="Q1574" s="1"/>
    </row>
    <row r="1575" spans="2:44">
      <c r="B1575" s="22"/>
      <c r="C1575" s="19">
        <v>2002</v>
      </c>
      <c r="D1575" s="9" t="s">
        <v>1636</v>
      </c>
      <c r="E1575" s="27">
        <v>2.0746774635007306</v>
      </c>
      <c r="F1575" s="27">
        <v>2.0514285649572099</v>
      </c>
      <c r="G1575" s="27">
        <v>2.9045161431835544</v>
      </c>
      <c r="H1575" s="27">
        <v>2.9101666847864789</v>
      </c>
      <c r="I1575" s="27">
        <v>2.6912903324250252</v>
      </c>
      <c r="J1575" s="27">
        <v>2.0256666779518127</v>
      </c>
      <c r="K1575" s="27">
        <v>1.3190322633712523</v>
      </c>
      <c r="L1575" s="27">
        <v>2.1056451451393867</v>
      </c>
      <c r="M1575" s="27">
        <v>2.7661666631698609</v>
      </c>
      <c r="N1575" s="27">
        <v>3.3920967963434037</v>
      </c>
      <c r="O1575" s="27">
        <v>3.6301666657129923</v>
      </c>
      <c r="P1575" s="27">
        <v>4.1958064417685232</v>
      </c>
      <c r="Q1575" s="1"/>
    </row>
    <row r="1576" spans="2:44">
      <c r="B1576" s="22"/>
      <c r="C1576" s="19">
        <v>2003</v>
      </c>
      <c r="D1576" s="9" t="s">
        <v>1637</v>
      </c>
      <c r="E1576" s="28">
        <v>4.5440323045176845</v>
      </c>
      <c r="F1576" s="28">
        <v>5.5766071251460483</v>
      </c>
      <c r="G1576" s="28">
        <v>5.7404837762155845</v>
      </c>
      <c r="H1576" s="28">
        <v>4.5126666545867922</v>
      </c>
      <c r="I1576" s="28">
        <v>4.7727419022590887</v>
      </c>
      <c r="J1576" s="28">
        <v>4.7210000038146971</v>
      </c>
      <c r="K1576" s="28">
        <v>4.303870985584874</v>
      </c>
      <c r="L1576" s="28">
        <v>4.3732257658435456</v>
      </c>
      <c r="M1576" s="28">
        <v>4.1835000117619829</v>
      </c>
      <c r="N1576" s="27">
        <v>4.1612903148897233</v>
      </c>
      <c r="O1576" s="27">
        <v>4.1784999688466389</v>
      </c>
      <c r="P1576" s="27">
        <v>5.2546774341214091</v>
      </c>
      <c r="Q1576" s="1"/>
    </row>
    <row r="1577" spans="2:44">
      <c r="B1577" s="22"/>
      <c r="C1577" s="19">
        <v>2004</v>
      </c>
      <c r="D1577" s="9" t="s">
        <v>1638</v>
      </c>
      <c r="E1577" s="27">
        <v>5.5090322340688394</v>
      </c>
      <c r="F1577" s="27">
        <v>4.7855172486140809</v>
      </c>
      <c r="G1577" s="27">
        <v>4.6790000000000003</v>
      </c>
      <c r="H1577" s="27">
        <v>4.9272999999999998</v>
      </c>
      <c r="I1577" s="27">
        <v>5.2839</v>
      </c>
      <c r="J1577" s="27">
        <v>5.2655000000000003</v>
      </c>
      <c r="K1577" s="27">
        <v>5.1812902881253153</v>
      </c>
      <c r="L1577" s="27">
        <v>4.9785483421817904</v>
      </c>
      <c r="M1577" s="27">
        <v>4.381833299001058</v>
      </c>
      <c r="N1577" s="27">
        <v>5.1830644915180821</v>
      </c>
      <c r="O1577" s="27">
        <v>5.6500000158945722</v>
      </c>
      <c r="P1577" s="27">
        <v>6.0595161376460904</v>
      </c>
      <c r="Q1577" s="1"/>
    </row>
    <row r="1578" spans="2:44">
      <c r="B1578" s="22"/>
      <c r="C1578" s="19">
        <v>2005</v>
      </c>
      <c r="D1578" s="9" t="s">
        <v>1639</v>
      </c>
      <c r="E1578" s="27">
        <v>5.66</v>
      </c>
      <c r="F1578" s="27">
        <v>5.5</v>
      </c>
      <c r="G1578" s="27">
        <v>6.19</v>
      </c>
      <c r="H1578" s="27">
        <v>6.43</v>
      </c>
      <c r="I1578" s="27">
        <v>6.19</v>
      </c>
      <c r="J1578" s="27">
        <v>6.43</v>
      </c>
      <c r="K1578" s="27">
        <v>6.05</v>
      </c>
      <c r="L1578" s="27">
        <v>7</v>
      </c>
      <c r="M1578" s="27">
        <v>7</v>
      </c>
      <c r="N1578" s="27">
        <v>6.72</v>
      </c>
      <c r="O1578" s="27">
        <v>10.85</v>
      </c>
      <c r="P1578" s="27">
        <v>11.38</v>
      </c>
      <c r="Q1578" s="1"/>
    </row>
    <row r="1579" spans="2:44">
      <c r="B1579" s="22"/>
      <c r="C1579" s="19">
        <v>2006</v>
      </c>
      <c r="D1579" s="9" t="s">
        <v>1640</v>
      </c>
      <c r="E1579" s="27">
        <v>6.82</v>
      </c>
      <c r="F1579" s="27">
        <v>5.77</v>
      </c>
      <c r="G1579" s="27">
        <v>5.26</v>
      </c>
      <c r="H1579" s="27">
        <v>6.47</v>
      </c>
      <c r="I1579" s="27">
        <v>5.41</v>
      </c>
      <c r="J1579" s="27">
        <v>5.18</v>
      </c>
      <c r="K1579" s="27">
        <v>5.22</v>
      </c>
      <c r="L1579" s="27">
        <v>6.72</v>
      </c>
      <c r="M1579" s="27">
        <v>4.18</v>
      </c>
      <c r="N1579" s="27">
        <v>4.42</v>
      </c>
      <c r="O1579" s="27">
        <v>6.48</v>
      </c>
      <c r="P1579" s="27">
        <v>5.8</v>
      </c>
      <c r="Q1579" s="1"/>
    </row>
    <row r="1580" spans="2:44">
      <c r="B1580" s="22"/>
      <c r="C1580" s="19">
        <v>2007</v>
      </c>
      <c r="D1580" s="9" t="s">
        <v>1641</v>
      </c>
      <c r="E1580" s="27">
        <v>5.2781787248787246</v>
      </c>
      <c r="F1580" s="27">
        <v>7.0850394317394318</v>
      </c>
      <c r="G1580" s="27">
        <v>6.0770352737352731</v>
      </c>
      <c r="H1580" s="27">
        <v>7.1247750885324361</v>
      </c>
      <c r="I1580" s="27">
        <v>7.0211802859351558</v>
      </c>
      <c r="J1580" s="27">
        <v>6.4951588405272078</v>
      </c>
      <c r="K1580" s="27">
        <v>5.4233134087327013</v>
      </c>
      <c r="L1580" s="27">
        <v>5.6762246201159661</v>
      </c>
      <c r="M1580" s="27">
        <v>5.2710969132857617</v>
      </c>
      <c r="N1580" s="27">
        <v>5.7680467082467084</v>
      </c>
      <c r="O1580" s="27">
        <v>6.2683384961884965</v>
      </c>
      <c r="P1580" s="27">
        <v>6.163937560637561</v>
      </c>
      <c r="Q1580" s="1"/>
    </row>
    <row r="1581" spans="2:44">
      <c r="B1581" s="22"/>
      <c r="C1581" s="19">
        <v>2008</v>
      </c>
      <c r="D1581" s="9" t="s">
        <v>1642</v>
      </c>
      <c r="E1581" s="37">
        <v>4.251047747747748</v>
      </c>
      <c r="F1581" s="37">
        <v>3.5259957726957731</v>
      </c>
      <c r="G1581" s="37">
        <v>3.4454344421344425</v>
      </c>
      <c r="H1581" s="37">
        <v>3.7030495168068631</v>
      </c>
      <c r="I1581" s="37">
        <v>2.688124152879023</v>
      </c>
      <c r="J1581" s="37">
        <v>2.5216661170344841</v>
      </c>
      <c r="K1581" s="37">
        <v>2.7746647600840526</v>
      </c>
      <c r="L1581" s="37">
        <v>3.0052266991180447</v>
      </c>
      <c r="M1581" s="37">
        <v>2.1837788259676736</v>
      </c>
      <c r="N1581" s="37">
        <v>2.0231402633402631</v>
      </c>
      <c r="O1581" s="37">
        <v>2.6423509702009698</v>
      </c>
      <c r="P1581" s="37">
        <v>2.706349203049204</v>
      </c>
      <c r="Q1581" s="1"/>
      <c r="AR1581" t="e">
        <f>AVERAGE(#REF!)</f>
        <v>#REF!</v>
      </c>
    </row>
    <row r="1582" spans="2:44">
      <c r="B1582" s="22"/>
      <c r="C1582" s="19">
        <v>2009</v>
      </c>
      <c r="D1582" s="9" t="s">
        <v>1643</v>
      </c>
      <c r="E1582" s="37">
        <v>4.3965778932778932</v>
      </c>
      <c r="F1582" s="37">
        <v>3.653891525591523</v>
      </c>
      <c r="G1582" s="37">
        <v>3.0541125991996978</v>
      </c>
      <c r="H1582" s="37">
        <v>2.9702012839586307</v>
      </c>
      <c r="I1582" s="37">
        <v>3.0511782739976603</v>
      </c>
      <c r="J1582" s="37">
        <v>2.8154984108667787</v>
      </c>
      <c r="K1582" s="37">
        <v>2.5692794740536047</v>
      </c>
      <c r="L1582" s="37">
        <v>2.4759530085540327</v>
      </c>
      <c r="M1582" s="37">
        <v>2.1349222771111251</v>
      </c>
      <c r="N1582" s="37">
        <v>2.9576516978516976</v>
      </c>
      <c r="O1582" s="37">
        <v>2.9105422383922397</v>
      </c>
      <c r="P1582" s="37">
        <v>4.5914843381843369</v>
      </c>
      <c r="Q1582" s="1"/>
      <c r="AR1582" t="e">
        <f>AVERAGE(#REF!)</f>
        <v>#REF!</v>
      </c>
    </row>
    <row r="1583" spans="2:44">
      <c r="B1583" s="22"/>
      <c r="C1583" s="19">
        <v>2010</v>
      </c>
      <c r="D1583" s="9" t="s">
        <v>1644</v>
      </c>
      <c r="E1583" s="37">
        <v>5.1271626964433406</v>
      </c>
      <c r="F1583" s="37">
        <v>4.5963105930105934</v>
      </c>
      <c r="G1583" s="37">
        <v>3.5313609393512628</v>
      </c>
      <c r="H1583" s="37">
        <v>3.5975401612975073</v>
      </c>
      <c r="I1583" s="37">
        <v>3.5644738276157955</v>
      </c>
      <c r="J1583" s="37">
        <v>3.9927333381017043</v>
      </c>
      <c r="K1583" s="37">
        <v>3.970510109155208</v>
      </c>
      <c r="L1583" s="37">
        <v>3.844824982264714</v>
      </c>
      <c r="M1583" s="37">
        <v>3.2910206832095308</v>
      </c>
      <c r="N1583" s="37">
        <v>3.6660662269590936</v>
      </c>
      <c r="O1583" s="37">
        <v>4.1207748477528012</v>
      </c>
      <c r="P1583" s="37">
        <v>4.9734695287252464</v>
      </c>
      <c r="Q1583" s="1"/>
      <c r="AR1583" t="e">
        <f>AVERAGE(#REF!)</f>
        <v>#REF!</v>
      </c>
    </row>
    <row r="1584" spans="2:44">
      <c r="B1584" s="22"/>
      <c r="C1584" s="19">
        <v>2011</v>
      </c>
      <c r="D1584" s="9" t="s">
        <v>1645</v>
      </c>
      <c r="E1584" s="37">
        <v>4.9251180690962704</v>
      </c>
      <c r="F1584" s="37">
        <v>4.4521329725234926</v>
      </c>
      <c r="G1584" s="37">
        <v>4.0322147664804353</v>
      </c>
      <c r="H1584" s="37">
        <v>4.2459625383355242</v>
      </c>
      <c r="I1584" s="37">
        <v>4.2776217611359932</v>
      </c>
      <c r="J1584" s="37">
        <v>4.3227600395123984</v>
      </c>
      <c r="K1584" s="37">
        <v>4.187559014377543</v>
      </c>
      <c r="L1584" s="37">
        <v>3.9738897417342285</v>
      </c>
      <c r="M1584" s="37">
        <v>3.9674560307695264</v>
      </c>
      <c r="N1584" s="37">
        <v>4.1748335650985506</v>
      </c>
      <c r="O1584" s="37">
        <v>4.7105954180509473</v>
      </c>
      <c r="P1584" s="37">
        <v>4.8722378916792168</v>
      </c>
      <c r="Q1584" s="1"/>
      <c r="AR1584" t="e">
        <f>AVERAGE(#REF!)</f>
        <v>#REF!</v>
      </c>
    </row>
    <row r="1585" spans="2:44">
      <c r="B1585" s="22"/>
      <c r="C1585" s="19">
        <v>2012</v>
      </c>
      <c r="D1585" s="9" t="s">
        <v>1646</v>
      </c>
      <c r="E1585" s="37">
        <v>5.2368475303313673</v>
      </c>
      <c r="F1585" s="37">
        <v>5.1323176594772706</v>
      </c>
      <c r="G1585" s="37">
        <v>4.8244451546491396</v>
      </c>
      <c r="H1585" s="37">
        <v>4.3160784391338609</v>
      </c>
      <c r="I1585" s="37">
        <v>4.2162295845413231</v>
      </c>
      <c r="J1585" s="37">
        <v>4.1836952762356754</v>
      </c>
      <c r="K1585" s="37">
        <v>4.2767821131070631</v>
      </c>
      <c r="L1585" s="37">
        <v>4.2890526291804436</v>
      </c>
      <c r="M1585" s="37">
        <v>4.2168881272586463</v>
      </c>
      <c r="N1585" s="37">
        <v>4.2432266449582139</v>
      </c>
      <c r="O1585" s="37">
        <v>4.9370245547999296</v>
      </c>
      <c r="P1585" s="37">
        <v>5.0916445851445786</v>
      </c>
      <c r="Q1585" s="1"/>
      <c r="AR1585" t="e">
        <f>AVERAGE(#REF!)</f>
        <v>#REF!</v>
      </c>
    </row>
    <row r="1586" spans="2:44">
      <c r="B1586" s="22"/>
      <c r="C1586" s="19">
        <v>2013</v>
      </c>
      <c r="D1586" s="9" t="s">
        <v>1647</v>
      </c>
      <c r="E1586" s="37">
        <v>5.7137782005546072</v>
      </c>
      <c r="F1586" s="37">
        <v>5.5987615058472739</v>
      </c>
      <c r="G1586" s="37">
        <v>5.3011009743482385</v>
      </c>
      <c r="H1586" s="37">
        <v>4.782726319266267</v>
      </c>
      <c r="I1586" s="37">
        <v>4.680835416978816</v>
      </c>
      <c r="J1586" s="37">
        <v>4.6488712562212173</v>
      </c>
      <c r="K1586" s="37">
        <v>4.7403683467561732</v>
      </c>
      <c r="L1586" s="37">
        <v>4.7475205463060552</v>
      </c>
      <c r="M1586" s="37">
        <v>4.6769972167655576</v>
      </c>
      <c r="N1586" s="37">
        <v>4.7210365791088904</v>
      </c>
      <c r="O1586" s="37">
        <v>5.4117961688255898</v>
      </c>
      <c r="P1586" s="37">
        <v>5.558187040645822</v>
      </c>
      <c r="Q1586" s="1"/>
      <c r="AR1586" t="e">
        <f>AVERAGE(#REF!)</f>
        <v>#REF!</v>
      </c>
    </row>
    <row r="1587" spans="2:44">
      <c r="B1587" s="22"/>
      <c r="C1587" s="19">
        <v>2014</v>
      </c>
      <c r="D1587" s="9" t="s">
        <v>1648</v>
      </c>
      <c r="E1587" s="37">
        <v>6.1663433959128389</v>
      </c>
      <c r="F1587" s="37">
        <v>6.0513267012055048</v>
      </c>
      <c r="G1587" s="37">
        <v>5.7536661697064702</v>
      </c>
      <c r="H1587" s="37">
        <v>5.2352915146244978</v>
      </c>
      <c r="I1587" s="37">
        <v>5.1334006123370477</v>
      </c>
      <c r="J1587" s="37">
        <v>5.101436451579449</v>
      </c>
      <c r="K1587" s="37">
        <v>5.1929335421144049</v>
      </c>
      <c r="L1587" s="37">
        <v>5.2000857416642869</v>
      </c>
      <c r="M1587" s="37">
        <v>5.1295624121237893</v>
      </c>
      <c r="N1587" s="37">
        <v>5.1736017744671221</v>
      </c>
      <c r="O1587" s="37">
        <v>5.8643613641838215</v>
      </c>
      <c r="P1587" s="37">
        <v>6.0107522360040537</v>
      </c>
      <c r="Q1587" s="1"/>
      <c r="AR1587" t="e">
        <f>AVERAGE(#REF!)</f>
        <v>#REF!</v>
      </c>
    </row>
    <row r="1588" spans="2:44">
      <c r="B1588" s="22"/>
      <c r="C1588" s="19">
        <v>2015</v>
      </c>
      <c r="D1588" s="9" t="s">
        <v>1649</v>
      </c>
      <c r="E1588" s="37">
        <v>6.3174569330806385</v>
      </c>
      <c r="F1588" s="37">
        <v>6.2024402383733053</v>
      </c>
      <c r="G1588" s="37">
        <v>5.9047797068742707</v>
      </c>
      <c r="H1588" s="37">
        <v>5.3864050517922983</v>
      </c>
      <c r="I1588" s="37">
        <v>5.2845141495048473</v>
      </c>
      <c r="J1588" s="37">
        <v>5.2525499887472487</v>
      </c>
      <c r="K1588" s="37">
        <v>5.3440470792822055</v>
      </c>
      <c r="L1588" s="37">
        <v>5.3511992788320875</v>
      </c>
      <c r="M1588" s="37">
        <v>5.2806759492915898</v>
      </c>
      <c r="N1588" s="37">
        <v>5.3247153116349226</v>
      </c>
      <c r="O1588" s="37">
        <v>6.0154749013516211</v>
      </c>
      <c r="P1588" s="37">
        <v>6.1618657731718542</v>
      </c>
      <c r="Q1588" s="1"/>
      <c r="AR1588" t="e">
        <f>AVERAGE(#REF!)</f>
        <v>#REF!</v>
      </c>
    </row>
    <row r="1589" spans="2:44">
      <c r="B1589" s="22"/>
      <c r="C1589" s="19">
        <v>2016</v>
      </c>
      <c r="D1589" s="9" t="s">
        <v>1650</v>
      </c>
      <c r="E1589" s="37">
        <v>6.8003824184679704</v>
      </c>
      <c r="F1589" s="37">
        <v>6.6853657237606372</v>
      </c>
      <c r="G1589" s="37">
        <v>6.3877051922616026</v>
      </c>
      <c r="H1589" s="37">
        <v>5.8693305371796303</v>
      </c>
      <c r="I1589" s="37">
        <v>5.7674396348921793</v>
      </c>
      <c r="J1589" s="37">
        <v>5.7354754741345806</v>
      </c>
      <c r="K1589" s="37">
        <v>5.8269725646695374</v>
      </c>
      <c r="L1589" s="37">
        <v>5.8341247642194194</v>
      </c>
      <c r="M1589" s="37">
        <v>5.7636014346789217</v>
      </c>
      <c r="N1589" s="37">
        <v>5.8076407970222546</v>
      </c>
      <c r="O1589" s="37">
        <v>6.498400386738953</v>
      </c>
      <c r="P1589" s="37">
        <v>6.6447912585591862</v>
      </c>
      <c r="Q1589" s="1"/>
      <c r="AR1589" t="e">
        <f>AVERAGE(#REF!)</f>
        <v>#REF!</v>
      </c>
    </row>
    <row r="1590" spans="2:44">
      <c r="B1590" s="22"/>
      <c r="C1590" s="19">
        <v>2017</v>
      </c>
      <c r="D1590" s="9" t="s">
        <v>1651</v>
      </c>
      <c r="E1590" s="37">
        <v>6.948645320194081</v>
      </c>
      <c r="F1590" s="37">
        <v>6.8336286254867478</v>
      </c>
      <c r="G1590" s="37">
        <v>6.5359680939877123</v>
      </c>
      <c r="H1590" s="37">
        <v>6.0175934389057408</v>
      </c>
      <c r="I1590" s="37">
        <v>5.9157025366182898</v>
      </c>
      <c r="J1590" s="37">
        <v>5.8837383758606911</v>
      </c>
      <c r="K1590" s="37">
        <v>5.9752354663956471</v>
      </c>
      <c r="L1590" s="37">
        <v>5.9823876659455291</v>
      </c>
      <c r="M1590" s="37">
        <v>5.9118643364050314</v>
      </c>
      <c r="N1590" s="37">
        <v>5.9559036987483642</v>
      </c>
      <c r="O1590" s="37">
        <v>6.6466632884650636</v>
      </c>
      <c r="P1590" s="37">
        <v>6.7930541602852959</v>
      </c>
      <c r="Q1590" s="1"/>
      <c r="AR1590" t="e">
        <f>AVERAGE(#REF!)</f>
        <v>#REF!</v>
      </c>
    </row>
    <row r="1591" spans="2:44">
      <c r="B1591" s="22"/>
      <c r="C1591" s="19">
        <v>2018</v>
      </c>
      <c r="D1591" s="9" t="s">
        <v>1652</v>
      </c>
      <c r="E1591" s="37">
        <v>7.1503415139804538</v>
      </c>
      <c r="F1591" s="37">
        <v>7.0353248192731206</v>
      </c>
      <c r="G1591" s="37">
        <v>6.737664287774086</v>
      </c>
      <c r="H1591" s="37">
        <v>6.2192896326921137</v>
      </c>
      <c r="I1591" s="37">
        <v>6.1173987304046626</v>
      </c>
      <c r="J1591" s="37">
        <v>6.085434569647064</v>
      </c>
      <c r="K1591" s="37">
        <v>6.1769316601820199</v>
      </c>
      <c r="L1591" s="37">
        <v>6.1840838597319028</v>
      </c>
      <c r="M1591" s="37">
        <v>6.1135605301914042</v>
      </c>
      <c r="N1591" s="37">
        <v>6.1575998925347379</v>
      </c>
      <c r="O1591" s="37">
        <v>6.8483594822514364</v>
      </c>
      <c r="P1591" s="37">
        <v>6.9947503540716696</v>
      </c>
      <c r="Q1591" s="1"/>
      <c r="AR1591" t="e">
        <f>AVERAGE(#REF!)</f>
        <v>#REF!</v>
      </c>
    </row>
    <row r="1592" spans="2:44">
      <c r="B1592" s="22"/>
      <c r="C1592" s="19">
        <v>2019</v>
      </c>
      <c r="D1592" s="9" t="s">
        <v>1653</v>
      </c>
      <c r="E1592" s="37">
        <v>7.2925153914389051</v>
      </c>
      <c r="F1592" s="37">
        <v>7.1774986967315719</v>
      </c>
      <c r="G1592" s="37">
        <v>6.8798381652325373</v>
      </c>
      <c r="H1592" s="37">
        <v>6.361463510150565</v>
      </c>
      <c r="I1592" s="37">
        <v>6.259572607863114</v>
      </c>
      <c r="J1592" s="37">
        <v>6.2276084471055153</v>
      </c>
      <c r="K1592" s="37">
        <v>6.3191055376404721</v>
      </c>
      <c r="L1592" s="37">
        <v>6.3262577371903541</v>
      </c>
      <c r="M1592" s="37">
        <v>6.2557344076498564</v>
      </c>
      <c r="N1592" s="37">
        <v>6.2997737699931893</v>
      </c>
      <c r="O1592" s="37">
        <v>6.9905333597098878</v>
      </c>
      <c r="P1592" s="37">
        <v>7.1369242315301209</v>
      </c>
      <c r="Q1592" s="1"/>
    </row>
    <row r="1593" spans="2:44">
      <c r="B1593" s="22"/>
      <c r="C1593" s="19">
        <v>2020</v>
      </c>
      <c r="D1593" s="9" t="s">
        <v>1654</v>
      </c>
      <c r="E1593" s="37">
        <v>7.3516503864834783</v>
      </c>
      <c r="F1593" s="37">
        <v>7.2366336917761451</v>
      </c>
      <c r="G1593" s="37">
        <v>6.9389731602771096</v>
      </c>
      <c r="H1593" s="37">
        <v>6.4205985051951373</v>
      </c>
      <c r="I1593" s="37">
        <v>6.3187076029076872</v>
      </c>
      <c r="J1593" s="37">
        <v>6.2867434421500885</v>
      </c>
      <c r="K1593" s="37">
        <v>6.3782405326850444</v>
      </c>
      <c r="L1593" s="37">
        <v>6.3853927322349264</v>
      </c>
      <c r="M1593" s="37">
        <v>6.3148694026944288</v>
      </c>
      <c r="N1593" s="37">
        <v>6.3589087650377616</v>
      </c>
      <c r="O1593" s="37">
        <v>7.049668354754461</v>
      </c>
      <c r="P1593" s="37">
        <v>7.1960592265746932</v>
      </c>
      <c r="Q1593" s="1"/>
    </row>
    <row r="1594" spans="2:44">
      <c r="B1594" s="22"/>
      <c r="C1594" s="19">
        <v>2021</v>
      </c>
      <c r="D1594" s="9" t="s">
        <v>1655</v>
      </c>
      <c r="E1594" s="37">
        <v>7.5990928438140593</v>
      </c>
      <c r="F1594" s="37">
        <v>7.484076149106726</v>
      </c>
      <c r="G1594" s="37">
        <v>7.1864156176076914</v>
      </c>
      <c r="H1594" s="37">
        <v>6.6680409625257191</v>
      </c>
      <c r="I1594" s="37">
        <v>6.5661500602382681</v>
      </c>
      <c r="J1594" s="37">
        <v>6.5341858994806694</v>
      </c>
      <c r="K1594" s="37">
        <v>6.6256829900156262</v>
      </c>
      <c r="L1594" s="37">
        <v>6.6328351895655082</v>
      </c>
      <c r="M1594" s="37">
        <v>6.5623118600250105</v>
      </c>
      <c r="N1594" s="37">
        <v>6.6063512223683434</v>
      </c>
      <c r="O1594" s="37">
        <v>7.2971108120850419</v>
      </c>
      <c r="P1594" s="37">
        <v>7.443501683905275</v>
      </c>
      <c r="Q1594" s="1"/>
    </row>
    <row r="1595" spans="2:44">
      <c r="B1595" s="22"/>
      <c r="C1595" s="19">
        <v>2022</v>
      </c>
      <c r="D1595" s="9" t="s">
        <v>1656</v>
      </c>
      <c r="E1595" s="37">
        <v>7.9237834585340901</v>
      </c>
      <c r="F1595" s="37">
        <v>7.8087667638267568</v>
      </c>
      <c r="G1595" s="37">
        <v>7.5111062323277213</v>
      </c>
      <c r="H1595" s="37">
        <v>6.992731577245749</v>
      </c>
      <c r="I1595" s="37">
        <v>6.8908406749582989</v>
      </c>
      <c r="J1595" s="37">
        <v>6.8588765142007002</v>
      </c>
      <c r="K1595" s="37">
        <v>6.9503736047356561</v>
      </c>
      <c r="L1595" s="37">
        <v>6.9575258042855381</v>
      </c>
      <c r="M1595" s="37">
        <v>6.8870024747450405</v>
      </c>
      <c r="N1595" s="37">
        <v>6.9310418370883733</v>
      </c>
      <c r="O1595" s="37">
        <v>7.6218014268050727</v>
      </c>
      <c r="P1595" s="37">
        <v>7.7681922986253049</v>
      </c>
      <c r="Q1595" s="1"/>
    </row>
    <row r="1596" spans="2:44">
      <c r="B1596" s="22"/>
      <c r="C1596" s="19">
        <v>2023</v>
      </c>
      <c r="D1596" s="9" t="s">
        <v>1657</v>
      </c>
      <c r="E1596" s="37">
        <v>8.128642328112031</v>
      </c>
      <c r="F1596" s="37">
        <v>8.0136256334046987</v>
      </c>
      <c r="G1596" s="37">
        <v>7.7159651019056623</v>
      </c>
      <c r="H1596" s="37">
        <v>7.1975904468236909</v>
      </c>
      <c r="I1596" s="37">
        <v>7.0956995445362399</v>
      </c>
      <c r="J1596" s="37">
        <v>7.0637353837786412</v>
      </c>
      <c r="K1596" s="37">
        <v>7.1552324743135971</v>
      </c>
      <c r="L1596" s="37">
        <v>7.1623846738634791</v>
      </c>
      <c r="M1596" s="37">
        <v>7.0918613443229814</v>
      </c>
      <c r="N1596" s="37">
        <v>7.1359007066663143</v>
      </c>
      <c r="O1596" s="37">
        <v>7.8266602963830136</v>
      </c>
      <c r="P1596" s="37">
        <v>7.9730511682032459</v>
      </c>
      <c r="Q1596" s="1"/>
    </row>
    <row r="1597" spans="2:44">
      <c r="B1597" s="22"/>
      <c r="C1597" s="19">
        <v>2024</v>
      </c>
      <c r="D1597" s="9" t="s">
        <v>1658</v>
      </c>
      <c r="E1597" s="37">
        <v>8.3838810931985481</v>
      </c>
      <c r="F1597" s="37">
        <v>8.2688643984912158</v>
      </c>
      <c r="G1597" s="37">
        <v>7.9712038669921803</v>
      </c>
      <c r="H1597" s="37">
        <v>7.4528292119102071</v>
      </c>
      <c r="I1597" s="37">
        <v>7.3509383096227561</v>
      </c>
      <c r="J1597" s="37">
        <v>7.3189741488651574</v>
      </c>
      <c r="K1597" s="37">
        <v>7.4104712394001133</v>
      </c>
      <c r="L1597" s="37">
        <v>7.4176234389499962</v>
      </c>
      <c r="M1597" s="37">
        <v>7.3471001094094976</v>
      </c>
      <c r="N1597" s="37">
        <v>7.3911394717528314</v>
      </c>
      <c r="O1597" s="37">
        <v>8.0818990614695299</v>
      </c>
      <c r="P1597" s="37">
        <v>8.2282899332897639</v>
      </c>
      <c r="Q1597" s="1"/>
    </row>
    <row r="1598" spans="2:44">
      <c r="B1598" s="22"/>
      <c r="C1598" s="19">
        <v>2025</v>
      </c>
      <c r="D1598" s="9" t="s">
        <v>1659</v>
      </c>
      <c r="E1598" s="37">
        <v>8.6302435590050059</v>
      </c>
      <c r="F1598" s="37">
        <v>8.5152268642976736</v>
      </c>
      <c r="G1598" s="37">
        <v>8.2175663327986381</v>
      </c>
      <c r="H1598" s="37">
        <v>7.6991916777166649</v>
      </c>
      <c r="I1598" s="37">
        <v>7.5973007754292139</v>
      </c>
      <c r="J1598" s="37">
        <v>7.565336614671617</v>
      </c>
      <c r="K1598" s="37">
        <v>7.656833705206572</v>
      </c>
      <c r="L1598" s="37">
        <v>7.6639859047564531</v>
      </c>
      <c r="M1598" s="37">
        <v>7.5934625752159564</v>
      </c>
      <c r="N1598" s="37">
        <v>7.6375019375592901</v>
      </c>
      <c r="O1598" s="37">
        <v>8.3282615272759877</v>
      </c>
      <c r="P1598" s="37">
        <v>8.4746523990962199</v>
      </c>
      <c r="Q1598" s="1"/>
    </row>
    <row r="1599" spans="2:44">
      <c r="B1599" s="22"/>
      <c r="C1599" s="19">
        <v>2026</v>
      </c>
      <c r="D1599" s="9" t="s">
        <v>1660</v>
      </c>
      <c r="E1599" s="30">
        <v>8.7387402473848699</v>
      </c>
      <c r="F1599" s="30">
        <v>8.6237235526775393</v>
      </c>
      <c r="G1599" s="30">
        <v>8.3260630211785021</v>
      </c>
      <c r="H1599" s="30">
        <v>7.8076883660965306</v>
      </c>
      <c r="I1599" s="30">
        <v>7.7057974638090796</v>
      </c>
      <c r="J1599" s="30">
        <v>7.6738333030514791</v>
      </c>
      <c r="K1599" s="30">
        <v>7.765330393586436</v>
      </c>
      <c r="L1599" s="30">
        <v>7.7724825931363188</v>
      </c>
      <c r="M1599" s="30">
        <v>7.7019592635958203</v>
      </c>
      <c r="N1599" s="30">
        <v>7.745998625939154</v>
      </c>
      <c r="O1599" s="30">
        <v>8.4367582156558534</v>
      </c>
      <c r="P1599" s="30">
        <v>8.5831490874760856</v>
      </c>
      <c r="Q1599" s="1"/>
    </row>
    <row r="1600" spans="2:44">
      <c r="B1600" s="22"/>
      <c r="C1600" s="19">
        <v>2027</v>
      </c>
      <c r="D1600" s="9" t="s">
        <v>1661</v>
      </c>
      <c r="E1600" s="30">
        <v>8.9379330310172591</v>
      </c>
      <c r="F1600" s="30">
        <v>8.8229163363099268</v>
      </c>
      <c r="G1600" s="30">
        <v>8.5252558048108913</v>
      </c>
      <c r="H1600" s="30">
        <v>8.0068811497289172</v>
      </c>
      <c r="I1600" s="30">
        <v>7.9049902474414688</v>
      </c>
      <c r="J1600" s="30">
        <v>7.8730260866838702</v>
      </c>
      <c r="K1600" s="30">
        <v>7.9645231772188252</v>
      </c>
      <c r="L1600" s="30">
        <v>7.9716753767687081</v>
      </c>
      <c r="M1600" s="30">
        <v>7.9011520472282113</v>
      </c>
      <c r="N1600" s="30">
        <v>7.9451914095715432</v>
      </c>
      <c r="O1600" s="30">
        <v>8.6359509992882408</v>
      </c>
      <c r="P1600" s="30">
        <v>8.7823418711084749</v>
      </c>
      <c r="Q1600" s="1"/>
    </row>
    <row r="1601" spans="2:44">
      <c r="B1601" s="22"/>
      <c r="C1601" s="19">
        <v>2028</v>
      </c>
      <c r="D1601" s="9" t="s">
        <v>1662</v>
      </c>
      <c r="E1601" s="30">
        <v>9.1241893407868204</v>
      </c>
      <c r="F1601" s="30">
        <v>9.0091726460794881</v>
      </c>
      <c r="G1601" s="30">
        <v>8.7115121145804526</v>
      </c>
      <c r="H1601" s="30">
        <v>8.1931374594984803</v>
      </c>
      <c r="I1601" s="30">
        <v>8.0912465572110293</v>
      </c>
      <c r="J1601" s="30">
        <v>8.0592823964534297</v>
      </c>
      <c r="K1601" s="30">
        <v>8.1507794869883856</v>
      </c>
      <c r="L1601" s="30">
        <v>8.1579316865382694</v>
      </c>
      <c r="M1601" s="30">
        <v>8.0874083569977699</v>
      </c>
      <c r="N1601" s="30">
        <v>8.1314477193411054</v>
      </c>
      <c r="O1601" s="30">
        <v>8.8222073090578021</v>
      </c>
      <c r="P1601" s="30">
        <v>8.9685981808780344</v>
      </c>
      <c r="Q1601" s="1"/>
    </row>
    <row r="1602" spans="2:44">
      <c r="B1602" s="22"/>
      <c r="C1602" s="19">
        <v>2029</v>
      </c>
      <c r="D1602" s="9" t="s">
        <v>1663</v>
      </c>
      <c r="E1602" s="30">
        <v>9.3170690589925318</v>
      </c>
      <c r="F1602" s="30">
        <v>9.2020523642851995</v>
      </c>
      <c r="G1602" s="30">
        <v>8.904391832786164</v>
      </c>
      <c r="H1602" s="30">
        <v>8.3860171777041916</v>
      </c>
      <c r="I1602" s="30">
        <v>8.2841262754167424</v>
      </c>
      <c r="J1602" s="30">
        <v>8.2521621146591428</v>
      </c>
      <c r="K1602" s="30">
        <v>8.343659205194097</v>
      </c>
      <c r="L1602" s="30">
        <v>8.3508114047439808</v>
      </c>
      <c r="M1602" s="30">
        <v>8.2802880752034813</v>
      </c>
      <c r="N1602" s="30">
        <v>8.3243274375468168</v>
      </c>
      <c r="O1602" s="30">
        <v>9.0150870272635135</v>
      </c>
      <c r="P1602" s="30">
        <v>9.1614778990837458</v>
      </c>
      <c r="Q1602" s="1"/>
    </row>
    <row r="1603" spans="2:44">
      <c r="B1603" s="22"/>
      <c r="C1603" s="19">
        <v>2030</v>
      </c>
      <c r="D1603" s="9" t="s">
        <v>1664</v>
      </c>
      <c r="E1603" s="30">
        <v>9.4385747645700775</v>
      </c>
      <c r="F1603" s="30">
        <v>9.3235580698627452</v>
      </c>
      <c r="G1603" s="30">
        <v>9.0258975383637079</v>
      </c>
      <c r="H1603" s="30">
        <v>8.5075228832817338</v>
      </c>
      <c r="I1603" s="30">
        <v>8.4056319809942863</v>
      </c>
      <c r="J1603" s="30">
        <v>8.3736678202366868</v>
      </c>
      <c r="K1603" s="30">
        <v>8.4651649107716427</v>
      </c>
      <c r="L1603" s="30">
        <v>8.4723171103215247</v>
      </c>
      <c r="M1603" s="30">
        <v>8.401793780781027</v>
      </c>
      <c r="N1603" s="30">
        <v>8.4458331431243607</v>
      </c>
      <c r="O1603" s="30">
        <v>9.136592732841061</v>
      </c>
      <c r="P1603" s="30">
        <v>9.2829836046612932</v>
      </c>
      <c r="Q1603" s="1"/>
    </row>
    <row r="1604" spans="2:44">
      <c r="B1604" s="22"/>
      <c r="C1604" s="19">
        <v>2031</v>
      </c>
      <c r="D1604" s="9" t="s">
        <v>1665</v>
      </c>
      <c r="E1604" s="27">
        <f t="shared" ref="E1604:E1626" si="348">E1603*GasInflationFactor</f>
        <v>9.6084691103323383</v>
      </c>
      <c r="F1604" s="27">
        <f t="shared" ref="F1604:F1626" si="349">F1603*GasInflationFactor</f>
        <v>9.491382115120274</v>
      </c>
      <c r="G1604" s="27">
        <f t="shared" ref="G1604:G1626" si="350">G1603*GasInflationFactor</f>
        <v>9.1883636940542548</v>
      </c>
      <c r="H1604" s="27">
        <f t="shared" ref="H1604:H1626" si="351">H1603*GasInflationFactor</f>
        <v>8.6606582951808058</v>
      </c>
      <c r="I1604" s="27">
        <f t="shared" ref="I1604:I1626" si="352">I1603*GasInflationFactor</f>
        <v>8.5569333566521841</v>
      </c>
      <c r="J1604" s="27">
        <f t="shared" ref="J1604:J1626" si="353">J1603*GasInflationFactor</f>
        <v>8.524393841000947</v>
      </c>
      <c r="K1604" s="27">
        <f t="shared" ref="K1604:K1626" si="354">K1603*GasInflationFactor</f>
        <v>8.6175378791655319</v>
      </c>
      <c r="L1604" s="27">
        <f t="shared" ref="L1604:L1626" si="355">L1603*GasInflationFactor</f>
        <v>8.6248188183073129</v>
      </c>
      <c r="M1604" s="27">
        <f t="shared" ref="M1604:M1626" si="356">M1603*GasInflationFactor</f>
        <v>8.5530260688350861</v>
      </c>
      <c r="N1604" s="27">
        <f t="shared" ref="N1604:N1626" si="357">N1603*GasInflationFactor</f>
        <v>8.5978581397006</v>
      </c>
      <c r="O1604" s="27">
        <f t="shared" ref="O1604:O1626" si="358">O1603*GasInflationFactor</f>
        <v>9.3010514020322006</v>
      </c>
      <c r="P1604" s="27">
        <f t="shared" ref="P1604:P1626" si="359">P1603*GasInflationFactor</f>
        <v>9.4500773095451969</v>
      </c>
      <c r="Q1604" s="1"/>
    </row>
    <row r="1605" spans="2:44">
      <c r="B1605" s="22"/>
      <c r="C1605" s="19">
        <v>2032</v>
      </c>
      <c r="D1605" s="9" t="s">
        <v>1666</v>
      </c>
      <c r="E1605" s="27">
        <f t="shared" si="348"/>
        <v>9.7814215543183209</v>
      </c>
      <c r="F1605" s="27">
        <f t="shared" si="349"/>
        <v>9.6622269931924389</v>
      </c>
      <c r="G1605" s="27">
        <f t="shared" si="350"/>
        <v>9.3537542405472323</v>
      </c>
      <c r="H1605" s="27">
        <f t="shared" si="351"/>
        <v>8.8165501444940606</v>
      </c>
      <c r="I1605" s="27">
        <f t="shared" si="352"/>
        <v>8.7109581570719232</v>
      </c>
      <c r="J1605" s="27">
        <f t="shared" si="353"/>
        <v>8.6778329301389636</v>
      </c>
      <c r="K1605" s="27">
        <f t="shared" si="354"/>
        <v>8.772653560990511</v>
      </c>
      <c r="L1605" s="27">
        <f t="shared" si="355"/>
        <v>8.7800655570368455</v>
      </c>
      <c r="M1605" s="27">
        <f t="shared" si="356"/>
        <v>8.7069805380741183</v>
      </c>
      <c r="N1605" s="27">
        <f t="shared" si="357"/>
        <v>8.7526195862152107</v>
      </c>
      <c r="O1605" s="27">
        <f t="shared" si="358"/>
        <v>9.4684703272687809</v>
      </c>
      <c r="P1605" s="27">
        <f t="shared" si="359"/>
        <v>9.6201787011170108</v>
      </c>
      <c r="Q1605" s="1"/>
    </row>
    <row r="1606" spans="2:44">
      <c r="B1606" s="22"/>
      <c r="C1606" s="19">
        <v>2033</v>
      </c>
      <c r="D1606" s="9" t="s">
        <v>1667</v>
      </c>
      <c r="E1606" s="27">
        <f t="shared" si="348"/>
        <v>9.9574871422960509</v>
      </c>
      <c r="F1606" s="27">
        <f t="shared" si="349"/>
        <v>9.836147079069903</v>
      </c>
      <c r="G1606" s="27">
        <f t="shared" si="350"/>
        <v>9.5221218168770818</v>
      </c>
      <c r="H1606" s="27">
        <f t="shared" si="351"/>
        <v>8.9752480470949543</v>
      </c>
      <c r="I1606" s="27">
        <f t="shared" si="352"/>
        <v>8.8677554038992188</v>
      </c>
      <c r="J1606" s="27">
        <f t="shared" si="353"/>
        <v>8.8340339228814653</v>
      </c>
      <c r="K1606" s="27">
        <f t="shared" si="354"/>
        <v>8.9305613250883411</v>
      </c>
      <c r="L1606" s="27">
        <f t="shared" si="355"/>
        <v>8.9381067370635083</v>
      </c>
      <c r="M1606" s="27">
        <f t="shared" si="356"/>
        <v>8.863706187759453</v>
      </c>
      <c r="N1606" s="27">
        <f t="shared" si="357"/>
        <v>8.9101667387670851</v>
      </c>
      <c r="O1606" s="27">
        <f t="shared" si="358"/>
        <v>9.6389027931596196</v>
      </c>
      <c r="P1606" s="27">
        <f t="shared" si="359"/>
        <v>9.7933419177371164</v>
      </c>
      <c r="Q1606" s="1"/>
    </row>
    <row r="1607" spans="2:44">
      <c r="B1607" s="22"/>
      <c r="C1607" s="19">
        <v>2034</v>
      </c>
      <c r="D1607" s="9" t="s">
        <v>1668</v>
      </c>
      <c r="E1607" s="27">
        <f t="shared" si="348"/>
        <v>10.13672191085738</v>
      </c>
      <c r="F1607" s="27">
        <f t="shared" si="349"/>
        <v>10.013197726493161</v>
      </c>
      <c r="G1607" s="27">
        <f t="shared" si="350"/>
        <v>9.6935200095808689</v>
      </c>
      <c r="H1607" s="27">
        <f t="shared" si="351"/>
        <v>9.1368025119426637</v>
      </c>
      <c r="I1607" s="27">
        <f t="shared" si="352"/>
        <v>9.0273750011694052</v>
      </c>
      <c r="J1607" s="27">
        <f t="shared" si="353"/>
        <v>8.9930465334933309</v>
      </c>
      <c r="K1607" s="27">
        <f t="shared" si="354"/>
        <v>9.0913114289399317</v>
      </c>
      <c r="L1607" s="27">
        <f t="shared" si="355"/>
        <v>9.0989926583306513</v>
      </c>
      <c r="M1607" s="27">
        <f t="shared" si="356"/>
        <v>9.0232528991391234</v>
      </c>
      <c r="N1607" s="27">
        <f t="shared" si="357"/>
        <v>9.0705497400648927</v>
      </c>
      <c r="O1607" s="27">
        <f t="shared" si="358"/>
        <v>9.8124030434364933</v>
      </c>
      <c r="P1607" s="27">
        <f t="shared" si="359"/>
        <v>9.9696220722563851</v>
      </c>
      <c r="Q1607" s="1"/>
    </row>
    <row r="1608" spans="2:44">
      <c r="B1608" s="22"/>
      <c r="C1608" s="19">
        <v>2035</v>
      </c>
      <c r="D1608" s="9" t="s">
        <v>1669</v>
      </c>
      <c r="E1608" s="31">
        <f t="shared" si="348"/>
        <v>10.319182905252813</v>
      </c>
      <c r="F1608" s="31">
        <f t="shared" si="349"/>
        <v>10.193435285570038</v>
      </c>
      <c r="G1608" s="31">
        <f t="shared" si="350"/>
        <v>9.8680033697533247</v>
      </c>
      <c r="H1608" s="31">
        <f t="shared" si="351"/>
        <v>9.3012649571576311</v>
      </c>
      <c r="I1608" s="31">
        <f t="shared" si="352"/>
        <v>9.1898677511904552</v>
      </c>
      <c r="J1608" s="31">
        <f t="shared" si="353"/>
        <v>9.1549213710962114</v>
      </c>
      <c r="K1608" s="31">
        <f t="shared" si="354"/>
        <v>9.2549550346608509</v>
      </c>
      <c r="L1608" s="31">
        <f t="shared" si="355"/>
        <v>9.2627745261806034</v>
      </c>
      <c r="M1608" s="31">
        <f t="shared" si="356"/>
        <v>9.1856714513236284</v>
      </c>
      <c r="N1608" s="31">
        <f t="shared" si="357"/>
        <v>9.2338196353860607</v>
      </c>
      <c r="O1608" s="31">
        <f t="shared" si="358"/>
        <v>9.9890262982183504</v>
      </c>
      <c r="P1608" s="31">
        <f t="shared" si="359"/>
        <v>10.149075269557001</v>
      </c>
      <c r="Q1608" s="1"/>
    </row>
    <row r="1609" spans="2:44">
      <c r="B1609" s="22"/>
      <c r="C1609" s="19">
        <v>2036</v>
      </c>
      <c r="D1609" s="9" t="s">
        <v>1670</v>
      </c>
      <c r="E1609" s="31">
        <f t="shared" si="348"/>
        <v>10.504928197547363</v>
      </c>
      <c r="F1609" s="31">
        <f t="shared" si="349"/>
        <v>10.376917120710299</v>
      </c>
      <c r="G1609" s="31">
        <f t="shared" si="350"/>
        <v>10.045627430408885</v>
      </c>
      <c r="H1609" s="31">
        <f t="shared" si="351"/>
        <v>9.4686877263864684</v>
      </c>
      <c r="I1609" s="31">
        <f t="shared" si="352"/>
        <v>9.3552853707118828</v>
      </c>
      <c r="J1609" s="31">
        <f t="shared" si="353"/>
        <v>9.3197099557759433</v>
      </c>
      <c r="K1609" s="31">
        <f t="shared" si="354"/>
        <v>9.4215442252847463</v>
      </c>
      <c r="L1609" s="31">
        <f t="shared" si="355"/>
        <v>9.4295044676518547</v>
      </c>
      <c r="M1609" s="31">
        <f t="shared" si="356"/>
        <v>9.3510135374474537</v>
      </c>
      <c r="N1609" s="31">
        <f t="shared" si="357"/>
        <v>9.4000283888230101</v>
      </c>
      <c r="O1609" s="31">
        <f t="shared" si="358"/>
        <v>10.168828771586281</v>
      </c>
      <c r="P1609" s="31">
        <f t="shared" si="359"/>
        <v>10.331758624409026</v>
      </c>
      <c r="Q1609" s="1"/>
    </row>
    <row r="1610" spans="2:44">
      <c r="B1610" s="22"/>
      <c r="C1610" s="19">
        <v>2037</v>
      </c>
      <c r="D1610" s="9" t="s">
        <v>1671</v>
      </c>
      <c r="E1610" s="31">
        <f t="shared" si="348"/>
        <v>10.694016905103215</v>
      </c>
      <c r="F1610" s="31">
        <f t="shared" si="349"/>
        <v>10.563701628883084</v>
      </c>
      <c r="G1610" s="31">
        <f t="shared" si="350"/>
        <v>10.226448724156246</v>
      </c>
      <c r="H1610" s="31">
        <f t="shared" si="351"/>
        <v>9.6391241054614252</v>
      </c>
      <c r="I1610" s="31">
        <f t="shared" si="352"/>
        <v>9.5236805073846966</v>
      </c>
      <c r="J1610" s="31">
        <f t="shared" si="353"/>
        <v>9.4874647349799108</v>
      </c>
      <c r="K1610" s="31">
        <f t="shared" si="354"/>
        <v>9.5911320213398721</v>
      </c>
      <c r="L1610" s="31">
        <f t="shared" si="355"/>
        <v>9.5992355480695881</v>
      </c>
      <c r="M1610" s="31">
        <f t="shared" si="356"/>
        <v>9.5193317811215081</v>
      </c>
      <c r="N1610" s="31">
        <f t="shared" si="357"/>
        <v>9.5692288998218249</v>
      </c>
      <c r="O1610" s="31">
        <f t="shared" si="358"/>
        <v>10.351867689474833</v>
      </c>
      <c r="P1610" s="31">
        <f t="shared" si="359"/>
        <v>10.517730279648388</v>
      </c>
      <c r="Q1610" s="1"/>
    </row>
    <row r="1611" spans="2:44">
      <c r="B1611" s="22"/>
      <c r="C1611" s="19">
        <v>2038</v>
      </c>
      <c r="D1611" s="9" t="s">
        <v>1672</v>
      </c>
      <c r="E1611" s="31">
        <f t="shared" si="348"/>
        <v>10.886509209395074</v>
      </c>
      <c r="F1611" s="31">
        <f t="shared" si="349"/>
        <v>10.75384825820298</v>
      </c>
      <c r="G1611" s="31">
        <f t="shared" si="350"/>
        <v>10.410524801191059</v>
      </c>
      <c r="H1611" s="31">
        <f t="shared" si="351"/>
        <v>9.8126283393597316</v>
      </c>
      <c r="I1611" s="31">
        <f t="shared" si="352"/>
        <v>9.695106756517621</v>
      </c>
      <c r="J1611" s="31">
        <f t="shared" si="353"/>
        <v>9.6582391002095491</v>
      </c>
      <c r="K1611" s="31">
        <f t="shared" si="354"/>
        <v>9.7637723977239901</v>
      </c>
      <c r="L1611" s="31">
        <f t="shared" si="355"/>
        <v>9.7720217879348414</v>
      </c>
      <c r="M1611" s="31">
        <f t="shared" si="356"/>
        <v>9.6906797531816959</v>
      </c>
      <c r="N1611" s="31">
        <f t="shared" si="357"/>
        <v>9.7414750200186173</v>
      </c>
      <c r="O1611" s="31">
        <f t="shared" si="358"/>
        <v>10.53820130788538</v>
      </c>
      <c r="P1611" s="31">
        <f t="shared" si="359"/>
        <v>10.70704942468206</v>
      </c>
      <c r="Q1611" s="1"/>
    </row>
    <row r="1612" spans="2:44">
      <c r="B1612" s="22"/>
      <c r="C1612" s="19">
        <v>2039</v>
      </c>
      <c r="D1612" s="9" t="s">
        <v>1673</v>
      </c>
      <c r="E1612" s="31">
        <f t="shared" si="348"/>
        <v>11.082466375164186</v>
      </c>
      <c r="F1612" s="31">
        <f t="shared" si="349"/>
        <v>10.947417526850634</v>
      </c>
      <c r="G1612" s="31">
        <f t="shared" si="350"/>
        <v>10.597914247612499</v>
      </c>
      <c r="H1612" s="31">
        <f t="shared" si="351"/>
        <v>9.9892556494682072</v>
      </c>
      <c r="I1612" s="31">
        <f t="shared" si="352"/>
        <v>9.8696186781349375</v>
      </c>
      <c r="J1612" s="31">
        <f t="shared" si="353"/>
        <v>9.8320874040133219</v>
      </c>
      <c r="K1612" s="31">
        <f t="shared" si="354"/>
        <v>9.9395203008830215</v>
      </c>
      <c r="L1612" s="31">
        <f t="shared" si="355"/>
        <v>9.9479181801176679</v>
      </c>
      <c r="M1612" s="31">
        <f t="shared" si="356"/>
        <v>9.8651119887389669</v>
      </c>
      <c r="N1612" s="31">
        <f t="shared" si="357"/>
        <v>9.9168215703789517</v>
      </c>
      <c r="O1612" s="31">
        <f t="shared" si="358"/>
        <v>10.727888931427318</v>
      </c>
      <c r="P1612" s="31">
        <f t="shared" si="359"/>
        <v>10.899776314326337</v>
      </c>
      <c r="Q1612" s="1"/>
    </row>
    <row r="1613" spans="2:44">
      <c r="B1613" s="22"/>
      <c r="C1613" s="19">
        <v>2040</v>
      </c>
      <c r="D1613" s="9" t="s">
        <v>1674</v>
      </c>
      <c r="E1613" s="31">
        <f t="shared" si="348"/>
        <v>11.281950769917142</v>
      </c>
      <c r="F1613" s="31">
        <f t="shared" si="349"/>
        <v>11.144471042333945</v>
      </c>
      <c r="G1613" s="31">
        <f t="shared" si="350"/>
        <v>10.788676704069523</v>
      </c>
      <c r="H1613" s="31">
        <f t="shared" si="351"/>
        <v>10.169062251158635</v>
      </c>
      <c r="I1613" s="31">
        <f t="shared" si="352"/>
        <v>10.047271814341366</v>
      </c>
      <c r="J1613" s="31">
        <f t="shared" si="353"/>
        <v>10.009064977285561</v>
      </c>
      <c r="K1613" s="31">
        <f t="shared" si="354"/>
        <v>10.118431666298916</v>
      </c>
      <c r="L1613" s="31">
        <f t="shared" si="355"/>
        <v>10.126980707359786</v>
      </c>
      <c r="M1613" s="31">
        <f t="shared" si="356"/>
        <v>10.042684004536268</v>
      </c>
      <c r="N1613" s="31">
        <f t="shared" si="357"/>
        <v>10.095324358645772</v>
      </c>
      <c r="O1613" s="31">
        <f t="shared" si="358"/>
        <v>10.920990932193009</v>
      </c>
      <c r="P1613" s="31">
        <f t="shared" si="359"/>
        <v>11.09597228798421</v>
      </c>
      <c r="Q1613" s="1"/>
    </row>
    <row r="1614" spans="2:44">
      <c r="B1614" s="22"/>
      <c r="C1614" s="19">
        <v>2041</v>
      </c>
      <c r="D1614" s="9" t="s">
        <v>1675</v>
      </c>
      <c r="E1614" s="31">
        <f t="shared" si="348"/>
        <v>11.48502588377565</v>
      </c>
      <c r="F1614" s="31">
        <f t="shared" si="349"/>
        <v>11.345071521095957</v>
      </c>
      <c r="G1614" s="31">
        <f t="shared" si="350"/>
        <v>10.982872884742775</v>
      </c>
      <c r="H1614" s="31">
        <f t="shared" si="351"/>
        <v>10.352105371679491</v>
      </c>
      <c r="I1614" s="31">
        <f t="shared" si="352"/>
        <v>10.22812270699951</v>
      </c>
      <c r="J1614" s="31">
        <f t="shared" si="353"/>
        <v>10.189228146876701</v>
      </c>
      <c r="K1614" s="31">
        <f t="shared" si="354"/>
        <v>10.300563436292297</v>
      </c>
      <c r="L1614" s="31">
        <f t="shared" si="355"/>
        <v>10.309266360092263</v>
      </c>
      <c r="M1614" s="31">
        <f t="shared" si="356"/>
        <v>10.223452316617921</v>
      </c>
      <c r="N1614" s="31">
        <f t="shared" si="357"/>
        <v>10.277040197101396</v>
      </c>
      <c r="O1614" s="31">
        <f t="shared" si="358"/>
        <v>11.117568768972482</v>
      </c>
      <c r="P1614" s="31">
        <f t="shared" si="359"/>
        <v>11.295699789167926</v>
      </c>
      <c r="Q1614" s="1"/>
    </row>
    <row r="1615" spans="2:44">
      <c r="B1615" s="22"/>
      <c r="C1615" s="19">
        <v>2042</v>
      </c>
      <c r="D1615" s="9" t="s">
        <v>1676</v>
      </c>
      <c r="E1615" s="31">
        <f t="shared" si="348"/>
        <v>11.691756349683612</v>
      </c>
      <c r="F1615" s="31">
        <f t="shared" si="349"/>
        <v>11.549282808475684</v>
      </c>
      <c r="G1615" s="31">
        <f t="shared" si="350"/>
        <v>11.180564596668146</v>
      </c>
      <c r="H1615" s="31">
        <f t="shared" si="351"/>
        <v>10.538443268369722</v>
      </c>
      <c r="I1615" s="31">
        <f t="shared" si="352"/>
        <v>10.412228915725501</v>
      </c>
      <c r="J1615" s="31">
        <f t="shared" si="353"/>
        <v>10.372634253520483</v>
      </c>
      <c r="K1615" s="31">
        <f t="shared" si="354"/>
        <v>10.485973578145558</v>
      </c>
      <c r="L1615" s="31">
        <f t="shared" si="355"/>
        <v>10.494833154573923</v>
      </c>
      <c r="M1615" s="31">
        <f t="shared" si="356"/>
        <v>10.407474458317044</v>
      </c>
      <c r="N1615" s="31">
        <f t="shared" si="357"/>
        <v>10.462026920649221</v>
      </c>
      <c r="O1615" s="31">
        <f t="shared" si="358"/>
        <v>11.317685006813987</v>
      </c>
      <c r="P1615" s="31">
        <f t="shared" si="359"/>
        <v>11.49902238537295</v>
      </c>
      <c r="Q1615" s="1"/>
    </row>
    <row r="1616" spans="2:44">
      <c r="B1616" s="22"/>
      <c r="C1616" s="19">
        <v>2043</v>
      </c>
      <c r="D1616" s="9" t="s">
        <v>1677</v>
      </c>
      <c r="E1616" s="31">
        <f t="shared" si="348"/>
        <v>11.902207963977917</v>
      </c>
      <c r="F1616" s="31">
        <f t="shared" si="349"/>
        <v>11.757169899028247</v>
      </c>
      <c r="G1616" s="31">
        <f t="shared" si="350"/>
        <v>11.381814759408174</v>
      </c>
      <c r="H1616" s="31">
        <f t="shared" si="351"/>
        <v>10.728135247200377</v>
      </c>
      <c r="I1616" s="31">
        <f t="shared" si="352"/>
        <v>10.599649036208561</v>
      </c>
      <c r="J1616" s="31">
        <f t="shared" si="353"/>
        <v>10.559341670083851</v>
      </c>
      <c r="K1616" s="31">
        <f t="shared" si="354"/>
        <v>10.674721102552178</v>
      </c>
      <c r="L1616" s="31">
        <f t="shared" si="355"/>
        <v>10.683740151356254</v>
      </c>
      <c r="M1616" s="31">
        <f t="shared" si="356"/>
        <v>10.59480899856675</v>
      </c>
      <c r="N1616" s="31">
        <f t="shared" si="357"/>
        <v>10.650343405220907</v>
      </c>
      <c r="O1616" s="31">
        <f t="shared" si="358"/>
        <v>11.521403336936638</v>
      </c>
      <c r="P1616" s="31">
        <f t="shared" si="359"/>
        <v>11.706004788309663</v>
      </c>
      <c r="Q1616" s="1"/>
      <c r="AR1616" t="e">
        <f>AVERAGE(#REF!)</f>
        <v>#REF!</v>
      </c>
    </row>
    <row r="1617" spans="2:44">
      <c r="B1617" s="22"/>
      <c r="C1617" s="19">
        <v>2044</v>
      </c>
      <c r="D1617" s="9" t="s">
        <v>1678</v>
      </c>
      <c r="E1617" s="31">
        <f t="shared" si="348"/>
        <v>12.11644770732952</v>
      </c>
      <c r="F1617" s="31">
        <f t="shared" si="349"/>
        <v>11.968798957210755</v>
      </c>
      <c r="G1617" s="31">
        <f t="shared" si="350"/>
        <v>11.586687425077521</v>
      </c>
      <c r="H1617" s="31">
        <f t="shared" si="351"/>
        <v>10.921241681649985</v>
      </c>
      <c r="I1617" s="31">
        <f t="shared" si="352"/>
        <v>10.790442718860316</v>
      </c>
      <c r="J1617" s="31">
        <f t="shared" si="353"/>
        <v>10.749409820145361</v>
      </c>
      <c r="K1617" s="31">
        <f t="shared" si="354"/>
        <v>10.866866082398118</v>
      </c>
      <c r="L1617" s="31">
        <f t="shared" si="355"/>
        <v>10.876047474080666</v>
      </c>
      <c r="M1617" s="31">
        <f t="shared" si="356"/>
        <v>10.785515560540951</v>
      </c>
      <c r="N1617" s="31">
        <f t="shared" si="357"/>
        <v>10.842049586514884</v>
      </c>
      <c r="O1617" s="31">
        <f t="shared" si="358"/>
        <v>11.728788597001497</v>
      </c>
      <c r="P1617" s="31">
        <f t="shared" si="359"/>
        <v>11.916712874499238</v>
      </c>
      <c r="Q1617" s="1"/>
      <c r="AR1617" t="e">
        <f>AVERAGE(#REF!)</f>
        <v>#REF!</v>
      </c>
    </row>
    <row r="1618" spans="2:44">
      <c r="B1618" s="22"/>
      <c r="C1618" s="19">
        <v>2045</v>
      </c>
      <c r="D1618" s="9" t="s">
        <v>1679</v>
      </c>
      <c r="E1618" s="31">
        <f t="shared" si="348"/>
        <v>12.334543766061453</v>
      </c>
      <c r="F1618" s="31">
        <f t="shared" si="349"/>
        <v>12.184237338440548</v>
      </c>
      <c r="G1618" s="31">
        <f t="shared" si="350"/>
        <v>11.795247798728917</v>
      </c>
      <c r="H1618" s="31">
        <f t="shared" si="351"/>
        <v>11.117824031919685</v>
      </c>
      <c r="I1618" s="31">
        <f t="shared" si="352"/>
        <v>10.984670687799802</v>
      </c>
      <c r="J1618" s="31">
        <f t="shared" si="353"/>
        <v>10.942899196907979</v>
      </c>
      <c r="K1618" s="31">
        <f t="shared" si="354"/>
        <v>11.062469671881285</v>
      </c>
      <c r="L1618" s="31">
        <f t="shared" si="355"/>
        <v>11.071816328614119</v>
      </c>
      <c r="M1618" s="31">
        <f t="shared" si="356"/>
        <v>10.979654840630689</v>
      </c>
      <c r="N1618" s="31">
        <f t="shared" si="357"/>
        <v>11.037206479072152</v>
      </c>
      <c r="O1618" s="31">
        <f t="shared" si="358"/>
        <v>11.939906791747523</v>
      </c>
      <c r="P1618" s="31">
        <f t="shared" si="359"/>
        <v>12.131213706240224</v>
      </c>
      <c r="Q1618" s="1"/>
      <c r="AR1618" t="e">
        <f>AVERAGE(#REF!)</f>
        <v>#REF!</v>
      </c>
    </row>
    <row r="1619" spans="2:44">
      <c r="B1619" s="22"/>
      <c r="C1619" s="19">
        <v>2046</v>
      </c>
      <c r="D1619" s="9" t="s">
        <v>1680</v>
      </c>
      <c r="E1619" s="31">
        <f t="shared" si="348"/>
        <v>12.556565553850559</v>
      </c>
      <c r="F1619" s="31">
        <f t="shared" si="349"/>
        <v>12.403553610532478</v>
      </c>
      <c r="G1619" s="31">
        <f t="shared" si="350"/>
        <v>12.007562259106038</v>
      </c>
      <c r="H1619" s="31">
        <f t="shared" si="351"/>
        <v>11.31794486449424</v>
      </c>
      <c r="I1619" s="31">
        <f t="shared" si="352"/>
        <v>11.182394760180198</v>
      </c>
      <c r="J1619" s="31">
        <f t="shared" si="353"/>
        <v>11.139871382452322</v>
      </c>
      <c r="K1619" s="31">
        <f t="shared" si="354"/>
        <v>11.261594125975149</v>
      </c>
      <c r="L1619" s="31">
        <f t="shared" si="355"/>
        <v>11.271109022529174</v>
      </c>
      <c r="M1619" s="31">
        <f t="shared" si="356"/>
        <v>11.17728862776204</v>
      </c>
      <c r="N1619" s="31">
        <f t="shared" si="357"/>
        <v>11.23587619569545</v>
      </c>
      <c r="O1619" s="31">
        <f t="shared" si="358"/>
        <v>12.154825113998978</v>
      </c>
      <c r="P1619" s="31">
        <f t="shared" si="359"/>
        <v>12.349575552952549</v>
      </c>
      <c r="Q1619" s="1"/>
      <c r="AR1619" t="e">
        <f>AVERAGE(#REF!)</f>
        <v>#REF!</v>
      </c>
    </row>
    <row r="1620" spans="2:44">
      <c r="B1620" s="22"/>
      <c r="C1620" s="19">
        <v>2047</v>
      </c>
      <c r="D1620" s="9" t="s">
        <v>1681</v>
      </c>
      <c r="E1620" s="31">
        <f t="shared" si="348"/>
        <v>12.78258373381987</v>
      </c>
      <c r="F1620" s="31">
        <f t="shared" si="349"/>
        <v>12.626817575522063</v>
      </c>
      <c r="G1620" s="31">
        <f t="shared" si="350"/>
        <v>12.223698379769948</v>
      </c>
      <c r="H1620" s="31">
        <f t="shared" si="351"/>
        <v>11.521667872055136</v>
      </c>
      <c r="I1620" s="31">
        <f t="shared" si="352"/>
        <v>11.383677865863442</v>
      </c>
      <c r="J1620" s="31">
        <f t="shared" si="353"/>
        <v>11.340389067336464</v>
      </c>
      <c r="K1620" s="31">
        <f t="shared" si="354"/>
        <v>11.464302820242702</v>
      </c>
      <c r="L1620" s="31">
        <f t="shared" si="355"/>
        <v>11.473988984934699</v>
      </c>
      <c r="M1620" s="31">
        <f t="shared" si="356"/>
        <v>11.378479823061758</v>
      </c>
      <c r="N1620" s="31">
        <f t="shared" si="357"/>
        <v>11.438121967217969</v>
      </c>
      <c r="O1620" s="31">
        <f t="shared" si="358"/>
        <v>12.37361196605096</v>
      </c>
      <c r="P1620" s="31">
        <f t="shared" si="359"/>
        <v>12.571867912905695</v>
      </c>
      <c r="Q1620" s="1"/>
      <c r="AR1620" t="e">
        <f>AVERAGE(#REF!)</f>
        <v>#REF!</v>
      </c>
    </row>
    <row r="1621" spans="2:44">
      <c r="B1621" s="22"/>
      <c r="C1621" s="19">
        <v>2048</v>
      </c>
      <c r="D1621" s="9" t="s">
        <v>1682</v>
      </c>
      <c r="E1621" s="31">
        <f t="shared" si="348"/>
        <v>13.012670241028628</v>
      </c>
      <c r="F1621" s="31">
        <f t="shared" si="349"/>
        <v>12.85410029188146</v>
      </c>
      <c r="G1621" s="31">
        <f t="shared" si="350"/>
        <v>12.443724950605807</v>
      </c>
      <c r="H1621" s="31">
        <f t="shared" si="351"/>
        <v>11.729057893752129</v>
      </c>
      <c r="I1621" s="31">
        <f t="shared" si="352"/>
        <v>11.588584067448984</v>
      </c>
      <c r="J1621" s="31">
        <f t="shared" si="353"/>
        <v>11.54451607054852</v>
      </c>
      <c r="K1621" s="31">
        <f t="shared" si="354"/>
        <v>11.670660271007071</v>
      </c>
      <c r="L1621" s="31">
        <f t="shared" si="355"/>
        <v>11.680520786663525</v>
      </c>
      <c r="M1621" s="31">
        <f t="shared" si="356"/>
        <v>11.583292459876869</v>
      </c>
      <c r="N1621" s="31">
        <f t="shared" si="357"/>
        <v>11.644008162627893</v>
      </c>
      <c r="O1621" s="31">
        <f t="shared" si="358"/>
        <v>12.596336981439878</v>
      </c>
      <c r="P1621" s="31">
        <f t="shared" si="359"/>
        <v>12.798161535337998</v>
      </c>
      <c r="Q1621" s="1"/>
      <c r="AR1621" t="e">
        <f>AVERAGE(#REF!)</f>
        <v>#REF!</v>
      </c>
    </row>
    <row r="1622" spans="2:44">
      <c r="B1622" s="22"/>
      <c r="C1622" s="19">
        <v>2049</v>
      </c>
      <c r="D1622" s="9" t="s">
        <v>1683</v>
      </c>
      <c r="E1622" s="31">
        <f t="shared" si="348"/>
        <v>13.246898305367143</v>
      </c>
      <c r="F1622" s="31">
        <f t="shared" si="349"/>
        <v>13.085474097135327</v>
      </c>
      <c r="G1622" s="31">
        <f t="shared" si="350"/>
        <v>12.667711999716712</v>
      </c>
      <c r="H1622" s="31">
        <f t="shared" si="351"/>
        <v>11.940180935839667</v>
      </c>
      <c r="I1622" s="31">
        <f t="shared" si="352"/>
        <v>11.797178580663067</v>
      </c>
      <c r="J1622" s="31">
        <f t="shared" si="353"/>
        <v>11.752317359818393</v>
      </c>
      <c r="K1622" s="31">
        <f t="shared" si="354"/>
        <v>11.880732155885198</v>
      </c>
      <c r="L1622" s="31">
        <f t="shared" si="355"/>
        <v>11.890770160823468</v>
      </c>
      <c r="M1622" s="31">
        <f t="shared" si="356"/>
        <v>11.791791724154653</v>
      </c>
      <c r="N1622" s="31">
        <f t="shared" si="357"/>
        <v>11.853600309555196</v>
      </c>
      <c r="O1622" s="31">
        <f t="shared" si="358"/>
        <v>12.823071047105795</v>
      </c>
      <c r="P1622" s="31">
        <f t="shared" si="359"/>
        <v>13.028528442974082</v>
      </c>
      <c r="Q1622" s="1"/>
      <c r="AR1622" t="e">
        <f>AVERAGE(#REF!)</f>
        <v>#REF!</v>
      </c>
    </row>
    <row r="1623" spans="2:44">
      <c r="B1623" s="22"/>
      <c r="C1623" s="19">
        <v>2050</v>
      </c>
      <c r="D1623" s="9" t="s">
        <v>1684</v>
      </c>
      <c r="E1623" s="31">
        <f t="shared" si="348"/>
        <v>13.485342474863751</v>
      </c>
      <c r="F1623" s="31">
        <f t="shared" si="349"/>
        <v>13.321012630883763</v>
      </c>
      <c r="G1623" s="31">
        <f t="shared" si="350"/>
        <v>12.895730815711612</v>
      </c>
      <c r="H1623" s="31">
        <f t="shared" si="351"/>
        <v>12.155104192684782</v>
      </c>
      <c r="I1623" s="31">
        <f t="shared" si="352"/>
        <v>12.009527795115002</v>
      </c>
      <c r="J1623" s="31">
        <f t="shared" si="353"/>
        <v>11.963859072295124</v>
      </c>
      <c r="K1623" s="31">
        <f t="shared" si="354"/>
        <v>12.094585334691132</v>
      </c>
      <c r="L1623" s="31">
        <f t="shared" si="355"/>
        <v>12.104804023718291</v>
      </c>
      <c r="M1623" s="31">
        <f t="shared" si="356"/>
        <v>12.004043975189436</v>
      </c>
      <c r="N1623" s="31">
        <f t="shared" si="357"/>
        <v>12.066965115127189</v>
      </c>
      <c r="O1623" s="31">
        <f t="shared" si="358"/>
        <v>13.0538863259537</v>
      </c>
      <c r="P1623" s="31">
        <f t="shared" si="359"/>
        <v>13.263041954947616</v>
      </c>
      <c r="Q1623" s="1"/>
      <c r="AR1623" t="e">
        <f>AVERAGE(#REF!)</f>
        <v>#REF!</v>
      </c>
    </row>
    <row r="1624" spans="2:44">
      <c r="B1624" s="22"/>
      <c r="C1624" s="19">
        <v>2051</v>
      </c>
      <c r="D1624" s="9" t="s">
        <v>1685</v>
      </c>
      <c r="E1624" s="31">
        <f t="shared" si="348"/>
        <v>13.728078639411299</v>
      </c>
      <c r="F1624" s="31">
        <f t="shared" si="349"/>
        <v>13.56079085823967</v>
      </c>
      <c r="G1624" s="31">
        <f t="shared" si="350"/>
        <v>13.127853970394421</v>
      </c>
      <c r="H1624" s="31">
        <f t="shared" si="351"/>
        <v>12.373896068153108</v>
      </c>
      <c r="I1624" s="31">
        <f t="shared" si="352"/>
        <v>12.225699295427072</v>
      </c>
      <c r="J1624" s="31">
        <f t="shared" si="353"/>
        <v>12.179208535596436</v>
      </c>
      <c r="K1624" s="31">
        <f t="shared" si="354"/>
        <v>12.312287870715572</v>
      </c>
      <c r="L1624" s="31">
        <f t="shared" si="355"/>
        <v>12.322690496145221</v>
      </c>
      <c r="M1624" s="31">
        <f t="shared" si="356"/>
        <v>12.220116766742846</v>
      </c>
      <c r="N1624" s="31">
        <f t="shared" si="357"/>
        <v>12.284170487199479</v>
      </c>
      <c r="O1624" s="31">
        <f t="shared" si="358"/>
        <v>13.288856279820866</v>
      </c>
      <c r="P1624" s="31">
        <f t="shared" si="359"/>
        <v>13.501776710136673</v>
      </c>
      <c r="Q1624" s="1"/>
      <c r="AR1624" t="e">
        <f>AVERAGE(#REF!)</f>
        <v>#REF!</v>
      </c>
    </row>
    <row r="1625" spans="2:44">
      <c r="B1625" s="22"/>
      <c r="C1625" s="19">
        <v>2052</v>
      </c>
      <c r="D1625" s="9" t="s">
        <v>1686</v>
      </c>
      <c r="E1625" s="31">
        <f t="shared" si="348"/>
        <v>13.975184054920703</v>
      </c>
      <c r="F1625" s="31">
        <f t="shared" si="349"/>
        <v>13.804885093687984</v>
      </c>
      <c r="G1625" s="31">
        <f t="shared" si="350"/>
        <v>13.364155341861521</v>
      </c>
      <c r="H1625" s="31">
        <f t="shared" si="351"/>
        <v>12.596626197379864</v>
      </c>
      <c r="I1625" s="31">
        <f t="shared" si="352"/>
        <v>12.44576188274476</v>
      </c>
      <c r="J1625" s="31">
        <f t="shared" si="353"/>
        <v>12.398434289237171</v>
      </c>
      <c r="K1625" s="31">
        <f t="shared" si="354"/>
        <v>12.533909052388452</v>
      </c>
      <c r="L1625" s="31">
        <f t="shared" si="355"/>
        <v>12.544498925075835</v>
      </c>
      <c r="M1625" s="31">
        <f t="shared" si="356"/>
        <v>12.440078868544218</v>
      </c>
      <c r="N1625" s="31">
        <f t="shared" si="357"/>
        <v>12.505285555969069</v>
      </c>
      <c r="O1625" s="31">
        <f t="shared" si="358"/>
        <v>13.528055692857642</v>
      </c>
      <c r="P1625" s="31">
        <f t="shared" si="359"/>
        <v>13.744808690919132</v>
      </c>
      <c r="Q1625" s="1"/>
      <c r="AR1625" t="e">
        <f>AVERAGE(#REF!)</f>
        <v>#REF!</v>
      </c>
    </row>
    <row r="1626" spans="2:44">
      <c r="B1626" s="22"/>
      <c r="C1626" s="19">
        <v>2053</v>
      </c>
      <c r="D1626" s="9" t="s">
        <v>1687</v>
      </c>
      <c r="E1626" s="31">
        <f t="shared" si="348"/>
        <v>14.226737367909276</v>
      </c>
      <c r="F1626" s="31">
        <f t="shared" si="349"/>
        <v>14.053373025374368</v>
      </c>
      <c r="G1626" s="31">
        <f t="shared" si="350"/>
        <v>13.604710138015028</v>
      </c>
      <c r="H1626" s="31">
        <f t="shared" si="351"/>
        <v>12.823365468932701</v>
      </c>
      <c r="I1626" s="31">
        <f t="shared" si="352"/>
        <v>12.669785596634165</v>
      </c>
      <c r="J1626" s="31">
        <f t="shared" si="353"/>
        <v>12.621606106443441</v>
      </c>
      <c r="K1626" s="31">
        <f t="shared" si="354"/>
        <v>12.759519415331445</v>
      </c>
      <c r="L1626" s="31">
        <f t="shared" si="355"/>
        <v>12.770299905727201</v>
      </c>
      <c r="M1626" s="31">
        <f t="shared" si="356"/>
        <v>12.664000288178014</v>
      </c>
      <c r="N1626" s="31">
        <f t="shared" si="357"/>
        <v>12.730380695976512</v>
      </c>
      <c r="O1626" s="31">
        <f t="shared" si="358"/>
        <v>13.771560695329079</v>
      </c>
      <c r="P1626" s="31">
        <f t="shared" si="359"/>
        <v>13.992215247355677</v>
      </c>
      <c r="Q1626" s="1"/>
      <c r="AR1626" t="e">
        <f>AVERAGE(#REF!)</f>
        <v>#REF!</v>
      </c>
    </row>
    <row r="1627" spans="2:44">
      <c r="B1627" s="22"/>
      <c r="C1627" s="19">
        <v>2000</v>
      </c>
      <c r="D1627" s="9" t="s">
        <v>1688</v>
      </c>
      <c r="E1627" s="27">
        <v>3.75</v>
      </c>
      <c r="F1627" s="27">
        <v>999</v>
      </c>
      <c r="G1627" s="27">
        <v>999</v>
      </c>
      <c r="H1627" s="27">
        <v>999</v>
      </c>
      <c r="I1627" s="27">
        <v>999</v>
      </c>
      <c r="J1627" s="27">
        <v>999</v>
      </c>
      <c r="K1627" s="27">
        <v>999</v>
      </c>
      <c r="L1627" s="27">
        <v>999</v>
      </c>
      <c r="M1627" s="27">
        <v>5.6075000762939453</v>
      </c>
      <c r="N1627" s="27">
        <v>5.3953225381912722</v>
      </c>
      <c r="O1627" s="27">
        <v>6.023333390553792</v>
      </c>
      <c r="P1627" s="27">
        <v>10.85290313536121</v>
      </c>
      <c r="Q1627" s="1"/>
    </row>
    <row r="1628" spans="2:44">
      <c r="B1628" s="22"/>
      <c r="C1628" s="19">
        <v>2001</v>
      </c>
      <c r="D1628" s="9" t="s">
        <v>1689</v>
      </c>
      <c r="E1628" s="27">
        <v>10.011774155401415</v>
      </c>
      <c r="F1628" s="27">
        <v>6.2380357299532205</v>
      </c>
      <c r="G1628" s="27">
        <v>5.6688888867696123</v>
      </c>
      <c r="H1628" s="27">
        <v>5.702833382288615</v>
      </c>
      <c r="I1628" s="27">
        <v>4.6515000184377033</v>
      </c>
      <c r="J1628" s="27">
        <v>4.1010000149408974</v>
      </c>
      <c r="K1628" s="27">
        <v>3.4194642645972118</v>
      </c>
      <c r="L1628" s="27">
        <v>3.2953703933291965</v>
      </c>
      <c r="M1628" s="27">
        <v>2.4863333384195965</v>
      </c>
      <c r="N1628" s="27">
        <v>2.778548417552825</v>
      </c>
      <c r="O1628" s="27">
        <v>2.6231666843096417</v>
      </c>
      <c r="P1628" s="27">
        <v>2.6764516061352146</v>
      </c>
      <c r="Q1628" s="1"/>
    </row>
    <row r="1629" spans="2:44">
      <c r="B1629" s="22"/>
      <c r="C1629" s="19">
        <v>2002</v>
      </c>
      <c r="D1629" s="9" t="s">
        <v>1690</v>
      </c>
      <c r="E1629" s="27">
        <v>2.7112903210424606</v>
      </c>
      <c r="F1629" s="27">
        <v>2.6033928905214583</v>
      </c>
      <c r="G1629" s="27">
        <v>3.3182258221410934</v>
      </c>
      <c r="H1629" s="27">
        <v>3.6924999713897706</v>
      </c>
      <c r="I1629" s="27">
        <v>3.825161349388861</v>
      </c>
      <c r="J1629" s="27">
        <v>3.5350000063578286</v>
      </c>
      <c r="K1629" s="27">
        <v>3.3132258307549263</v>
      </c>
      <c r="L1629" s="27">
        <v>3.5081666469573975</v>
      </c>
      <c r="M1629" s="27">
        <v>3.7748333454132079</v>
      </c>
      <c r="N1629" s="27">
        <v>4.3839655580191774</v>
      </c>
      <c r="O1629" s="27">
        <v>4.4478332678476971</v>
      </c>
      <c r="P1629" s="27">
        <v>5.3624193437637819</v>
      </c>
      <c r="Q1629" s="1"/>
    </row>
    <row r="1630" spans="2:44">
      <c r="B1630" s="22"/>
      <c r="C1630" s="19">
        <v>2003</v>
      </c>
      <c r="D1630" s="9" t="s">
        <v>1691</v>
      </c>
      <c r="E1630" s="28">
        <v>7.6760000000000002</v>
      </c>
      <c r="F1630" s="28">
        <v>9.5357000000000003</v>
      </c>
      <c r="G1630" s="28">
        <v>7.8255000429999999</v>
      </c>
      <c r="H1630" s="28">
        <v>5.8785000170000004</v>
      </c>
      <c r="I1630" s="28">
        <v>6.1359999500000004</v>
      </c>
      <c r="J1630" s="28">
        <v>6.227799911</v>
      </c>
      <c r="K1630" s="28">
        <v>5.3484782339999999</v>
      </c>
      <c r="L1630" s="28">
        <v>5.3854167459999998</v>
      </c>
      <c r="M1630" s="28">
        <v>4.8909091515974561</v>
      </c>
      <c r="N1630" s="27">
        <v>5.1314286504473001</v>
      </c>
      <c r="O1630" s="27">
        <v>4.7964285441807339</v>
      </c>
      <c r="P1630" s="27">
        <v>6.7468333403269449</v>
      </c>
      <c r="Q1630" s="1"/>
    </row>
    <row r="1631" spans="2:44">
      <c r="B1631" s="22"/>
      <c r="C1631" s="19">
        <v>2004</v>
      </c>
      <c r="D1631" s="9" t="s">
        <v>1692</v>
      </c>
      <c r="E1631" s="27">
        <v>8.438064544431624</v>
      </c>
      <c r="F1631" s="27">
        <v>6.1609258828339755</v>
      </c>
      <c r="G1631" s="27">
        <v>5.8239999999999998</v>
      </c>
      <c r="H1631" s="27">
        <v>6.1875</v>
      </c>
      <c r="I1631" s="27">
        <v>6.7927</v>
      </c>
      <c r="J1631" s="27">
        <v>6.7424999999999997</v>
      </c>
      <c r="K1631" s="27">
        <v>6.4941279821814462</v>
      </c>
      <c r="L1631" s="27">
        <v>6.0178587859530479</v>
      </c>
      <c r="M1631" s="27">
        <v>5.6584590365873657</v>
      </c>
      <c r="N1631" s="27">
        <v>6.8370352056635433</v>
      </c>
      <c r="O1631" s="27">
        <v>6.6823661410639197</v>
      </c>
      <c r="P1631" s="27">
        <v>7.2751300854867003</v>
      </c>
      <c r="Q1631" s="1"/>
    </row>
    <row r="1632" spans="2:44">
      <c r="B1632" s="22"/>
      <c r="C1632" s="19">
        <v>2005</v>
      </c>
      <c r="D1632" s="9" t="s">
        <v>1693</v>
      </c>
      <c r="E1632" s="27">
        <v>6.78</v>
      </c>
      <c r="F1632" s="27">
        <v>6.7</v>
      </c>
      <c r="G1632" s="27">
        <v>7.54</v>
      </c>
      <c r="H1632" s="27">
        <v>7.94</v>
      </c>
      <c r="I1632" s="27">
        <v>7.54</v>
      </c>
      <c r="J1632" s="27">
        <v>7.94</v>
      </c>
      <c r="K1632" s="27">
        <v>7.56</v>
      </c>
      <c r="L1632" s="27">
        <v>7.92</v>
      </c>
      <c r="M1632" s="27">
        <v>11.59</v>
      </c>
      <c r="N1632" s="27">
        <v>15.03</v>
      </c>
      <c r="O1632" s="27">
        <v>14.81</v>
      </c>
      <c r="P1632" s="27">
        <v>13.04</v>
      </c>
      <c r="Q1632" s="1"/>
    </row>
    <row r="1633" spans="2:17">
      <c r="B1633" s="22"/>
      <c r="C1633" s="19">
        <v>2006</v>
      </c>
      <c r="D1633" s="9" t="s">
        <v>1694</v>
      </c>
      <c r="E1633" s="27">
        <v>9.51</v>
      </c>
      <c r="F1633" s="27">
        <v>8.51</v>
      </c>
      <c r="G1633" s="27">
        <v>7.79</v>
      </c>
      <c r="H1633" s="27">
        <v>7.84</v>
      </c>
      <c r="I1633" s="27">
        <v>6.95</v>
      </c>
      <c r="J1633" s="27">
        <v>6.97</v>
      </c>
      <c r="K1633" s="27">
        <v>6.76</v>
      </c>
      <c r="L1633" s="27">
        <v>7.98</v>
      </c>
      <c r="M1633" s="27">
        <v>5.64</v>
      </c>
      <c r="N1633" s="27">
        <v>6.36</v>
      </c>
      <c r="O1633" s="27">
        <v>8.11</v>
      </c>
      <c r="P1633" s="27">
        <v>7.62</v>
      </c>
      <c r="Q1633" s="1"/>
    </row>
    <row r="1634" spans="2:17">
      <c r="B1634" s="22"/>
      <c r="C1634" s="19">
        <v>2007</v>
      </c>
      <c r="D1634" s="9" t="s">
        <v>1695</v>
      </c>
      <c r="E1634" s="27">
        <v>7.103267588544</v>
      </c>
      <c r="F1634" s="27">
        <v>8.87695372711846</v>
      </c>
      <c r="G1634" s="27">
        <v>7.8874568633653501</v>
      </c>
      <c r="H1634" s="27">
        <v>8.2574595062413714</v>
      </c>
      <c r="I1634" s="27">
        <v>8.3234803859823465</v>
      </c>
      <c r="J1634" s="27">
        <v>8.0766418881563435</v>
      </c>
      <c r="K1634" s="27">
        <v>6.8659189544211019</v>
      </c>
      <c r="L1634" s="27">
        <v>6.9531644755625805</v>
      </c>
      <c r="M1634" s="27">
        <v>6.6353050622810565</v>
      </c>
      <c r="N1634" s="27">
        <v>7.3461264661074104</v>
      </c>
      <c r="O1634" s="27">
        <v>7.8100073305625646</v>
      </c>
      <c r="P1634" s="27">
        <v>7.8732730885832858</v>
      </c>
      <c r="Q1634" s="1"/>
    </row>
    <row r="1635" spans="2:17">
      <c r="B1635" s="22"/>
      <c r="C1635" s="19">
        <v>2008</v>
      </c>
      <c r="D1635" s="9" t="s">
        <v>1696</v>
      </c>
      <c r="E1635" s="37">
        <v>5.8271360243389498</v>
      </c>
      <c r="F1635" s="37">
        <v>5.0924368989370334</v>
      </c>
      <c r="G1635" s="37">
        <v>4.9189662721060259</v>
      </c>
      <c r="H1635" s="37">
        <v>4.9342725038852313</v>
      </c>
      <c r="I1635" s="37">
        <v>4.1056951569041829</v>
      </c>
      <c r="J1635" s="37">
        <v>4.2118183639066817</v>
      </c>
      <c r="K1635" s="37">
        <v>4.3016149236780263</v>
      </c>
      <c r="L1635" s="37">
        <v>4.3669215126026408</v>
      </c>
      <c r="M1635" s="37">
        <v>3.640385710816302</v>
      </c>
      <c r="N1635" s="37">
        <v>3.7056922997409165</v>
      </c>
      <c r="O1635" s="37">
        <v>3.9317143223472004</v>
      </c>
      <c r="P1635" s="37">
        <v>4.1602873835833529</v>
      </c>
      <c r="Q1635" s="1"/>
    </row>
    <row r="1636" spans="2:17">
      <c r="B1636" s="22"/>
      <c r="C1636" s="19">
        <v>2009</v>
      </c>
      <c r="D1636" s="9" t="s">
        <v>1697</v>
      </c>
      <c r="E1636" s="37">
        <v>5.8245849857090812</v>
      </c>
      <c r="F1636" s="37">
        <v>5.095534588701871</v>
      </c>
      <c r="G1636" s="37">
        <v>4.4761553409022055</v>
      </c>
      <c r="H1636" s="37">
        <v>3.9470205541264067</v>
      </c>
      <c r="I1636" s="37">
        <v>4.1942244265174633</v>
      </c>
      <c r="J1636" s="37">
        <v>4.232396742187615</v>
      </c>
      <c r="K1636" s="37">
        <v>3.8627539877720651</v>
      </c>
      <c r="L1636" s="37">
        <v>3.6305271808853945</v>
      </c>
      <c r="M1636" s="37">
        <v>3.3245671284386722</v>
      </c>
      <c r="N1636" s="37">
        <v>4.4266158165415463</v>
      </c>
      <c r="O1636" s="37">
        <v>4.0648785388262985</v>
      </c>
      <c r="P1636" s="37">
        <v>5.8909119900856419</v>
      </c>
      <c r="Q1636" s="1"/>
    </row>
    <row r="1637" spans="2:17">
      <c r="B1637" s="22"/>
      <c r="C1637" s="19">
        <v>2010</v>
      </c>
      <c r="D1637" s="9" t="s">
        <v>1698</v>
      </c>
      <c r="E1637" s="37">
        <v>6.4167551141132231</v>
      </c>
      <c r="F1637" s="37">
        <v>5.895649633255398</v>
      </c>
      <c r="G1637" s="37">
        <v>4.8196403486785933</v>
      </c>
      <c r="H1637" s="37">
        <v>4.4378403865129643</v>
      </c>
      <c r="I1637" s="37">
        <v>4.5730948088371806</v>
      </c>
      <c r="J1637" s="37">
        <v>5.2630163486541921</v>
      </c>
      <c r="K1637" s="37">
        <v>5.1132566658195033</v>
      </c>
      <c r="L1637" s="37">
        <v>4.8492653134125412</v>
      </c>
      <c r="M1637" s="37">
        <v>4.3344382873823246</v>
      </c>
      <c r="N1637" s="37">
        <v>3.8166707092970338</v>
      </c>
      <c r="O1637" s="37">
        <v>4.1062536183068588</v>
      </c>
      <c r="P1637" s="37">
        <v>4.6774655696508924</v>
      </c>
      <c r="Q1637" s="1"/>
    </row>
    <row r="1638" spans="2:17">
      <c r="B1638" s="22"/>
      <c r="C1638" s="19">
        <v>2011</v>
      </c>
      <c r="D1638" s="9" t="s">
        <v>1699</v>
      </c>
      <c r="E1638" s="37">
        <v>4.9203372905055147</v>
      </c>
      <c r="F1638" s="37">
        <v>4.5295918329918265</v>
      </c>
      <c r="G1638" s="37">
        <v>4.3925687098354107</v>
      </c>
      <c r="H1638" s="37">
        <v>4.6708220582482003</v>
      </c>
      <c r="I1638" s="37">
        <v>4.7190247893507573</v>
      </c>
      <c r="J1638" s="37">
        <v>4.9807782927581608</v>
      </c>
      <c r="K1638" s="37">
        <v>4.8412062282215862</v>
      </c>
      <c r="L1638" s="37">
        <v>4.5711882868558211</v>
      </c>
      <c r="M1638" s="37">
        <v>4.5107563267030821</v>
      </c>
      <c r="N1638" s="37">
        <v>4.560904395002086</v>
      </c>
      <c r="O1638" s="37">
        <v>4.7845794620688924</v>
      </c>
      <c r="P1638" s="37">
        <v>4.9290702900646028</v>
      </c>
      <c r="Q1638" s="1"/>
    </row>
    <row r="1639" spans="2:17">
      <c r="B1639" s="22"/>
      <c r="C1639" s="19">
        <v>2012</v>
      </c>
      <c r="D1639" s="9" t="s">
        <v>1700</v>
      </c>
      <c r="E1639" s="37">
        <v>5.3297425666395313</v>
      </c>
      <c r="F1639" s="37">
        <v>5.2334153479757255</v>
      </c>
      <c r="G1639" s="37">
        <v>4.9925973013162084</v>
      </c>
      <c r="H1639" s="37">
        <v>4.7262688683580132</v>
      </c>
      <c r="I1639" s="37">
        <v>4.6540234543601571</v>
      </c>
      <c r="J1639" s="37">
        <v>4.6660643566931341</v>
      </c>
      <c r="K1639" s="37">
        <v>4.7623915753569408</v>
      </c>
      <c r="L1639" s="37">
        <v>4.7503506730239646</v>
      </c>
      <c r="M1639" s="37">
        <v>4.6901461613590856</v>
      </c>
      <c r="N1639" s="37">
        <v>4.7503506730239646</v>
      </c>
      <c r="O1639" s="37">
        <v>4.9791278173505065</v>
      </c>
      <c r="P1639" s="37">
        <v>5.1236186453462169</v>
      </c>
      <c r="Q1639" s="1"/>
    </row>
    <row r="1640" spans="2:17">
      <c r="B1640" s="22"/>
      <c r="C1640" s="19">
        <v>2013</v>
      </c>
      <c r="D1640" s="9" t="s">
        <v>1701</v>
      </c>
      <c r="E1640" s="37">
        <v>5.7713147117358616</v>
      </c>
      <c r="F1640" s="37">
        <v>5.6749874930720567</v>
      </c>
      <c r="G1640" s="37">
        <v>5.4341694464125387</v>
      </c>
      <c r="H1640" s="37">
        <v>5.1525347816751381</v>
      </c>
      <c r="I1640" s="37">
        <v>5.080289367677282</v>
      </c>
      <c r="J1640" s="37">
        <v>5.0923302700102582</v>
      </c>
      <c r="K1640" s="37">
        <v>5.1886574886740657</v>
      </c>
      <c r="L1640" s="37">
        <v>5.1766165863410887</v>
      </c>
      <c r="M1640" s="37">
        <v>5.1164120746762105</v>
      </c>
      <c r="N1640" s="37">
        <v>5.1766165863410887</v>
      </c>
      <c r="O1640" s="37">
        <v>5.4206999624468377</v>
      </c>
      <c r="P1640" s="37">
        <v>5.5651907904425482</v>
      </c>
      <c r="Q1640" s="1"/>
    </row>
    <row r="1641" spans="2:17">
      <c r="B1641" s="22"/>
      <c r="C1641" s="19">
        <v>2014</v>
      </c>
      <c r="D1641" s="9" t="s">
        <v>1702</v>
      </c>
      <c r="E1641" s="37">
        <v>6.1900602720966189</v>
      </c>
      <c r="F1641" s="37">
        <v>6.0937330534328131</v>
      </c>
      <c r="G1641" s="37">
        <v>5.852915006773296</v>
      </c>
      <c r="H1641" s="37">
        <v>5.5814844965553654</v>
      </c>
      <c r="I1641" s="37">
        <v>5.5092390825575093</v>
      </c>
      <c r="J1641" s="37">
        <v>5.5212799848904863</v>
      </c>
      <c r="K1641" s="37">
        <v>5.617607203554293</v>
      </c>
      <c r="L1641" s="37">
        <v>5.6055663012213168</v>
      </c>
      <c r="M1641" s="37">
        <v>5.5453617895564378</v>
      </c>
      <c r="N1641" s="37">
        <v>5.6055663012213168</v>
      </c>
      <c r="O1641" s="37">
        <v>5.8394455228075941</v>
      </c>
      <c r="P1641" s="37">
        <v>5.9839363508033045</v>
      </c>
      <c r="Q1641" s="1"/>
    </row>
    <row r="1642" spans="2:17">
      <c r="B1642" s="22"/>
      <c r="C1642" s="19">
        <v>2015</v>
      </c>
      <c r="D1642" s="9" t="s">
        <v>1703</v>
      </c>
      <c r="E1642" s="37">
        <v>6.3077868505062842</v>
      </c>
      <c r="F1642" s="37">
        <v>6.2114596318424793</v>
      </c>
      <c r="G1642" s="37">
        <v>5.9604374306634904</v>
      </c>
      <c r="H1642" s="37">
        <v>5.6890069204455607</v>
      </c>
      <c r="I1642" s="37">
        <v>5.6167615064477046</v>
      </c>
      <c r="J1642" s="37">
        <v>5.6288024087806816</v>
      </c>
      <c r="K1642" s="37">
        <v>5.7251296274444883</v>
      </c>
      <c r="L1642" s="37">
        <v>5.7130887251115112</v>
      </c>
      <c r="M1642" s="37">
        <v>5.6528842134466331</v>
      </c>
      <c r="N1642" s="37">
        <v>5.7130887251115112</v>
      </c>
      <c r="O1642" s="37">
        <v>5.9724783329964666</v>
      </c>
      <c r="P1642" s="37">
        <v>6.1271733155116479</v>
      </c>
      <c r="Q1642" s="1"/>
    </row>
    <row r="1643" spans="2:17">
      <c r="B1643" s="22"/>
      <c r="C1643" s="19">
        <v>2016</v>
      </c>
      <c r="D1643" s="9" t="s">
        <v>1704</v>
      </c>
      <c r="E1643" s="37">
        <v>6.7818456620922989</v>
      </c>
      <c r="F1643" s="37">
        <v>6.685518443428494</v>
      </c>
      <c r="G1643" s="37">
        <v>6.4344962422495051</v>
      </c>
      <c r="H1643" s="37">
        <v>6.1630657320315754</v>
      </c>
      <c r="I1643" s="37">
        <v>6.0908203180337193</v>
      </c>
      <c r="J1643" s="37">
        <v>6.1028612203666963</v>
      </c>
      <c r="K1643" s="37">
        <v>6.199188439030503</v>
      </c>
      <c r="L1643" s="37">
        <v>6.1871475366975259</v>
      </c>
      <c r="M1643" s="37">
        <v>6.1269430250326478</v>
      </c>
      <c r="N1643" s="37">
        <v>6.1871475366975259</v>
      </c>
      <c r="O1643" s="37">
        <v>6.4465371445824813</v>
      </c>
      <c r="P1643" s="37">
        <v>6.6012321270976626</v>
      </c>
      <c r="Q1643" s="1"/>
    </row>
    <row r="1644" spans="2:17">
      <c r="B1644" s="22"/>
      <c r="C1644" s="19">
        <v>2017</v>
      </c>
      <c r="D1644" s="9" t="s">
        <v>1705</v>
      </c>
      <c r="E1644" s="37">
        <v>6.9273864072410074</v>
      </c>
      <c r="F1644" s="37">
        <v>6.8310591885772016</v>
      </c>
      <c r="G1644" s="37">
        <v>6.5800369873982136</v>
      </c>
      <c r="H1644" s="37">
        <v>6.308606477180283</v>
      </c>
      <c r="I1644" s="37">
        <v>6.2363610631824269</v>
      </c>
      <c r="J1644" s="37">
        <v>6.2484019655154039</v>
      </c>
      <c r="K1644" s="37">
        <v>6.3447291841792115</v>
      </c>
      <c r="L1644" s="37">
        <v>6.3326882818462344</v>
      </c>
      <c r="M1644" s="37">
        <v>6.2724837701813554</v>
      </c>
      <c r="N1644" s="37">
        <v>6.3326882818462344</v>
      </c>
      <c r="O1644" s="37">
        <v>6.5920778897311898</v>
      </c>
      <c r="P1644" s="37">
        <v>6.7467728722463711</v>
      </c>
      <c r="Q1644" s="1"/>
    </row>
    <row r="1645" spans="2:17">
      <c r="B1645" s="22"/>
      <c r="C1645" s="19">
        <v>2018</v>
      </c>
      <c r="D1645" s="9" t="s">
        <v>1706</v>
      </c>
      <c r="E1645" s="37">
        <v>7.1253793912954757</v>
      </c>
      <c r="F1645" s="37">
        <v>7.0290521726316708</v>
      </c>
      <c r="G1645" s="37">
        <v>6.7780299714526819</v>
      </c>
      <c r="H1645" s="37">
        <v>6.5065994612347522</v>
      </c>
      <c r="I1645" s="37">
        <v>6.4343540472368961</v>
      </c>
      <c r="J1645" s="37">
        <v>6.4463949495698731</v>
      </c>
      <c r="K1645" s="37">
        <v>6.5427221682336798</v>
      </c>
      <c r="L1645" s="37">
        <v>6.5306812659007027</v>
      </c>
      <c r="M1645" s="37">
        <v>6.4704767542358246</v>
      </c>
      <c r="N1645" s="37">
        <v>6.5306812659007027</v>
      </c>
      <c r="O1645" s="37">
        <v>6.7900708737856581</v>
      </c>
      <c r="P1645" s="37">
        <v>6.9447658563008394</v>
      </c>
      <c r="Q1645" s="1"/>
    </row>
    <row r="1646" spans="2:17">
      <c r="B1646" s="22"/>
      <c r="C1646" s="19">
        <v>2019</v>
      </c>
      <c r="D1646" s="9" t="s">
        <v>1707</v>
      </c>
      <c r="E1646" s="37">
        <v>7.2649429087032846</v>
      </c>
      <c r="F1646" s="37">
        <v>7.1686156900394788</v>
      </c>
      <c r="G1646" s="37">
        <v>6.9175934888604909</v>
      </c>
      <c r="H1646" s="37">
        <v>6.6461629786425602</v>
      </c>
      <c r="I1646" s="37">
        <v>6.5739175646447041</v>
      </c>
      <c r="J1646" s="37">
        <v>6.5859584669776812</v>
      </c>
      <c r="K1646" s="37">
        <v>6.6822856856414878</v>
      </c>
      <c r="L1646" s="37">
        <v>6.6702447833085117</v>
      </c>
      <c r="M1646" s="37">
        <v>6.6100402716436326</v>
      </c>
      <c r="N1646" s="37">
        <v>6.6702447833085117</v>
      </c>
      <c r="O1646" s="37">
        <v>6.9296343911934661</v>
      </c>
      <c r="P1646" s="37">
        <v>7.0843293737086483</v>
      </c>
      <c r="Q1646" s="1"/>
    </row>
    <row r="1647" spans="2:17">
      <c r="B1647" s="22"/>
      <c r="C1647" s="19">
        <v>2020</v>
      </c>
      <c r="D1647" s="9" t="s">
        <v>1708</v>
      </c>
      <c r="E1647" s="37">
        <v>7.3229921654151982</v>
      </c>
      <c r="F1647" s="37">
        <v>7.2266649467513933</v>
      </c>
      <c r="G1647" s="37">
        <v>6.9756427455724044</v>
      </c>
      <c r="H1647" s="37">
        <v>6.7042122353544746</v>
      </c>
      <c r="I1647" s="37">
        <v>6.6319668213566185</v>
      </c>
      <c r="J1647" s="37">
        <v>6.6440077236895956</v>
      </c>
      <c r="K1647" s="37">
        <v>6.7403349423534022</v>
      </c>
      <c r="L1647" s="37">
        <v>6.7282940400204252</v>
      </c>
      <c r="M1647" s="37">
        <v>6.668089528355547</v>
      </c>
      <c r="N1647" s="37">
        <v>6.7282940400204252</v>
      </c>
      <c r="O1647" s="37">
        <v>6.9876836479053805</v>
      </c>
      <c r="P1647" s="37">
        <v>7.1423786304205619</v>
      </c>
      <c r="Q1647" s="1"/>
    </row>
    <row r="1648" spans="2:17">
      <c r="B1648" s="22"/>
      <c r="C1648" s="19">
        <v>2021</v>
      </c>
      <c r="D1648" s="9" t="s">
        <v>1709</v>
      </c>
      <c r="E1648" s="37">
        <v>7.5658914962798267</v>
      </c>
      <c r="F1648" s="37">
        <v>7.4695642776160209</v>
      </c>
      <c r="G1648" s="37">
        <v>7.2185420764370329</v>
      </c>
      <c r="H1648" s="37">
        <v>6.9471115662191023</v>
      </c>
      <c r="I1648" s="37">
        <v>6.8748661522212462</v>
      </c>
      <c r="J1648" s="37">
        <v>6.8869070545542233</v>
      </c>
      <c r="K1648" s="37">
        <v>6.9832342732180299</v>
      </c>
      <c r="L1648" s="37">
        <v>6.9711933708850538</v>
      </c>
      <c r="M1648" s="37">
        <v>6.9109888592201747</v>
      </c>
      <c r="N1648" s="37">
        <v>6.9711933708850538</v>
      </c>
      <c r="O1648" s="37">
        <v>7.2305829787700082</v>
      </c>
      <c r="P1648" s="37">
        <v>7.3852779612851904</v>
      </c>
      <c r="Q1648" s="1"/>
    </row>
    <row r="1649" spans="2:44">
      <c r="B1649" s="22"/>
      <c r="C1649" s="19">
        <v>2022</v>
      </c>
      <c r="D1649" s="9" t="s">
        <v>1710</v>
      </c>
      <c r="E1649" s="37">
        <v>7.8846206824685741</v>
      </c>
      <c r="F1649" s="37">
        <v>7.7882934638047683</v>
      </c>
      <c r="G1649" s="37">
        <v>7.5372712626257803</v>
      </c>
      <c r="H1649" s="37">
        <v>7.2658407524078497</v>
      </c>
      <c r="I1649" s="37">
        <v>7.1935953384099935</v>
      </c>
      <c r="J1649" s="37">
        <v>7.2056362407429706</v>
      </c>
      <c r="K1649" s="37">
        <v>7.3019634594067773</v>
      </c>
      <c r="L1649" s="37">
        <v>7.2899225570738011</v>
      </c>
      <c r="M1649" s="37">
        <v>7.229718045408922</v>
      </c>
      <c r="N1649" s="37">
        <v>7.2899225570738011</v>
      </c>
      <c r="O1649" s="37">
        <v>7.5493121649587556</v>
      </c>
      <c r="P1649" s="37">
        <v>7.7040071474739378</v>
      </c>
      <c r="Q1649" s="1"/>
    </row>
    <row r="1650" spans="2:44">
      <c r="B1650" s="22"/>
      <c r="C1650" s="19">
        <v>2023</v>
      </c>
      <c r="D1650" s="9" t="s">
        <v>1711</v>
      </c>
      <c r="E1650" s="37">
        <v>8.0857182745268634</v>
      </c>
      <c r="F1650" s="37">
        <v>7.9893910558630585</v>
      </c>
      <c r="G1650" s="37">
        <v>7.7383688546840697</v>
      </c>
      <c r="H1650" s="37">
        <v>7.4669383444661399</v>
      </c>
      <c r="I1650" s="37">
        <v>7.3946929304682829</v>
      </c>
      <c r="J1650" s="37">
        <v>7.40673383280126</v>
      </c>
      <c r="K1650" s="37">
        <v>7.5030610514650675</v>
      </c>
      <c r="L1650" s="37">
        <v>7.4910201491320905</v>
      </c>
      <c r="M1650" s="37">
        <v>7.4308156374672123</v>
      </c>
      <c r="N1650" s="37">
        <v>7.4910201491320905</v>
      </c>
      <c r="O1650" s="37">
        <v>7.7504097570170458</v>
      </c>
      <c r="P1650" s="37">
        <v>7.9051047395322271</v>
      </c>
      <c r="Q1650" s="1"/>
    </row>
    <row r="1651" spans="2:44">
      <c r="B1651" s="22"/>
      <c r="C1651" s="19">
        <v>2024</v>
      </c>
      <c r="D1651" s="9" t="s">
        <v>1712</v>
      </c>
      <c r="E1651" s="37">
        <v>8.3362707703234946</v>
      </c>
      <c r="F1651" s="37">
        <v>8.2399435516596888</v>
      </c>
      <c r="G1651" s="37">
        <v>7.9889213504807017</v>
      </c>
      <c r="H1651" s="37">
        <v>7.717490840262772</v>
      </c>
      <c r="I1651" s="37">
        <v>7.645245426264915</v>
      </c>
      <c r="J1651" s="37">
        <v>7.657286328597892</v>
      </c>
      <c r="K1651" s="37">
        <v>7.7536135472616996</v>
      </c>
      <c r="L1651" s="37">
        <v>7.7415726449287225</v>
      </c>
      <c r="M1651" s="37">
        <v>7.6813681332638444</v>
      </c>
      <c r="N1651" s="37">
        <v>7.7415726449287225</v>
      </c>
      <c r="O1651" s="37">
        <v>8.0009622528136788</v>
      </c>
      <c r="P1651" s="37">
        <v>8.1556572353288601</v>
      </c>
      <c r="Q1651" s="1"/>
      <c r="AR1651" t="e">
        <f>AVERAGE(#REF!)</f>
        <v>#REF!</v>
      </c>
    </row>
    <row r="1652" spans="2:44">
      <c r="B1652" s="22"/>
      <c r="C1652" s="19">
        <v>2025</v>
      </c>
      <c r="D1652" s="9" t="s">
        <v>1713</v>
      </c>
      <c r="E1652" s="37">
        <v>8.5781099386704245</v>
      </c>
      <c r="F1652" s="37">
        <v>8.4817827200066205</v>
      </c>
      <c r="G1652" s="37">
        <v>8.2307605188276298</v>
      </c>
      <c r="H1652" s="37">
        <v>7.959330008609701</v>
      </c>
      <c r="I1652" s="37">
        <v>7.8870845946118449</v>
      </c>
      <c r="J1652" s="37">
        <v>7.8991254969448219</v>
      </c>
      <c r="K1652" s="37">
        <v>7.9954527156086295</v>
      </c>
      <c r="L1652" s="37">
        <v>7.9834118132756524</v>
      </c>
      <c r="M1652" s="37">
        <v>7.9232073016107734</v>
      </c>
      <c r="N1652" s="37">
        <v>7.9834118132756524</v>
      </c>
      <c r="O1652" s="37">
        <v>8.2428014211606087</v>
      </c>
      <c r="P1652" s="37">
        <v>8.39749640367579</v>
      </c>
      <c r="Q1652" s="1"/>
      <c r="AR1652" t="e">
        <f>AVERAGE(#REF!)</f>
        <v>#REF!</v>
      </c>
    </row>
    <row r="1653" spans="2:44">
      <c r="B1653" s="22"/>
      <c r="C1653" s="19">
        <v>2026</v>
      </c>
      <c r="D1653" s="9" t="s">
        <v>1714</v>
      </c>
      <c r="E1653" s="30">
        <v>8.6846145914806279</v>
      </c>
      <c r="F1653" s="30">
        <v>8.5882873728168239</v>
      </c>
      <c r="G1653" s="30">
        <v>8.337265171637835</v>
      </c>
      <c r="H1653" s="30">
        <v>8.0658346614199061</v>
      </c>
      <c r="I1653" s="30">
        <v>7.9935892474220482</v>
      </c>
      <c r="J1653" s="30">
        <v>8.0056301497550244</v>
      </c>
      <c r="K1653" s="30">
        <v>8.1019573684188337</v>
      </c>
      <c r="L1653" s="30">
        <v>8.0899164660858567</v>
      </c>
      <c r="M1653" s="30">
        <v>8.0297119544209767</v>
      </c>
      <c r="N1653" s="30">
        <v>8.0899164660858567</v>
      </c>
      <c r="O1653" s="30">
        <v>8.349306073970812</v>
      </c>
      <c r="P1653" s="30">
        <v>8.5040010564859916</v>
      </c>
      <c r="Q1653" s="1"/>
      <c r="AR1653" t="e">
        <f>AVERAGE(#REF!)</f>
        <v>#REF!</v>
      </c>
    </row>
    <row r="1654" spans="2:44">
      <c r="B1654" s="22"/>
      <c r="C1654" s="19">
        <v>2027</v>
      </c>
      <c r="D1654" s="9" t="s">
        <v>1715</v>
      </c>
      <c r="E1654" s="30">
        <v>8.8801501288307509</v>
      </c>
      <c r="F1654" s="30">
        <v>8.7838229101669452</v>
      </c>
      <c r="G1654" s="30">
        <v>8.5328007089879563</v>
      </c>
      <c r="H1654" s="30">
        <v>8.2613701987700274</v>
      </c>
      <c r="I1654" s="30">
        <v>8.1891247847721722</v>
      </c>
      <c r="J1654" s="30">
        <v>8.2011656871051493</v>
      </c>
      <c r="K1654" s="30">
        <v>8.297492905768955</v>
      </c>
      <c r="L1654" s="30">
        <v>8.285452003435978</v>
      </c>
      <c r="M1654" s="30">
        <v>8.2252474917710998</v>
      </c>
      <c r="N1654" s="30">
        <v>8.285452003435978</v>
      </c>
      <c r="O1654" s="30">
        <v>8.5448416113209316</v>
      </c>
      <c r="P1654" s="30">
        <v>8.6995365938361129</v>
      </c>
      <c r="Q1654" s="1"/>
      <c r="AR1654" t="e">
        <f>AVERAGE(#REF!)</f>
        <v>#REF!</v>
      </c>
    </row>
    <row r="1655" spans="2:44">
      <c r="B1655" s="22"/>
      <c r="C1655" s="19">
        <v>2028</v>
      </c>
      <c r="D1655" s="9" t="s">
        <v>1716</v>
      </c>
      <c r="E1655" s="30">
        <v>9.0629867103148189</v>
      </c>
      <c r="F1655" s="30">
        <v>8.9666594916510149</v>
      </c>
      <c r="G1655" s="30">
        <v>8.7156372904720261</v>
      </c>
      <c r="H1655" s="30">
        <v>8.4442067802540972</v>
      </c>
      <c r="I1655" s="30">
        <v>8.3719613662562402</v>
      </c>
      <c r="J1655" s="30">
        <v>8.3840022685892173</v>
      </c>
      <c r="K1655" s="30">
        <v>8.4803294872530248</v>
      </c>
      <c r="L1655" s="30">
        <v>8.4682885849200478</v>
      </c>
      <c r="M1655" s="30">
        <v>8.4080840732551696</v>
      </c>
      <c r="N1655" s="30">
        <v>8.4682885849200478</v>
      </c>
      <c r="O1655" s="30">
        <v>8.7276781928050013</v>
      </c>
      <c r="P1655" s="30">
        <v>8.8823731753201827</v>
      </c>
      <c r="Q1655" s="1"/>
      <c r="AR1655" t="e">
        <f>AVERAGE(#REF!)</f>
        <v>#REF!</v>
      </c>
    </row>
    <row r="1656" spans="2:44">
      <c r="B1656" s="22"/>
      <c r="C1656" s="19">
        <v>2029</v>
      </c>
      <c r="D1656" s="9" t="s">
        <v>1717</v>
      </c>
      <c r="E1656" s="30">
        <v>9.2523250922358073</v>
      </c>
      <c r="F1656" s="30">
        <v>9.1559978735720016</v>
      </c>
      <c r="G1656" s="30">
        <v>8.9049756723930145</v>
      </c>
      <c r="H1656" s="30">
        <v>8.6335451621750856</v>
      </c>
      <c r="I1656" s="30">
        <v>8.5612997481772286</v>
      </c>
      <c r="J1656" s="30">
        <v>8.5733406505102057</v>
      </c>
      <c r="K1656" s="30">
        <v>8.6696678691740114</v>
      </c>
      <c r="L1656" s="30">
        <v>8.6576269668410344</v>
      </c>
      <c r="M1656" s="30">
        <v>8.5974224551761562</v>
      </c>
      <c r="N1656" s="30">
        <v>8.6576269668410344</v>
      </c>
      <c r="O1656" s="30">
        <v>8.917016574725988</v>
      </c>
      <c r="P1656" s="30">
        <v>9.0717115572411693</v>
      </c>
      <c r="Q1656" s="1"/>
      <c r="AR1656" t="e">
        <f>AVERAGE(#REF!)</f>
        <v>#REF!</v>
      </c>
    </row>
    <row r="1657" spans="2:44">
      <c r="B1657" s="22"/>
      <c r="C1657" s="19">
        <v>2030</v>
      </c>
      <c r="D1657" s="9" t="s">
        <v>1718</v>
      </c>
      <c r="E1657" s="30">
        <v>9.3715999123269693</v>
      </c>
      <c r="F1657" s="30">
        <v>9.2752726936631635</v>
      </c>
      <c r="G1657" s="30">
        <v>9.0242504924841764</v>
      </c>
      <c r="H1657" s="30">
        <v>8.7528199822662458</v>
      </c>
      <c r="I1657" s="30">
        <v>8.6805745682683906</v>
      </c>
      <c r="J1657" s="30">
        <v>8.6926154706013676</v>
      </c>
      <c r="K1657" s="30">
        <v>8.7889426892651734</v>
      </c>
      <c r="L1657" s="30">
        <v>8.7769017869321964</v>
      </c>
      <c r="M1657" s="30">
        <v>8.7166972752673182</v>
      </c>
      <c r="N1657" s="30">
        <v>8.7769017869321964</v>
      </c>
      <c r="O1657" s="30">
        <v>9.0362913948171517</v>
      </c>
      <c r="P1657" s="30">
        <v>9.190986377332333</v>
      </c>
      <c r="Q1657" s="1"/>
      <c r="AR1657" t="e">
        <f>AVERAGE(#REF!)</f>
        <v>#REF!</v>
      </c>
    </row>
    <row r="1658" spans="2:44">
      <c r="B1658" s="22"/>
      <c r="C1658" s="19">
        <v>2031</v>
      </c>
      <c r="D1658" s="9" t="s">
        <v>1719</v>
      </c>
      <c r="E1658" s="27">
        <f t="shared" ref="E1658:E1680" si="360">E1657*GasInflationFactor</f>
        <v>9.5402887107488556</v>
      </c>
      <c r="F1658" s="27">
        <f t="shared" ref="F1658:F1680" si="361">F1657*GasInflationFactor</f>
        <v>9.4422276021491012</v>
      </c>
      <c r="G1658" s="27">
        <f t="shared" ref="G1658:G1680" si="362">G1657*GasInflationFactor</f>
        <v>9.1866870013488917</v>
      </c>
      <c r="H1658" s="27">
        <f t="shared" ref="H1658:H1680" si="363">H1657*GasInflationFactor</f>
        <v>8.9103707419470375</v>
      </c>
      <c r="I1658" s="27">
        <f t="shared" ref="I1658:I1680" si="364">I1657*GasInflationFactor</f>
        <v>8.8368249104972225</v>
      </c>
      <c r="J1658" s="27">
        <f t="shared" ref="J1658:J1680" si="365">J1657*GasInflationFactor</f>
        <v>8.8490825490721932</v>
      </c>
      <c r="K1658" s="27">
        <f t="shared" ref="K1658:K1680" si="366">K1657*GasInflationFactor</f>
        <v>8.9471436576719459</v>
      </c>
      <c r="L1658" s="27">
        <f t="shared" ref="L1658:L1680" si="367">L1657*GasInflationFactor</f>
        <v>8.9348860190969752</v>
      </c>
      <c r="M1658" s="27">
        <f t="shared" ref="M1658:M1680" si="368">M1657*GasInflationFactor</f>
        <v>8.8735978262221309</v>
      </c>
      <c r="N1658" s="27">
        <f t="shared" ref="N1658:N1680" si="369">N1657*GasInflationFactor</f>
        <v>8.9348860190969752</v>
      </c>
      <c r="O1658" s="27">
        <f t="shared" ref="O1658:O1680" si="370">O1657*GasInflationFactor</f>
        <v>9.1989446399238606</v>
      </c>
      <c r="P1658" s="27">
        <f t="shared" ref="P1658:P1680" si="371">P1657*GasInflationFactor</f>
        <v>9.3564241321243156</v>
      </c>
      <c r="Q1658" s="1"/>
      <c r="AR1658" t="e">
        <f>AVERAGE(#REF!)</f>
        <v>#REF!</v>
      </c>
    </row>
    <row r="1659" spans="2:44">
      <c r="B1659" s="22"/>
      <c r="C1659" s="19">
        <v>2032</v>
      </c>
      <c r="D1659" s="9" t="s">
        <v>1720</v>
      </c>
      <c r="E1659" s="27">
        <f t="shared" si="360"/>
        <v>9.7120139075423353</v>
      </c>
      <c r="F1659" s="27">
        <f t="shared" si="361"/>
        <v>9.6121876989877855</v>
      </c>
      <c r="G1659" s="27">
        <f t="shared" si="362"/>
        <v>9.3520473673731725</v>
      </c>
      <c r="H1659" s="27">
        <f t="shared" si="363"/>
        <v>9.0707574153020847</v>
      </c>
      <c r="I1659" s="27">
        <f t="shared" si="364"/>
        <v>8.9958877588861732</v>
      </c>
      <c r="J1659" s="27">
        <f t="shared" si="365"/>
        <v>9.0083660349554933</v>
      </c>
      <c r="K1659" s="27">
        <f t="shared" si="366"/>
        <v>9.1081922435100413</v>
      </c>
      <c r="L1659" s="27">
        <f t="shared" si="367"/>
        <v>9.0957139674407212</v>
      </c>
      <c r="M1659" s="27">
        <f t="shared" si="368"/>
        <v>9.0333225870941298</v>
      </c>
      <c r="N1659" s="27">
        <f t="shared" si="369"/>
        <v>9.0957139674407212</v>
      </c>
      <c r="O1659" s="27">
        <f t="shared" si="370"/>
        <v>9.3645256434424908</v>
      </c>
      <c r="P1659" s="27">
        <f t="shared" si="371"/>
        <v>9.5248397665025539</v>
      </c>
      <c r="Q1659" s="1"/>
      <c r="AR1659" t="e">
        <f>AVERAGE(#REF!)</f>
        <v>#REF!</v>
      </c>
    </row>
    <row r="1660" spans="2:44">
      <c r="B1660" s="22"/>
      <c r="C1660" s="19">
        <v>2033</v>
      </c>
      <c r="D1660" s="9" t="s">
        <v>1721</v>
      </c>
      <c r="E1660" s="27">
        <f t="shared" si="360"/>
        <v>9.8868301578780979</v>
      </c>
      <c r="F1660" s="27">
        <f t="shared" si="361"/>
        <v>9.7852070775695665</v>
      </c>
      <c r="G1660" s="27">
        <f t="shared" si="362"/>
        <v>9.520384219985889</v>
      </c>
      <c r="H1660" s="27">
        <f t="shared" si="363"/>
        <v>9.2340310487775223</v>
      </c>
      <c r="I1660" s="27">
        <f t="shared" si="364"/>
        <v>9.1578137385461247</v>
      </c>
      <c r="J1660" s="27">
        <f t="shared" si="365"/>
        <v>9.1705166235846924</v>
      </c>
      <c r="K1660" s="27">
        <f t="shared" si="366"/>
        <v>9.2721397038932221</v>
      </c>
      <c r="L1660" s="27">
        <f t="shared" si="367"/>
        <v>9.2594368188546543</v>
      </c>
      <c r="M1660" s="27">
        <f t="shared" si="368"/>
        <v>9.1959223936618244</v>
      </c>
      <c r="N1660" s="27">
        <f t="shared" si="369"/>
        <v>9.2594368188546543</v>
      </c>
      <c r="O1660" s="27">
        <f t="shared" si="370"/>
        <v>9.533087105024455</v>
      </c>
      <c r="P1660" s="27">
        <f t="shared" si="371"/>
        <v>9.6962868822995993</v>
      </c>
      <c r="Q1660" s="1"/>
      <c r="AR1660" t="e">
        <f>AVERAGE(#REF!)</f>
        <v>#REF!</v>
      </c>
    </row>
    <row r="1661" spans="2:44">
      <c r="B1661" s="22"/>
      <c r="C1661" s="19">
        <v>2034</v>
      </c>
      <c r="D1661" s="9" t="s">
        <v>1722</v>
      </c>
      <c r="E1661" s="27">
        <f t="shared" si="360"/>
        <v>10.064793100719903</v>
      </c>
      <c r="F1661" s="27">
        <f t="shared" si="361"/>
        <v>9.9613408049658183</v>
      </c>
      <c r="G1661" s="27">
        <f t="shared" si="362"/>
        <v>9.6917511359456352</v>
      </c>
      <c r="H1661" s="27">
        <f t="shared" si="363"/>
        <v>9.4002436076555185</v>
      </c>
      <c r="I1661" s="27">
        <f t="shared" si="364"/>
        <v>9.3226543858399555</v>
      </c>
      <c r="J1661" s="27">
        <f t="shared" si="365"/>
        <v>9.3355859228092175</v>
      </c>
      <c r="K1661" s="27">
        <f t="shared" si="366"/>
        <v>9.4390382185633008</v>
      </c>
      <c r="L1661" s="27">
        <f t="shared" si="367"/>
        <v>9.4261066815940389</v>
      </c>
      <c r="M1661" s="27">
        <f t="shared" si="368"/>
        <v>9.3614489967477379</v>
      </c>
      <c r="N1661" s="27">
        <f t="shared" si="369"/>
        <v>9.4261066815940389</v>
      </c>
      <c r="O1661" s="27">
        <f t="shared" si="370"/>
        <v>9.7046826729148954</v>
      </c>
      <c r="P1661" s="27">
        <f t="shared" si="371"/>
        <v>9.8708200461809916</v>
      </c>
      <c r="Q1661" s="1"/>
      <c r="AR1661" t="e">
        <f>AVERAGE(#REF!)</f>
        <v>#REF!</v>
      </c>
    </row>
    <row r="1662" spans="2:44">
      <c r="B1662" s="22"/>
      <c r="C1662" s="19">
        <v>2035</v>
      </c>
      <c r="D1662" s="9" t="s">
        <v>1723</v>
      </c>
      <c r="E1662" s="31">
        <f t="shared" si="360"/>
        <v>10.245959376532863</v>
      </c>
      <c r="F1662" s="31">
        <f t="shared" si="361"/>
        <v>10.140644939455203</v>
      </c>
      <c r="G1662" s="31">
        <f t="shared" si="362"/>
        <v>9.866202656392657</v>
      </c>
      <c r="H1662" s="31">
        <f t="shared" si="363"/>
        <v>9.569447992593318</v>
      </c>
      <c r="I1662" s="31">
        <f t="shared" si="364"/>
        <v>9.4904621647850753</v>
      </c>
      <c r="J1662" s="31">
        <f t="shared" si="365"/>
        <v>9.5036264694197836</v>
      </c>
      <c r="K1662" s="31">
        <f t="shared" si="366"/>
        <v>9.6089409064974411</v>
      </c>
      <c r="L1662" s="31">
        <f t="shared" si="367"/>
        <v>9.5957766018627311</v>
      </c>
      <c r="M1662" s="31">
        <f t="shared" si="368"/>
        <v>9.5299550786891967</v>
      </c>
      <c r="N1662" s="31">
        <f t="shared" si="369"/>
        <v>9.5957766018627311</v>
      </c>
      <c r="O1662" s="31">
        <f t="shared" si="370"/>
        <v>9.8793669610273636</v>
      </c>
      <c r="P1662" s="31">
        <f t="shared" si="371"/>
        <v>10.048494807012249</v>
      </c>
      <c r="Q1662" s="1"/>
    </row>
    <row r="1663" spans="2:44">
      <c r="B1663" s="22"/>
      <c r="C1663" s="19">
        <v>2036</v>
      </c>
      <c r="D1663" s="9" t="s">
        <v>1724</v>
      </c>
      <c r="E1663" s="31">
        <f t="shared" si="360"/>
        <v>10.430386645310454</v>
      </c>
      <c r="F1663" s="31">
        <f t="shared" si="361"/>
        <v>10.323176548365398</v>
      </c>
      <c r="G1663" s="31">
        <f t="shared" si="362"/>
        <v>10.043794304207726</v>
      </c>
      <c r="H1663" s="31">
        <f t="shared" si="363"/>
        <v>9.7416980564599971</v>
      </c>
      <c r="I1663" s="31">
        <f t="shared" si="364"/>
        <v>9.6612904837512072</v>
      </c>
      <c r="J1663" s="31">
        <f t="shared" si="365"/>
        <v>9.6746917458693407</v>
      </c>
      <c r="K1663" s="31">
        <f t="shared" si="366"/>
        <v>9.7819018428143956</v>
      </c>
      <c r="L1663" s="31">
        <f t="shared" si="367"/>
        <v>9.7685005806962604</v>
      </c>
      <c r="M1663" s="31">
        <f t="shared" si="368"/>
        <v>9.7014942701056022</v>
      </c>
      <c r="N1663" s="31">
        <f t="shared" si="369"/>
        <v>9.7685005806962604</v>
      </c>
      <c r="O1663" s="31">
        <f t="shared" si="370"/>
        <v>10.057195566325856</v>
      </c>
      <c r="P1663" s="31">
        <f t="shared" si="371"/>
        <v>10.229367713538469</v>
      </c>
      <c r="Q1663" s="1"/>
    </row>
    <row r="1664" spans="2:44">
      <c r="B1664" s="22"/>
      <c r="C1664" s="19">
        <v>2037</v>
      </c>
      <c r="D1664" s="9" t="s">
        <v>1725</v>
      </c>
      <c r="E1664" s="31">
        <f t="shared" si="360"/>
        <v>10.618133604926042</v>
      </c>
      <c r="F1664" s="31">
        <f t="shared" si="361"/>
        <v>10.508993726235975</v>
      </c>
      <c r="G1664" s="31">
        <f t="shared" si="362"/>
        <v>10.224582601683466</v>
      </c>
      <c r="H1664" s="31">
        <f t="shared" si="363"/>
        <v>9.9170486214762779</v>
      </c>
      <c r="I1664" s="31">
        <f t="shared" si="364"/>
        <v>9.8351937124587288</v>
      </c>
      <c r="J1664" s="31">
        <f t="shared" si="365"/>
        <v>9.8488361972949896</v>
      </c>
      <c r="K1664" s="31">
        <f t="shared" si="366"/>
        <v>9.9579760759850551</v>
      </c>
      <c r="L1664" s="31">
        <f t="shared" si="367"/>
        <v>9.9443335911487925</v>
      </c>
      <c r="M1664" s="31">
        <f t="shared" si="368"/>
        <v>9.8761211669675024</v>
      </c>
      <c r="N1664" s="31">
        <f t="shared" si="369"/>
        <v>9.9443335911487925</v>
      </c>
      <c r="O1664" s="31">
        <f t="shared" si="370"/>
        <v>10.238225086519721</v>
      </c>
      <c r="P1664" s="31">
        <f t="shared" si="371"/>
        <v>10.413496332382161</v>
      </c>
      <c r="Q1664" s="1"/>
    </row>
    <row r="1665" spans="2:17">
      <c r="B1665" s="22"/>
      <c r="C1665" s="19">
        <v>2038</v>
      </c>
      <c r="D1665" s="9" t="s">
        <v>1726</v>
      </c>
      <c r="E1665" s="31">
        <f t="shared" si="360"/>
        <v>10.809260009814711</v>
      </c>
      <c r="F1665" s="31">
        <f t="shared" si="361"/>
        <v>10.698155613308222</v>
      </c>
      <c r="G1665" s="31">
        <f t="shared" si="362"/>
        <v>10.408625088513768</v>
      </c>
      <c r="H1665" s="31">
        <f t="shared" si="363"/>
        <v>10.09555549666285</v>
      </c>
      <c r="I1665" s="31">
        <f t="shared" si="364"/>
        <v>10.012227199282986</v>
      </c>
      <c r="J1665" s="31">
        <f t="shared" si="365"/>
        <v>10.026115248846299</v>
      </c>
      <c r="K1665" s="31">
        <f t="shared" si="366"/>
        <v>10.137219645352786</v>
      </c>
      <c r="L1665" s="31">
        <f t="shared" si="367"/>
        <v>10.123331595789471</v>
      </c>
      <c r="M1665" s="31">
        <f t="shared" si="368"/>
        <v>10.053891347972918</v>
      </c>
      <c r="N1665" s="31">
        <f t="shared" si="369"/>
        <v>10.123331595789471</v>
      </c>
      <c r="O1665" s="31">
        <f t="shared" si="370"/>
        <v>10.422513138077075</v>
      </c>
      <c r="P1665" s="31">
        <f t="shared" si="371"/>
        <v>10.600939266365041</v>
      </c>
      <c r="Q1665" s="1"/>
    </row>
    <row r="1666" spans="2:17">
      <c r="B1666" s="22"/>
      <c r="C1666" s="19">
        <v>2039</v>
      </c>
      <c r="D1666" s="9" t="s">
        <v>1727</v>
      </c>
      <c r="E1666" s="31">
        <f t="shared" si="360"/>
        <v>11.003826689991376</v>
      </c>
      <c r="F1666" s="31">
        <f t="shared" si="361"/>
        <v>10.890722414347771</v>
      </c>
      <c r="G1666" s="31">
        <f t="shared" si="362"/>
        <v>10.595980340107015</v>
      </c>
      <c r="H1666" s="31">
        <f t="shared" si="363"/>
        <v>10.277275495602781</v>
      </c>
      <c r="I1666" s="31">
        <f t="shared" si="364"/>
        <v>10.192447288870079</v>
      </c>
      <c r="J1666" s="31">
        <f t="shared" si="365"/>
        <v>10.206585323325532</v>
      </c>
      <c r="K1666" s="31">
        <f t="shared" si="366"/>
        <v>10.319689598969136</v>
      </c>
      <c r="L1666" s="31">
        <f t="shared" si="367"/>
        <v>10.305551564513681</v>
      </c>
      <c r="M1666" s="31">
        <f t="shared" si="368"/>
        <v>10.23486139223643</v>
      </c>
      <c r="N1666" s="31">
        <f t="shared" si="369"/>
        <v>10.305551564513681</v>
      </c>
      <c r="O1666" s="31">
        <f t="shared" si="370"/>
        <v>10.610118374562463</v>
      </c>
      <c r="P1666" s="31">
        <f t="shared" si="371"/>
        <v>10.791756173159612</v>
      </c>
      <c r="Q1666" s="1"/>
    </row>
    <row r="1667" spans="2:17">
      <c r="B1667" s="22"/>
      <c r="C1667" s="19">
        <v>2040</v>
      </c>
      <c r="D1667" s="9" t="s">
        <v>1728</v>
      </c>
      <c r="E1667" s="31">
        <f t="shared" si="360"/>
        <v>11.201895570411221</v>
      </c>
      <c r="F1667" s="31">
        <f t="shared" si="361"/>
        <v>11.08675541780603</v>
      </c>
      <c r="G1667" s="31">
        <f t="shared" si="362"/>
        <v>10.786707986228942</v>
      </c>
      <c r="H1667" s="31">
        <f t="shared" si="363"/>
        <v>10.462266454523631</v>
      </c>
      <c r="I1667" s="31">
        <f t="shared" si="364"/>
        <v>10.375911340069742</v>
      </c>
      <c r="J1667" s="31">
        <f t="shared" si="365"/>
        <v>10.390303859145392</v>
      </c>
      <c r="K1667" s="31">
        <f t="shared" si="366"/>
        <v>10.50544401175058</v>
      </c>
      <c r="L1667" s="31">
        <f t="shared" si="367"/>
        <v>10.491051492674927</v>
      </c>
      <c r="M1667" s="31">
        <f t="shared" si="368"/>
        <v>10.419088897296687</v>
      </c>
      <c r="N1667" s="31">
        <f t="shared" si="369"/>
        <v>10.491051492674927</v>
      </c>
      <c r="O1667" s="31">
        <f t="shared" si="370"/>
        <v>10.801100505304587</v>
      </c>
      <c r="P1667" s="31">
        <f t="shared" si="371"/>
        <v>10.986007784276486</v>
      </c>
      <c r="Q1667" s="1"/>
    </row>
    <row r="1668" spans="2:17">
      <c r="B1668" s="22"/>
      <c r="C1668" s="19">
        <v>2041</v>
      </c>
      <c r="D1668" s="9" t="s">
        <v>1729</v>
      </c>
      <c r="E1668" s="31">
        <f t="shared" si="360"/>
        <v>11.403529690678623</v>
      </c>
      <c r="F1668" s="31">
        <f t="shared" si="361"/>
        <v>11.286317015326539</v>
      </c>
      <c r="G1668" s="31">
        <f t="shared" si="362"/>
        <v>10.980868729981063</v>
      </c>
      <c r="H1668" s="31">
        <f t="shared" si="363"/>
        <v>10.650587250705057</v>
      </c>
      <c r="I1668" s="31">
        <f t="shared" si="364"/>
        <v>10.562677744190998</v>
      </c>
      <c r="J1668" s="31">
        <f t="shared" si="365"/>
        <v>10.577329328610009</v>
      </c>
      <c r="K1668" s="31">
        <f t="shared" si="366"/>
        <v>10.694542003962091</v>
      </c>
      <c r="L1668" s="31">
        <f t="shared" si="367"/>
        <v>10.679890419543076</v>
      </c>
      <c r="M1668" s="31">
        <f t="shared" si="368"/>
        <v>10.606632497448027</v>
      </c>
      <c r="N1668" s="31">
        <f t="shared" si="369"/>
        <v>10.679890419543076</v>
      </c>
      <c r="O1668" s="31">
        <f t="shared" si="370"/>
        <v>10.995520314400069</v>
      </c>
      <c r="P1668" s="31">
        <f t="shared" si="371"/>
        <v>11.183755924393463</v>
      </c>
      <c r="Q1668" s="1"/>
    </row>
    <row r="1669" spans="2:17">
      <c r="B1669" s="22"/>
      <c r="C1669" s="19">
        <v>2042</v>
      </c>
      <c r="D1669" s="9" t="s">
        <v>1730</v>
      </c>
      <c r="E1669" s="31">
        <f t="shared" si="360"/>
        <v>11.608793225110839</v>
      </c>
      <c r="F1669" s="31">
        <f t="shared" si="361"/>
        <v>11.489470721602416</v>
      </c>
      <c r="G1669" s="31">
        <f t="shared" si="362"/>
        <v>11.178524367120723</v>
      </c>
      <c r="H1669" s="31">
        <f t="shared" si="363"/>
        <v>10.842297821217748</v>
      </c>
      <c r="I1669" s="31">
        <f t="shared" si="364"/>
        <v>10.752805943586436</v>
      </c>
      <c r="J1669" s="31">
        <f t="shared" si="365"/>
        <v>10.76772125652499</v>
      </c>
      <c r="K1669" s="31">
        <f t="shared" si="366"/>
        <v>10.887043760033409</v>
      </c>
      <c r="L1669" s="31">
        <f t="shared" si="367"/>
        <v>10.872128447094852</v>
      </c>
      <c r="M1669" s="31">
        <f t="shared" si="368"/>
        <v>10.797551882402091</v>
      </c>
      <c r="N1669" s="31">
        <f t="shared" si="369"/>
        <v>10.872128447094852</v>
      </c>
      <c r="O1669" s="31">
        <f t="shared" si="370"/>
        <v>11.193439680059271</v>
      </c>
      <c r="P1669" s="31">
        <f t="shared" si="371"/>
        <v>11.385063531032545</v>
      </c>
      <c r="Q1669" s="1"/>
    </row>
    <row r="1670" spans="2:17">
      <c r="B1670" s="22"/>
      <c r="C1670" s="19">
        <v>2043</v>
      </c>
      <c r="D1670" s="9" t="s">
        <v>1731</v>
      </c>
      <c r="E1670" s="31">
        <f t="shared" si="360"/>
        <v>11.817751503162834</v>
      </c>
      <c r="F1670" s="31">
        <f t="shared" si="361"/>
        <v>11.696281194591259</v>
      </c>
      <c r="G1670" s="31">
        <f t="shared" si="362"/>
        <v>11.379737805728896</v>
      </c>
      <c r="H1670" s="31">
        <f t="shared" si="363"/>
        <v>11.037459181999669</v>
      </c>
      <c r="I1670" s="31">
        <f t="shared" si="364"/>
        <v>10.946356450570992</v>
      </c>
      <c r="J1670" s="31">
        <f t="shared" si="365"/>
        <v>10.96154023914244</v>
      </c>
      <c r="K1670" s="31">
        <f t="shared" si="366"/>
        <v>11.083010547714011</v>
      </c>
      <c r="L1670" s="31">
        <f t="shared" si="367"/>
        <v>11.067826759142559</v>
      </c>
      <c r="M1670" s="31">
        <f t="shared" si="368"/>
        <v>10.991907816285329</v>
      </c>
      <c r="N1670" s="31">
        <f t="shared" si="369"/>
        <v>11.067826759142559</v>
      </c>
      <c r="O1670" s="31">
        <f t="shared" si="370"/>
        <v>11.394921594300337</v>
      </c>
      <c r="P1670" s="31">
        <f t="shared" si="371"/>
        <v>11.58999467459113</v>
      </c>
      <c r="Q1670" s="1"/>
    </row>
    <row r="1671" spans="2:17">
      <c r="B1671" s="22"/>
      <c r="C1671" s="19">
        <v>2044</v>
      </c>
      <c r="D1671" s="9" t="s">
        <v>1732</v>
      </c>
      <c r="E1671" s="31">
        <f t="shared" si="360"/>
        <v>12.030471030219765</v>
      </c>
      <c r="F1671" s="31">
        <f t="shared" si="361"/>
        <v>11.906814256093902</v>
      </c>
      <c r="G1671" s="31">
        <f t="shared" si="362"/>
        <v>11.584573086232016</v>
      </c>
      <c r="H1671" s="31">
        <f t="shared" si="363"/>
        <v>11.236133447275662</v>
      </c>
      <c r="I1671" s="31">
        <f t="shared" si="364"/>
        <v>11.143390866681269</v>
      </c>
      <c r="J1671" s="31">
        <f t="shared" si="365"/>
        <v>11.158847963447004</v>
      </c>
      <c r="K1671" s="31">
        <f t="shared" si="366"/>
        <v>11.282504737572863</v>
      </c>
      <c r="L1671" s="31">
        <f t="shared" si="367"/>
        <v>11.267047640807125</v>
      </c>
      <c r="M1671" s="31">
        <f t="shared" si="368"/>
        <v>11.189762156978464</v>
      </c>
      <c r="N1671" s="31">
        <f t="shared" si="369"/>
        <v>11.267047640807125</v>
      </c>
      <c r="O1671" s="31">
        <f t="shared" si="370"/>
        <v>11.600030182997743</v>
      </c>
      <c r="P1671" s="31">
        <f t="shared" si="371"/>
        <v>11.798614578733771</v>
      </c>
      <c r="Q1671" s="1"/>
    </row>
    <row r="1672" spans="2:17">
      <c r="B1672" s="22"/>
      <c r="C1672" s="19">
        <v>2045</v>
      </c>
      <c r="D1672" s="9" t="s">
        <v>1733</v>
      </c>
      <c r="E1672" s="31">
        <f t="shared" si="360"/>
        <v>12.247019508763721</v>
      </c>
      <c r="F1672" s="31">
        <f t="shared" si="361"/>
        <v>12.121136912703593</v>
      </c>
      <c r="G1672" s="31">
        <f t="shared" si="362"/>
        <v>11.793095401784193</v>
      </c>
      <c r="H1672" s="31">
        <f t="shared" si="363"/>
        <v>11.438383849326625</v>
      </c>
      <c r="I1672" s="31">
        <f t="shared" si="364"/>
        <v>11.343971902281533</v>
      </c>
      <c r="J1672" s="31">
        <f t="shared" si="365"/>
        <v>11.35970722678905</v>
      </c>
      <c r="K1672" s="31">
        <f t="shared" si="366"/>
        <v>11.485589822849175</v>
      </c>
      <c r="L1672" s="31">
        <f t="shared" si="367"/>
        <v>11.469854498341652</v>
      </c>
      <c r="M1672" s="31">
        <f t="shared" si="368"/>
        <v>11.391177875804077</v>
      </c>
      <c r="N1672" s="31">
        <f t="shared" si="369"/>
        <v>11.469854498341652</v>
      </c>
      <c r="O1672" s="31">
        <f t="shared" si="370"/>
        <v>11.808830726291703</v>
      </c>
      <c r="P1672" s="31">
        <f t="shared" si="371"/>
        <v>12.01098964115098</v>
      </c>
      <c r="Q1672" s="1"/>
    </row>
    <row r="1673" spans="2:17">
      <c r="B1673" s="22"/>
      <c r="C1673" s="19">
        <v>2046</v>
      </c>
      <c r="D1673" s="9" t="s">
        <v>1734</v>
      </c>
      <c r="E1673" s="31">
        <f t="shared" si="360"/>
        <v>12.467465859921468</v>
      </c>
      <c r="F1673" s="31">
        <f t="shared" si="361"/>
        <v>12.339317377132257</v>
      </c>
      <c r="G1673" s="31">
        <f t="shared" si="362"/>
        <v>12.005371119016308</v>
      </c>
      <c r="H1673" s="31">
        <f t="shared" si="363"/>
        <v>11.644274758614504</v>
      </c>
      <c r="I1673" s="31">
        <f t="shared" si="364"/>
        <v>11.5481633965226</v>
      </c>
      <c r="J1673" s="31">
        <f t="shared" si="365"/>
        <v>11.564181956871254</v>
      </c>
      <c r="K1673" s="31">
        <f t="shared" si="366"/>
        <v>11.692330439660459</v>
      </c>
      <c r="L1673" s="31">
        <f t="shared" si="367"/>
        <v>11.676311879311802</v>
      </c>
      <c r="M1673" s="31">
        <f t="shared" si="368"/>
        <v>11.59621907756855</v>
      </c>
      <c r="N1673" s="31">
        <f t="shared" si="369"/>
        <v>11.676311879311802</v>
      </c>
      <c r="O1673" s="31">
        <f t="shared" si="370"/>
        <v>12.021389679364953</v>
      </c>
      <c r="P1673" s="31">
        <f t="shared" si="371"/>
        <v>12.227187454691698</v>
      </c>
      <c r="Q1673" s="1"/>
    </row>
    <row r="1674" spans="2:17">
      <c r="B1674" s="22"/>
      <c r="C1674" s="19">
        <v>2047</v>
      </c>
      <c r="D1674" s="9" t="s">
        <v>1735</v>
      </c>
      <c r="E1674" s="31">
        <f t="shared" si="360"/>
        <v>12.691880245400055</v>
      </c>
      <c r="F1674" s="31">
        <f t="shared" si="361"/>
        <v>12.561425089920638</v>
      </c>
      <c r="G1674" s="31">
        <f t="shared" si="362"/>
        <v>12.221467799158601</v>
      </c>
      <c r="H1674" s="31">
        <f t="shared" si="363"/>
        <v>11.853871704269565</v>
      </c>
      <c r="I1674" s="31">
        <f t="shared" si="364"/>
        <v>11.756030337660007</v>
      </c>
      <c r="J1674" s="31">
        <f t="shared" si="365"/>
        <v>11.772337232094937</v>
      </c>
      <c r="K1674" s="31">
        <f t="shared" si="366"/>
        <v>11.902792387574348</v>
      </c>
      <c r="L1674" s="31">
        <f t="shared" si="367"/>
        <v>11.886485493139414</v>
      </c>
      <c r="M1674" s="31">
        <f t="shared" si="368"/>
        <v>11.804951020964785</v>
      </c>
      <c r="N1674" s="31">
        <f t="shared" si="369"/>
        <v>11.886485493139414</v>
      </c>
      <c r="O1674" s="31">
        <f t="shared" si="370"/>
        <v>12.237774693593522</v>
      </c>
      <c r="P1674" s="31">
        <f t="shared" si="371"/>
        <v>12.447276828876149</v>
      </c>
      <c r="Q1674" s="1"/>
    </row>
    <row r="1675" spans="2:17">
      <c r="B1675" s="22"/>
      <c r="C1675" s="19">
        <v>2048</v>
      </c>
      <c r="D1675" s="9" t="s">
        <v>1736</v>
      </c>
      <c r="E1675" s="31">
        <f t="shared" si="360"/>
        <v>12.920334089817256</v>
      </c>
      <c r="F1675" s="31">
        <f t="shared" si="361"/>
        <v>12.787530741539209</v>
      </c>
      <c r="G1675" s="31">
        <f t="shared" si="362"/>
        <v>12.441454219543456</v>
      </c>
      <c r="H1675" s="31">
        <f t="shared" si="363"/>
        <v>12.067241394946418</v>
      </c>
      <c r="I1675" s="31">
        <f t="shared" si="364"/>
        <v>11.967638883737887</v>
      </c>
      <c r="J1675" s="31">
        <f t="shared" si="365"/>
        <v>11.984239302272647</v>
      </c>
      <c r="K1675" s="31">
        <f t="shared" si="366"/>
        <v>12.117042650550687</v>
      </c>
      <c r="L1675" s="31">
        <f t="shared" si="367"/>
        <v>12.100442232015924</v>
      </c>
      <c r="M1675" s="31">
        <f t="shared" si="368"/>
        <v>12.017440139342151</v>
      </c>
      <c r="N1675" s="31">
        <f t="shared" si="369"/>
        <v>12.100442232015924</v>
      </c>
      <c r="O1675" s="31">
        <f t="shared" si="370"/>
        <v>12.458054638078206</v>
      </c>
      <c r="P1675" s="31">
        <f t="shared" si="371"/>
        <v>12.671327811795919</v>
      </c>
      <c r="Q1675" s="1"/>
    </row>
    <row r="1676" spans="2:17">
      <c r="B1676" s="22"/>
      <c r="C1676" s="19">
        <v>2049</v>
      </c>
      <c r="D1676" s="9" t="s">
        <v>1737</v>
      </c>
      <c r="E1676" s="31">
        <f t="shared" si="360"/>
        <v>13.152900103433968</v>
      </c>
      <c r="F1676" s="31">
        <f t="shared" si="361"/>
        <v>13.017706294886915</v>
      </c>
      <c r="G1676" s="31">
        <f t="shared" si="362"/>
        <v>12.665400395495238</v>
      </c>
      <c r="H1676" s="31">
        <f t="shared" si="363"/>
        <v>12.284451740055454</v>
      </c>
      <c r="I1676" s="31">
        <f t="shared" si="364"/>
        <v>12.18305638364517</v>
      </c>
      <c r="J1676" s="31">
        <f t="shared" si="365"/>
        <v>12.199955609713554</v>
      </c>
      <c r="K1676" s="31">
        <f t="shared" si="366"/>
        <v>12.335149418260599</v>
      </c>
      <c r="L1676" s="31">
        <f t="shared" si="367"/>
        <v>12.318250192192211</v>
      </c>
      <c r="M1676" s="31">
        <f t="shared" si="368"/>
        <v>12.233754061850309</v>
      </c>
      <c r="N1676" s="31">
        <f t="shared" si="369"/>
        <v>12.318250192192211</v>
      </c>
      <c r="O1676" s="31">
        <f t="shared" si="370"/>
        <v>12.682299621563613</v>
      </c>
      <c r="P1676" s="31">
        <f t="shared" si="371"/>
        <v>12.899411712408245</v>
      </c>
      <c r="Q1676" s="1"/>
    </row>
    <row r="1677" spans="2:17">
      <c r="B1677" s="22"/>
      <c r="C1677" s="19">
        <v>2050</v>
      </c>
      <c r="D1677" s="9" t="s">
        <v>1738</v>
      </c>
      <c r="E1677" s="31">
        <f t="shared" si="360"/>
        <v>13.38965230529578</v>
      </c>
      <c r="F1677" s="31">
        <f t="shared" si="361"/>
        <v>13.252025008194879</v>
      </c>
      <c r="G1677" s="31">
        <f t="shared" si="362"/>
        <v>12.893377602614153</v>
      </c>
      <c r="H1677" s="31">
        <f t="shared" si="363"/>
        <v>12.505571871376452</v>
      </c>
      <c r="I1677" s="31">
        <f t="shared" si="364"/>
        <v>12.402351398550783</v>
      </c>
      <c r="J1677" s="31">
        <f t="shared" si="365"/>
        <v>12.419554810688398</v>
      </c>
      <c r="K1677" s="31">
        <f t="shared" si="366"/>
        <v>12.55718210778929</v>
      </c>
      <c r="L1677" s="31">
        <f t="shared" si="367"/>
        <v>12.539978695651671</v>
      </c>
      <c r="M1677" s="31">
        <f t="shared" si="368"/>
        <v>12.453961634963616</v>
      </c>
      <c r="N1677" s="31">
        <f t="shared" si="369"/>
        <v>12.539978695651671</v>
      </c>
      <c r="O1677" s="31">
        <f t="shared" si="370"/>
        <v>12.910581014751759</v>
      </c>
      <c r="P1677" s="31">
        <f t="shared" si="371"/>
        <v>13.131601123231594</v>
      </c>
      <c r="Q1677" s="1"/>
    </row>
    <row r="1678" spans="2:17">
      <c r="B1678" s="22"/>
      <c r="C1678" s="19">
        <v>2051</v>
      </c>
      <c r="D1678" s="9" t="s">
        <v>1739</v>
      </c>
      <c r="E1678" s="31">
        <f t="shared" si="360"/>
        <v>13.630666046791104</v>
      </c>
      <c r="F1678" s="31">
        <f t="shared" si="361"/>
        <v>13.490561458342388</v>
      </c>
      <c r="G1678" s="31">
        <f t="shared" si="362"/>
        <v>13.125458399461209</v>
      </c>
      <c r="H1678" s="31">
        <f t="shared" si="363"/>
        <v>12.730672165061227</v>
      </c>
      <c r="I1678" s="31">
        <f t="shared" si="364"/>
        <v>12.625593723724696</v>
      </c>
      <c r="J1678" s="31">
        <f t="shared" si="365"/>
        <v>12.643106797280788</v>
      </c>
      <c r="K1678" s="31">
        <f t="shared" si="366"/>
        <v>12.783211385729498</v>
      </c>
      <c r="L1678" s="31">
        <f t="shared" si="367"/>
        <v>12.7656983121734</v>
      </c>
      <c r="M1678" s="31">
        <f t="shared" si="368"/>
        <v>12.67813294439296</v>
      </c>
      <c r="N1678" s="31">
        <f t="shared" si="369"/>
        <v>12.7656983121734</v>
      </c>
      <c r="O1678" s="31">
        <f t="shared" si="370"/>
        <v>13.142971473017292</v>
      </c>
      <c r="P1678" s="31">
        <f t="shared" si="371"/>
        <v>13.367969943449763</v>
      </c>
      <c r="Q1678" s="1"/>
    </row>
    <row r="1679" spans="2:17">
      <c r="B1679" s="22"/>
      <c r="C1679" s="19">
        <v>2052</v>
      </c>
      <c r="D1679" s="9" t="s">
        <v>1740</v>
      </c>
      <c r="E1679" s="31">
        <f t="shared" si="360"/>
        <v>13.876018035633344</v>
      </c>
      <c r="F1679" s="31">
        <f t="shared" si="361"/>
        <v>13.733391564592552</v>
      </c>
      <c r="G1679" s="31">
        <f t="shared" si="362"/>
        <v>13.361716650651511</v>
      </c>
      <c r="H1679" s="31">
        <f t="shared" si="363"/>
        <v>12.95982426403233</v>
      </c>
      <c r="I1679" s="31">
        <f t="shared" si="364"/>
        <v>12.852854410751741</v>
      </c>
      <c r="J1679" s="31">
        <f t="shared" si="365"/>
        <v>12.870682719631843</v>
      </c>
      <c r="K1679" s="31">
        <f t="shared" si="366"/>
        <v>13.013309190672629</v>
      </c>
      <c r="L1679" s="31">
        <f t="shared" si="367"/>
        <v>12.995480881792522</v>
      </c>
      <c r="M1679" s="31">
        <f t="shared" si="368"/>
        <v>12.906339337392033</v>
      </c>
      <c r="N1679" s="31">
        <f t="shared" si="369"/>
        <v>12.995480881792522</v>
      </c>
      <c r="O1679" s="31">
        <f t="shared" si="370"/>
        <v>13.379544959531604</v>
      </c>
      <c r="P1679" s="31">
        <f t="shared" si="371"/>
        <v>13.608593402431859</v>
      </c>
      <c r="Q1679" s="1"/>
    </row>
    <row r="1680" spans="2:17">
      <c r="B1680" s="22"/>
      <c r="C1680" s="19">
        <v>2053</v>
      </c>
      <c r="D1680" s="9" t="s">
        <v>1741</v>
      </c>
      <c r="E1680" s="31">
        <f t="shared" si="360"/>
        <v>14.125786360274743</v>
      </c>
      <c r="F1680" s="31">
        <f t="shared" si="361"/>
        <v>13.980592612755217</v>
      </c>
      <c r="G1680" s="31">
        <f t="shared" si="362"/>
        <v>13.602227550363239</v>
      </c>
      <c r="H1680" s="31">
        <f t="shared" si="363"/>
        <v>13.193101100784911</v>
      </c>
      <c r="I1680" s="31">
        <f t="shared" si="364"/>
        <v>13.084205790145273</v>
      </c>
      <c r="J1680" s="31">
        <f t="shared" si="365"/>
        <v>13.102355008585215</v>
      </c>
      <c r="K1680" s="31">
        <f t="shared" si="366"/>
        <v>13.247548756104736</v>
      </c>
      <c r="L1680" s="31">
        <f t="shared" si="367"/>
        <v>13.229399537664788</v>
      </c>
      <c r="M1680" s="31">
        <f t="shared" si="368"/>
        <v>13.13865344546509</v>
      </c>
      <c r="N1680" s="31">
        <f t="shared" si="369"/>
        <v>13.229399537664788</v>
      </c>
      <c r="O1680" s="31">
        <f t="shared" si="370"/>
        <v>13.620376768803172</v>
      </c>
      <c r="P1680" s="31">
        <f t="shared" si="371"/>
        <v>13.853548083675634</v>
      </c>
      <c r="Q1680" s="1"/>
    </row>
    <row r="1681" spans="2:44">
      <c r="B1681" s="22"/>
      <c r="C1681" s="19">
        <v>2000</v>
      </c>
      <c r="D1681" s="9" t="s">
        <v>1742</v>
      </c>
      <c r="E1681" s="27">
        <v>2.5124193622219946</v>
      </c>
      <c r="F1681" s="27">
        <v>2.7779310571736304</v>
      </c>
      <c r="G1681" s="27">
        <v>2.9040322842136508</v>
      </c>
      <c r="H1681" s="27">
        <v>3.2178333282470701</v>
      </c>
      <c r="I1681" s="27">
        <v>3.7288333415985107</v>
      </c>
      <c r="J1681" s="27">
        <v>4.4953333059946692</v>
      </c>
      <c r="K1681" s="27">
        <v>4.2253226003339215</v>
      </c>
      <c r="L1681" s="27">
        <v>4.5687096964928413</v>
      </c>
      <c r="M1681" s="27">
        <v>5.2491666316986088</v>
      </c>
      <c r="N1681" s="27">
        <v>5.2461290974770822</v>
      </c>
      <c r="O1681" s="27">
        <v>5.68133331934611</v>
      </c>
      <c r="P1681" s="27">
        <v>9.0825806586973137</v>
      </c>
      <c r="Q1681" s="1"/>
    </row>
    <row r="1682" spans="2:44">
      <c r="B1682" s="22"/>
      <c r="C1682" s="19">
        <v>2001</v>
      </c>
      <c r="D1682" s="9" t="s">
        <v>1743</v>
      </c>
      <c r="E1682" s="27">
        <v>8.742580813746299</v>
      </c>
      <c r="F1682" s="27">
        <v>5.9233928748539517</v>
      </c>
      <c r="G1682" s="27">
        <v>5.405000071371755</v>
      </c>
      <c r="H1682" s="27">
        <v>5.4833332697550459</v>
      </c>
      <c r="I1682" s="27">
        <v>4.4450000024610947</v>
      </c>
      <c r="J1682" s="27">
        <v>3.9113333066304525</v>
      </c>
      <c r="K1682" s="27">
        <v>3.2566128853828675</v>
      </c>
      <c r="L1682" s="27">
        <v>3.162258102047828</v>
      </c>
      <c r="M1682" s="27">
        <v>2.3911666711171469</v>
      </c>
      <c r="N1682" s="27">
        <v>2.603548372945478</v>
      </c>
      <c r="O1682" s="27">
        <v>2.4206666469573976</v>
      </c>
      <c r="P1682" s="27">
        <v>2.5198387253668999</v>
      </c>
      <c r="Q1682" s="1"/>
    </row>
    <row r="1683" spans="2:44">
      <c r="B1683" s="22"/>
      <c r="C1683" s="19">
        <v>2002</v>
      </c>
      <c r="D1683" s="9" t="s">
        <v>1744</v>
      </c>
      <c r="E1683" s="27">
        <v>2.3941935262372418</v>
      </c>
      <c r="F1683" s="27">
        <v>2.3521428448813304</v>
      </c>
      <c r="G1683" s="27">
        <v>3.1327419204096638</v>
      </c>
      <c r="H1683" s="27">
        <v>3.5533333460489911</v>
      </c>
      <c r="I1683" s="27">
        <v>3.7188709935834332</v>
      </c>
      <c r="J1683" s="27">
        <v>3.4151666720708209</v>
      </c>
      <c r="K1683" s="27">
        <v>3.1817742086225942</v>
      </c>
      <c r="L1683" s="27">
        <v>3.4569354672585764</v>
      </c>
      <c r="M1683" s="27">
        <v>3.6776666482289633</v>
      </c>
      <c r="N1683" s="27">
        <v>4.2311290464093609</v>
      </c>
      <c r="O1683" s="27">
        <v>4.2154999971389771</v>
      </c>
      <c r="P1683" s="27">
        <v>4.8304838518942557</v>
      </c>
      <c r="Q1683" s="1"/>
    </row>
    <row r="1684" spans="2:44">
      <c r="B1684" s="22"/>
      <c r="C1684" s="19">
        <v>2003</v>
      </c>
      <c r="D1684" s="9" t="s">
        <v>1745</v>
      </c>
      <c r="E1684" s="28">
        <v>5.5869355201721191</v>
      </c>
      <c r="F1684" s="28">
        <v>7.2333928857530863</v>
      </c>
      <c r="G1684" s="28">
        <v>6.7954838660455517</v>
      </c>
      <c r="H1684" s="28">
        <v>5.5879999796549482</v>
      </c>
      <c r="I1684" s="28">
        <v>6.1122580805132465</v>
      </c>
      <c r="J1684" s="28">
        <v>6.0571666240692137</v>
      </c>
      <c r="K1684" s="28">
        <v>5.2588709400546163</v>
      </c>
      <c r="L1684" s="28">
        <v>5.153225806451613</v>
      </c>
      <c r="M1684" s="28">
        <v>4.7791666666666668</v>
      </c>
      <c r="N1684" s="27">
        <v>4.8877419656322845</v>
      </c>
      <c r="O1684" s="27">
        <v>4.5821666876475016</v>
      </c>
      <c r="P1684" s="27">
        <v>6.2593548220972863</v>
      </c>
      <c r="Q1684" s="1"/>
    </row>
    <row r="1685" spans="2:44">
      <c r="B1685" s="22"/>
      <c r="C1685" s="19">
        <v>2004</v>
      </c>
      <c r="D1685" s="9" t="s">
        <v>1746</v>
      </c>
      <c r="E1685" s="27">
        <v>6.353871007119456</v>
      </c>
      <c r="F1685" s="27">
        <v>5.6496551447901231</v>
      </c>
      <c r="G1685" s="27">
        <v>5.6089000000000002</v>
      </c>
      <c r="H1685" s="27">
        <v>5.9749999999999996</v>
      </c>
      <c r="I1685" s="27">
        <v>6.5476999999999999</v>
      </c>
      <c r="J1685" s="27">
        <v>6.5575000000000001</v>
      </c>
      <c r="K1685" s="27">
        <v>6.1616129106090911</v>
      </c>
      <c r="L1685" s="27">
        <v>5.6967741750901748</v>
      </c>
      <c r="M1685" s="27">
        <v>5.346000019709269</v>
      </c>
      <c r="N1685" s="27">
        <v>6.4962903607276177</v>
      </c>
      <c r="O1685" s="27">
        <v>6.3453333536783854</v>
      </c>
      <c r="P1685" s="27">
        <v>6.9238709634350188</v>
      </c>
      <c r="Q1685" s="1"/>
    </row>
    <row r="1686" spans="2:44">
      <c r="B1686" s="22"/>
      <c r="C1686" s="19">
        <v>2005</v>
      </c>
      <c r="D1686" s="9" t="s">
        <v>1747</v>
      </c>
      <c r="E1686" s="27">
        <v>6.44</v>
      </c>
      <c r="F1686" s="27">
        <v>6.36</v>
      </c>
      <c r="G1686" s="27">
        <v>7.18</v>
      </c>
      <c r="H1686" s="27">
        <v>7.57</v>
      </c>
      <c r="I1686" s="27">
        <v>7.18</v>
      </c>
      <c r="J1686" s="27">
        <v>7.57</v>
      </c>
      <c r="K1686" s="27">
        <v>7.26</v>
      </c>
      <c r="L1686" s="27">
        <v>7.62</v>
      </c>
      <c r="M1686" s="27">
        <v>11.29</v>
      </c>
      <c r="N1686" s="28">
        <v>14.73</v>
      </c>
      <c r="O1686" s="27">
        <v>14.51</v>
      </c>
      <c r="P1686" s="27">
        <v>12.51</v>
      </c>
      <c r="Q1686" s="1"/>
      <c r="AR1686" t="e">
        <f>AVERAGE(#REF!)</f>
        <v>#REF!</v>
      </c>
    </row>
    <row r="1687" spans="2:44">
      <c r="B1687" s="22"/>
      <c r="C1687" s="19">
        <v>2006</v>
      </c>
      <c r="D1687" s="9" t="s">
        <v>1748</v>
      </c>
      <c r="E1687" s="27">
        <v>9.0299999999999994</v>
      </c>
      <c r="F1687" s="27">
        <v>7.95</v>
      </c>
      <c r="G1687" s="27">
        <v>7.28</v>
      </c>
      <c r="H1687" s="27">
        <v>7.47</v>
      </c>
      <c r="I1687" s="27">
        <v>6.48</v>
      </c>
      <c r="J1687" s="27">
        <v>6.37</v>
      </c>
      <c r="K1687" s="27">
        <v>6.25</v>
      </c>
      <c r="L1687" s="27">
        <v>7.42</v>
      </c>
      <c r="M1687" s="27">
        <v>5.05</v>
      </c>
      <c r="N1687" s="27">
        <v>5.84</v>
      </c>
      <c r="O1687" s="27">
        <v>7.56</v>
      </c>
      <c r="P1687" s="27">
        <v>6.98</v>
      </c>
      <c r="Q1687" s="1"/>
      <c r="AR1687" t="e">
        <f>AVERAGE(#REF!)</f>
        <v>#REF!</v>
      </c>
    </row>
    <row r="1688" spans="2:44">
      <c r="B1688" s="22"/>
      <c r="C1688" s="19">
        <v>2007</v>
      </c>
      <c r="D1688" s="9" t="s">
        <v>1749</v>
      </c>
      <c r="E1688" s="27">
        <v>6.7530999999999999</v>
      </c>
      <c r="F1688" s="27">
        <v>8.4913000000000007</v>
      </c>
      <c r="G1688" s="27">
        <v>7.5215999999999994</v>
      </c>
      <c r="H1688" s="27">
        <v>7.8841999999999999</v>
      </c>
      <c r="I1688" s="27">
        <v>7.9488999999999992</v>
      </c>
      <c r="J1688" s="27">
        <v>7.7069999999999999</v>
      </c>
      <c r="K1688" s="27">
        <v>6.5204999999999993</v>
      </c>
      <c r="L1688" s="27">
        <v>6.6059999999999999</v>
      </c>
      <c r="M1688" s="27">
        <v>6.2944999999999993</v>
      </c>
      <c r="N1688" s="27">
        <v>6.9910999999999994</v>
      </c>
      <c r="O1688" s="27">
        <v>7.4456999999999995</v>
      </c>
      <c r="P1688" s="27">
        <v>7.5076999999999998</v>
      </c>
      <c r="Q1688" s="1"/>
      <c r="AR1688" t="e">
        <f>AVERAGE(#REF!)</f>
        <v>#REF!</v>
      </c>
    </row>
    <row r="1689" spans="2:44">
      <c r="B1689" s="22"/>
      <c r="C1689" s="19">
        <v>2008</v>
      </c>
      <c r="D1689" s="9" t="s">
        <v>1750</v>
      </c>
      <c r="E1689" s="37">
        <v>5.5025000000000004</v>
      </c>
      <c r="F1689" s="37">
        <v>4.7825000000000006</v>
      </c>
      <c r="G1689" s="37">
        <v>4.6125000000000007</v>
      </c>
      <c r="H1689" s="37">
        <v>4.6274999999999995</v>
      </c>
      <c r="I1689" s="37">
        <v>3.8155000000000006</v>
      </c>
      <c r="J1689" s="37">
        <v>3.9195000000000007</v>
      </c>
      <c r="K1689" s="37">
        <v>4.0075000000000003</v>
      </c>
      <c r="L1689" s="37">
        <v>4.0714999999999995</v>
      </c>
      <c r="M1689" s="37">
        <v>3.3595000000000002</v>
      </c>
      <c r="N1689" s="37">
        <v>3.4235000000000002</v>
      </c>
      <c r="O1689" s="37">
        <v>3.645</v>
      </c>
      <c r="P1689" s="37">
        <v>3.8690000000000007</v>
      </c>
      <c r="Q1689" s="1"/>
      <c r="AR1689" t="e">
        <f>AVERAGE(#REF!)</f>
        <v>#REF!</v>
      </c>
    </row>
    <row r="1690" spans="2:44">
      <c r="B1690" s="22"/>
      <c r="C1690" s="19">
        <v>2009</v>
      </c>
      <c r="D1690" s="9" t="s">
        <v>1751</v>
      </c>
      <c r="E1690" s="37">
        <v>5.5</v>
      </c>
      <c r="F1690" s="37">
        <v>4.7855357142857127</v>
      </c>
      <c r="G1690" s="37">
        <v>4.1785483870967752</v>
      </c>
      <c r="H1690" s="37">
        <v>3.6599999999999997</v>
      </c>
      <c r="I1690" s="37">
        <v>3.9022580645161291</v>
      </c>
      <c r="J1690" s="37">
        <v>3.9396666666666675</v>
      </c>
      <c r="K1690" s="37">
        <v>3.5774193548387094</v>
      </c>
      <c r="L1690" s="37">
        <v>3.3498387096774205</v>
      </c>
      <c r="M1690" s="37">
        <v>3.05</v>
      </c>
      <c r="N1690" s="37">
        <v>4.13</v>
      </c>
      <c r="O1690" s="37">
        <v>3.775500000000001</v>
      </c>
      <c r="P1690" s="37">
        <v>5.5649999999999986</v>
      </c>
      <c r="Q1690" s="1"/>
      <c r="AR1690" t="e">
        <f>AVERAGE(#REF!)</f>
        <v>#REF!</v>
      </c>
    </row>
    <row r="1691" spans="2:44">
      <c r="B1691" s="22"/>
      <c r="C1691" s="19">
        <v>2010</v>
      </c>
      <c r="D1691" s="9" t="s">
        <v>1752</v>
      </c>
      <c r="E1691" s="37">
        <v>6.0803225806451602</v>
      </c>
      <c r="F1691" s="37">
        <v>5.5696428571428571</v>
      </c>
      <c r="G1691" s="37">
        <v>4.5151612903225811</v>
      </c>
      <c r="H1691" s="37">
        <v>4.1409999999999991</v>
      </c>
      <c r="I1691" s="37">
        <v>4.273548387096775</v>
      </c>
      <c r="J1691" s="37">
        <v>4.9496666666666673</v>
      </c>
      <c r="K1691" s="37">
        <v>4.8029032258064523</v>
      </c>
      <c r="L1691" s="37">
        <v>4.5441935483870965</v>
      </c>
      <c r="M1691" s="37">
        <v>4.0396666666666663</v>
      </c>
      <c r="N1691" s="37">
        <v>3.5322580645161281</v>
      </c>
      <c r="O1691" s="37">
        <v>3.8160472882653931</v>
      </c>
      <c r="P1691" s="37">
        <v>4.3758310020988871</v>
      </c>
      <c r="Q1691" s="1"/>
      <c r="AR1691" t="e">
        <f>AVERAGE(#REF!)</f>
        <v>#REF!</v>
      </c>
    </row>
    <row r="1692" spans="2:44">
      <c r="B1692" s="22"/>
      <c r="C1692" s="19">
        <v>2011</v>
      </c>
      <c r="D1692" s="9" t="s">
        <v>1753</v>
      </c>
      <c r="E1692" s="37">
        <v>4.6138435884343707</v>
      </c>
      <c r="F1692" s="37">
        <v>4.2309157752891595</v>
      </c>
      <c r="G1692" s="37">
        <v>4.096634073757734</v>
      </c>
      <c r="H1692" s="37">
        <v>4.3693204074288285</v>
      </c>
      <c r="I1692" s="37">
        <v>4.4165587464902165</v>
      </c>
      <c r="J1692" s="37">
        <v>4.6730753475549482</v>
      </c>
      <c r="K1692" s="37">
        <v>4.5362957013135574</v>
      </c>
      <c r="L1692" s="37">
        <v>4.271680008900697</v>
      </c>
      <c r="M1692" s="37">
        <v>4.212457110974734</v>
      </c>
      <c r="N1692" s="37">
        <v>4.2616018668712794</v>
      </c>
      <c r="O1692" s="37">
        <v>4.4808018668712801</v>
      </c>
      <c r="P1692" s="37">
        <v>4.6224018668712805</v>
      </c>
      <c r="Q1692" s="1"/>
      <c r="AR1692" t="e">
        <f>AVERAGE(#REF!)</f>
        <v>#REF!</v>
      </c>
    </row>
    <row r="1693" spans="2:44">
      <c r="B1693" s="22"/>
      <c r="C1693" s="19">
        <v>2012</v>
      </c>
      <c r="D1693" s="9" t="s">
        <v>1754</v>
      </c>
      <c r="E1693" s="37">
        <v>5.0150578932087742</v>
      </c>
      <c r="F1693" s="37">
        <v>4.9206578932087757</v>
      </c>
      <c r="G1693" s="37">
        <v>4.684657893208775</v>
      </c>
      <c r="H1693" s="37">
        <v>4.4236578932087749</v>
      </c>
      <c r="I1693" s="37">
        <v>4.3528578932087738</v>
      </c>
      <c r="J1693" s="37">
        <v>4.3646578932087747</v>
      </c>
      <c r="K1693" s="37">
        <v>4.459057893208775</v>
      </c>
      <c r="L1693" s="37">
        <v>4.4472578932087741</v>
      </c>
      <c r="M1693" s="37">
        <v>4.3882578932087748</v>
      </c>
      <c r="N1693" s="37">
        <v>4.4472578932087741</v>
      </c>
      <c r="O1693" s="37">
        <v>4.6714578932087747</v>
      </c>
      <c r="P1693" s="37">
        <v>4.8130578932087751</v>
      </c>
      <c r="Q1693" s="1"/>
      <c r="AR1693" t="e">
        <f>AVERAGE(#REF!)</f>
        <v>#REF!</v>
      </c>
    </row>
    <row r="1694" spans="2:44">
      <c r="B1694" s="22"/>
      <c r="C1694" s="19">
        <v>2013</v>
      </c>
      <c r="D1694" s="9" t="s">
        <v>1755</v>
      </c>
      <c r="E1694" s="37">
        <v>5.4477955043981625</v>
      </c>
      <c r="F1694" s="37">
        <v>5.353395504398164</v>
      </c>
      <c r="G1694" s="37">
        <v>5.1173955043981634</v>
      </c>
      <c r="H1694" s="37">
        <v>4.8413955043981636</v>
      </c>
      <c r="I1694" s="37">
        <v>4.7705955043981625</v>
      </c>
      <c r="J1694" s="37">
        <v>4.7823955043981634</v>
      </c>
      <c r="K1694" s="37">
        <v>4.8767955043981637</v>
      </c>
      <c r="L1694" s="37">
        <v>4.8649955043981628</v>
      </c>
      <c r="M1694" s="37">
        <v>4.8059955043981635</v>
      </c>
      <c r="N1694" s="37">
        <v>4.8649955043981628</v>
      </c>
      <c r="O1694" s="37">
        <v>5.1041955043981639</v>
      </c>
      <c r="P1694" s="37">
        <v>5.2457955043981643</v>
      </c>
      <c r="Q1694" s="1"/>
      <c r="AR1694" t="e">
        <f>AVERAGE(#REF!)</f>
        <v>#REF!</v>
      </c>
    </row>
    <row r="1695" spans="2:44">
      <c r="B1695" s="22"/>
      <c r="C1695" s="19">
        <v>2014</v>
      </c>
      <c r="D1695" s="9" t="s">
        <v>1756</v>
      </c>
      <c r="E1695" s="37">
        <v>5.8581632223327817</v>
      </c>
      <c r="F1695" s="37">
        <v>5.7637632223327833</v>
      </c>
      <c r="G1695" s="37">
        <v>5.5277632223327826</v>
      </c>
      <c r="H1695" s="37">
        <v>5.2617632223327826</v>
      </c>
      <c r="I1695" s="37">
        <v>5.1909632223327815</v>
      </c>
      <c r="J1695" s="37">
        <v>5.2027632223327824</v>
      </c>
      <c r="K1695" s="37">
        <v>5.2971632223327827</v>
      </c>
      <c r="L1695" s="37">
        <v>5.2853632223327818</v>
      </c>
      <c r="M1695" s="37">
        <v>5.2263632223327825</v>
      </c>
      <c r="N1695" s="37">
        <v>5.2853632223327818</v>
      </c>
      <c r="O1695" s="37">
        <v>5.5145632223327823</v>
      </c>
      <c r="P1695" s="37">
        <v>5.6561632223327827</v>
      </c>
      <c r="Q1695" s="1"/>
      <c r="AR1695" t="e">
        <f>AVERAGE(#REF!)</f>
        <v>#REF!</v>
      </c>
    </row>
    <row r="1696" spans="2:44">
      <c r="B1696" s="22"/>
      <c r="C1696" s="19">
        <v>2015</v>
      </c>
      <c r="D1696" s="9" t="s">
        <v>1757</v>
      </c>
      <c r="E1696" s="37">
        <v>5.9735344450882053</v>
      </c>
      <c r="F1696" s="37">
        <v>5.8791344450882068</v>
      </c>
      <c r="G1696" s="37">
        <v>5.6331344450882064</v>
      </c>
      <c r="H1696" s="37">
        <v>5.3671344450882064</v>
      </c>
      <c r="I1696" s="37">
        <v>5.2963344450882053</v>
      </c>
      <c r="J1696" s="37">
        <v>5.3081344450882062</v>
      </c>
      <c r="K1696" s="37">
        <v>5.4025344450882065</v>
      </c>
      <c r="L1696" s="37">
        <v>5.3907344450882055</v>
      </c>
      <c r="M1696" s="37">
        <v>5.3317344450882063</v>
      </c>
      <c r="N1696" s="37">
        <v>5.3907344450882055</v>
      </c>
      <c r="O1696" s="37">
        <v>5.6449344450882064</v>
      </c>
      <c r="P1696" s="37">
        <v>5.7965344450882066</v>
      </c>
      <c r="Q1696" s="1"/>
      <c r="AR1696" t="e">
        <f>AVERAGE(#REF!)</f>
        <v>#REF!</v>
      </c>
    </row>
    <row r="1697" spans="2:17">
      <c r="B1697" s="22"/>
      <c r="C1697" s="19">
        <v>2016</v>
      </c>
      <c r="D1697" s="9" t="s">
        <v>1758</v>
      </c>
      <c r="E1697" s="37">
        <v>6.4381087620308186</v>
      </c>
      <c r="F1697" s="37">
        <v>6.3437087620308201</v>
      </c>
      <c r="G1697" s="37">
        <v>6.0977087620308197</v>
      </c>
      <c r="H1697" s="37">
        <v>5.8317087620308197</v>
      </c>
      <c r="I1697" s="37">
        <v>5.7609087620308186</v>
      </c>
      <c r="J1697" s="37">
        <v>5.7727087620308195</v>
      </c>
      <c r="K1697" s="37">
        <v>5.8671087620308198</v>
      </c>
      <c r="L1697" s="37">
        <v>5.8553087620308188</v>
      </c>
      <c r="M1697" s="37">
        <v>5.7963087620308196</v>
      </c>
      <c r="N1697" s="37">
        <v>5.8553087620308188</v>
      </c>
      <c r="O1697" s="37">
        <v>6.1095087620308197</v>
      </c>
      <c r="P1697" s="37">
        <v>6.2611087620308199</v>
      </c>
      <c r="Q1697" s="1"/>
    </row>
    <row r="1698" spans="2:17">
      <c r="B1698" s="22"/>
      <c r="C1698" s="19">
        <v>2017</v>
      </c>
      <c r="D1698" s="9" t="s">
        <v>1759</v>
      </c>
      <c r="E1698" s="37">
        <v>6.5807376734913365</v>
      </c>
      <c r="F1698" s="37">
        <v>6.4863376734913381</v>
      </c>
      <c r="G1698" s="37">
        <v>6.2403376734913376</v>
      </c>
      <c r="H1698" s="37">
        <v>5.9743376734913376</v>
      </c>
      <c r="I1698" s="37">
        <v>5.9035376734913365</v>
      </c>
      <c r="J1698" s="37">
        <v>5.9153376734913374</v>
      </c>
      <c r="K1698" s="37">
        <v>6.0097376734913377</v>
      </c>
      <c r="L1698" s="37">
        <v>5.9979376734913368</v>
      </c>
      <c r="M1698" s="37">
        <v>5.9389376734913375</v>
      </c>
      <c r="N1698" s="37">
        <v>5.9979376734913368</v>
      </c>
      <c r="O1698" s="37">
        <v>6.2521376734913376</v>
      </c>
      <c r="P1698" s="37">
        <v>6.4037376734913378</v>
      </c>
      <c r="Q1698" s="1"/>
    </row>
    <row r="1699" spans="2:17">
      <c r="B1699" s="22"/>
      <c r="C1699" s="19">
        <v>2018</v>
      </c>
      <c r="D1699" s="9" t="s">
        <v>1760</v>
      </c>
      <c r="E1699" s="37">
        <v>6.7747694119138275</v>
      </c>
      <c r="F1699" s="37">
        <v>6.680369411913829</v>
      </c>
      <c r="G1699" s="37">
        <v>6.4343694119138286</v>
      </c>
      <c r="H1699" s="37">
        <v>6.1683694119138286</v>
      </c>
      <c r="I1699" s="37">
        <v>6.0975694119138275</v>
      </c>
      <c r="J1699" s="37">
        <v>6.1093694119138284</v>
      </c>
      <c r="K1699" s="37">
        <v>6.2037694119138287</v>
      </c>
      <c r="L1699" s="37">
        <v>6.1919694119138278</v>
      </c>
      <c r="M1699" s="37">
        <v>6.1329694119138285</v>
      </c>
      <c r="N1699" s="37">
        <v>6.1919694119138278</v>
      </c>
      <c r="O1699" s="37">
        <v>6.4461694119138286</v>
      </c>
      <c r="P1699" s="37">
        <v>6.5977694119138288</v>
      </c>
      <c r="Q1699" s="1"/>
    </row>
    <row r="1700" spans="2:17">
      <c r="B1700" s="22"/>
      <c r="C1700" s="19">
        <v>2019</v>
      </c>
      <c r="D1700" s="9" t="s">
        <v>1761</v>
      </c>
      <c r="E1700" s="37">
        <v>6.9115406820288579</v>
      </c>
      <c r="F1700" s="37">
        <v>6.8171406820288594</v>
      </c>
      <c r="G1700" s="37">
        <v>6.5711406820288589</v>
      </c>
      <c r="H1700" s="37">
        <v>6.3051406820288589</v>
      </c>
      <c r="I1700" s="37">
        <v>6.2343406820288578</v>
      </c>
      <c r="J1700" s="37">
        <v>6.2461406820288587</v>
      </c>
      <c r="K1700" s="37">
        <v>6.340540682028859</v>
      </c>
      <c r="L1700" s="37">
        <v>6.3287406820288581</v>
      </c>
      <c r="M1700" s="37">
        <v>6.2697406820288588</v>
      </c>
      <c r="N1700" s="37">
        <v>6.3287406820288581</v>
      </c>
      <c r="O1700" s="37">
        <v>6.582940682028859</v>
      </c>
      <c r="P1700" s="37">
        <v>6.7345406820288591</v>
      </c>
      <c r="Q1700" s="1"/>
    </row>
    <row r="1701" spans="2:17">
      <c r="B1701" s="22"/>
      <c r="C1701" s="19">
        <v>2020</v>
      </c>
      <c r="D1701" s="9" t="s">
        <v>1762</v>
      </c>
      <c r="E1701" s="37">
        <v>6.9684285472617367</v>
      </c>
      <c r="F1701" s="37">
        <v>6.8740285472617382</v>
      </c>
      <c r="G1701" s="37">
        <v>6.6280285472617377</v>
      </c>
      <c r="H1701" s="37">
        <v>6.3620285472617377</v>
      </c>
      <c r="I1701" s="37">
        <v>6.2912285472617366</v>
      </c>
      <c r="J1701" s="37">
        <v>6.3030285472617376</v>
      </c>
      <c r="K1701" s="37">
        <v>6.3974285472617378</v>
      </c>
      <c r="L1701" s="37">
        <v>6.3856285472617369</v>
      </c>
      <c r="M1701" s="37">
        <v>6.3266285472617376</v>
      </c>
      <c r="N1701" s="37">
        <v>6.3856285472617369</v>
      </c>
      <c r="O1701" s="37">
        <v>6.6398285472617378</v>
      </c>
      <c r="P1701" s="37">
        <v>6.7914285472617379</v>
      </c>
      <c r="Q1701" s="1"/>
    </row>
    <row r="1702" spans="2:17">
      <c r="B1702" s="22"/>
      <c r="C1702" s="19">
        <v>2021</v>
      </c>
      <c r="D1702" s="9" t="s">
        <v>1763</v>
      </c>
      <c r="E1702" s="37">
        <v>7.206468191213756</v>
      </c>
      <c r="F1702" s="37">
        <v>7.1120681912137576</v>
      </c>
      <c r="G1702" s="37">
        <v>6.8660681912137571</v>
      </c>
      <c r="H1702" s="37">
        <v>6.6000681912137571</v>
      </c>
      <c r="I1702" s="37">
        <v>6.529268191213756</v>
      </c>
      <c r="J1702" s="37">
        <v>6.5410681912137569</v>
      </c>
      <c r="K1702" s="37">
        <v>6.6354681912137572</v>
      </c>
      <c r="L1702" s="37">
        <v>6.6236681912137563</v>
      </c>
      <c r="M1702" s="37">
        <v>6.564668191213757</v>
      </c>
      <c r="N1702" s="37">
        <v>6.6236681912137563</v>
      </c>
      <c r="O1702" s="37">
        <v>6.8778681912137571</v>
      </c>
      <c r="P1702" s="37">
        <v>7.0294681912137573</v>
      </c>
      <c r="Q1702" s="1"/>
    </row>
    <row r="1703" spans="2:17">
      <c r="B1703" s="22"/>
      <c r="C1703" s="19">
        <v>2022</v>
      </c>
      <c r="D1703" s="9" t="s">
        <v>1764</v>
      </c>
      <c r="E1703" s="37">
        <v>7.5188205625744251</v>
      </c>
      <c r="F1703" s="37">
        <v>7.4244205625744266</v>
      </c>
      <c r="G1703" s="37">
        <v>7.1784205625744262</v>
      </c>
      <c r="H1703" s="37">
        <v>6.9124205625744262</v>
      </c>
      <c r="I1703" s="37">
        <v>6.8416205625744251</v>
      </c>
      <c r="J1703" s="37">
        <v>6.853420562574426</v>
      </c>
      <c r="K1703" s="37">
        <v>6.9478205625744263</v>
      </c>
      <c r="L1703" s="37">
        <v>6.9360205625744253</v>
      </c>
      <c r="M1703" s="37">
        <v>6.8770205625744261</v>
      </c>
      <c r="N1703" s="37">
        <v>6.9360205625744253</v>
      </c>
      <c r="O1703" s="37">
        <v>7.1902205625744262</v>
      </c>
      <c r="P1703" s="37">
        <v>7.3418205625744264</v>
      </c>
      <c r="Q1703" s="1"/>
    </row>
    <row r="1704" spans="2:17">
      <c r="B1704" s="22"/>
      <c r="C1704" s="19">
        <v>2023</v>
      </c>
      <c r="D1704" s="9" t="s">
        <v>1765</v>
      </c>
      <c r="E1704" s="37">
        <v>7.7158947951084045</v>
      </c>
      <c r="F1704" s="37">
        <v>7.621494795108406</v>
      </c>
      <c r="G1704" s="37">
        <v>7.3754947951084056</v>
      </c>
      <c r="H1704" s="37">
        <v>7.1094947951084055</v>
      </c>
      <c r="I1704" s="37">
        <v>7.0386947951084045</v>
      </c>
      <c r="J1704" s="37">
        <v>7.0504947951084054</v>
      </c>
      <c r="K1704" s="37">
        <v>7.1448947951084056</v>
      </c>
      <c r="L1704" s="37">
        <v>7.1330947951084047</v>
      </c>
      <c r="M1704" s="37">
        <v>7.0740947951084054</v>
      </c>
      <c r="N1704" s="37">
        <v>7.1330947951084047</v>
      </c>
      <c r="O1704" s="37">
        <v>7.3872947951084056</v>
      </c>
      <c r="P1704" s="37">
        <v>7.5388947951084058</v>
      </c>
      <c r="Q1704" s="1"/>
    </row>
    <row r="1705" spans="2:17">
      <c r="B1705" s="22"/>
      <c r="C1705" s="19">
        <v>2024</v>
      </c>
      <c r="D1705" s="9" t="s">
        <v>1766</v>
      </c>
      <c r="E1705" s="37">
        <v>7.9614344871216334</v>
      </c>
      <c r="F1705" s="37">
        <v>7.8670344871216349</v>
      </c>
      <c r="G1705" s="37">
        <v>7.6210344871216344</v>
      </c>
      <c r="H1705" s="37">
        <v>7.3550344871216344</v>
      </c>
      <c r="I1705" s="37">
        <v>7.2842344871216334</v>
      </c>
      <c r="J1705" s="37">
        <v>7.2960344871216343</v>
      </c>
      <c r="K1705" s="37">
        <v>7.3904344871216345</v>
      </c>
      <c r="L1705" s="37">
        <v>7.3786344871216336</v>
      </c>
      <c r="M1705" s="37">
        <v>7.3196344871216343</v>
      </c>
      <c r="N1705" s="37">
        <v>7.3786344871216336</v>
      </c>
      <c r="O1705" s="37">
        <v>7.6328344871216345</v>
      </c>
      <c r="P1705" s="37">
        <v>7.7844344871216347</v>
      </c>
      <c r="Q1705" s="1"/>
    </row>
    <row r="1706" spans="2:17">
      <c r="B1706" s="22"/>
      <c r="C1706" s="19">
        <v>2025</v>
      </c>
      <c r="D1706" s="9" t="s">
        <v>1767</v>
      </c>
      <c r="E1706" s="37">
        <v>8.1984351792274452</v>
      </c>
      <c r="F1706" s="37">
        <v>8.1040351792274468</v>
      </c>
      <c r="G1706" s="37">
        <v>7.8580351792274472</v>
      </c>
      <c r="H1706" s="37">
        <v>7.5920351792274472</v>
      </c>
      <c r="I1706" s="37">
        <v>7.5212351792274461</v>
      </c>
      <c r="J1706" s="37">
        <v>7.533035179227447</v>
      </c>
      <c r="K1706" s="37">
        <v>7.6274351792274473</v>
      </c>
      <c r="L1706" s="37">
        <v>7.6156351792274464</v>
      </c>
      <c r="M1706" s="37">
        <v>7.5566351792274471</v>
      </c>
      <c r="N1706" s="37">
        <v>7.6156351792274464</v>
      </c>
      <c r="O1706" s="37">
        <v>7.8698351792274472</v>
      </c>
      <c r="P1706" s="37">
        <v>8.0214351792274474</v>
      </c>
      <c r="Q1706" s="1"/>
    </row>
    <row r="1707" spans="2:17">
      <c r="B1707" s="22"/>
      <c r="C1707" s="19">
        <v>2026</v>
      </c>
      <c r="D1707" s="9" t="s">
        <v>1768</v>
      </c>
      <c r="E1707" s="30">
        <v>8.302808993448874</v>
      </c>
      <c r="F1707" s="30">
        <v>8.2084089934488773</v>
      </c>
      <c r="G1707" s="30">
        <v>7.9624089934488769</v>
      </c>
      <c r="H1707" s="30">
        <v>7.6964089934488769</v>
      </c>
      <c r="I1707" s="30">
        <v>7.6256089934488758</v>
      </c>
      <c r="J1707" s="30">
        <v>7.6374089934488767</v>
      </c>
      <c r="K1707" s="30">
        <v>7.731808993448877</v>
      </c>
      <c r="L1707" s="30">
        <v>7.720008993448876</v>
      </c>
      <c r="M1707" s="30">
        <v>7.6610089934488768</v>
      </c>
      <c r="N1707" s="30">
        <v>7.720008993448876</v>
      </c>
      <c r="O1707" s="30">
        <v>7.9742089934488769</v>
      </c>
      <c r="P1707" s="30">
        <v>8.1258089934488762</v>
      </c>
      <c r="Q1707" s="1"/>
    </row>
    <row r="1708" spans="2:17">
      <c r="B1708" s="22"/>
      <c r="C1708" s="19">
        <v>2027</v>
      </c>
      <c r="D1708" s="9" t="s">
        <v>1769</v>
      </c>
      <c r="E1708" s="30">
        <v>8.4944324513032328</v>
      </c>
      <c r="F1708" s="30">
        <v>8.4000324513032343</v>
      </c>
      <c r="G1708" s="30">
        <v>8.1540324513032338</v>
      </c>
      <c r="H1708" s="30">
        <v>7.8880324513032347</v>
      </c>
      <c r="I1708" s="30">
        <v>7.8172324513032336</v>
      </c>
      <c r="J1708" s="30">
        <v>7.8290324513032346</v>
      </c>
      <c r="K1708" s="30">
        <v>7.9234324513032348</v>
      </c>
      <c r="L1708" s="30">
        <v>7.9116324513032339</v>
      </c>
      <c r="M1708" s="30">
        <v>7.8526324513032346</v>
      </c>
      <c r="N1708" s="30">
        <v>7.9116324513032339</v>
      </c>
      <c r="O1708" s="30">
        <v>8.165832451303233</v>
      </c>
      <c r="P1708" s="30">
        <v>8.3174324513032332</v>
      </c>
      <c r="Q1708" s="1"/>
    </row>
    <row r="1709" spans="2:17">
      <c r="B1709" s="22"/>
      <c r="C1709" s="19">
        <v>2028</v>
      </c>
      <c r="D1709" s="9" t="s">
        <v>1770</v>
      </c>
      <c r="E1709" s="30">
        <v>8.67361102130155</v>
      </c>
      <c r="F1709" s="30">
        <v>8.5792110213015516</v>
      </c>
      <c r="G1709" s="30">
        <v>8.3332110213015511</v>
      </c>
      <c r="H1709" s="30">
        <v>8.0672110213015529</v>
      </c>
      <c r="I1709" s="30">
        <v>7.9964110213015509</v>
      </c>
      <c r="J1709" s="30">
        <v>8.0082110213015518</v>
      </c>
      <c r="K1709" s="30">
        <v>8.1026110213015521</v>
      </c>
      <c r="L1709" s="30">
        <v>8.0908110213015512</v>
      </c>
      <c r="M1709" s="30">
        <v>8.0318110213015519</v>
      </c>
      <c r="N1709" s="30">
        <v>8.0908110213015512</v>
      </c>
      <c r="O1709" s="30">
        <v>8.3450110213015503</v>
      </c>
      <c r="P1709" s="30">
        <v>8.4966110213015504</v>
      </c>
      <c r="Q1709" s="1"/>
    </row>
    <row r="1710" spans="2:17">
      <c r="B1710" s="22"/>
      <c r="C1710" s="19">
        <v>2029</v>
      </c>
      <c r="D1710" s="9" t="s">
        <v>1771</v>
      </c>
      <c r="E1710" s="30">
        <v>8.8591613102154447</v>
      </c>
      <c r="F1710" s="30">
        <v>8.7647613102154462</v>
      </c>
      <c r="G1710" s="30">
        <v>8.5187613102154458</v>
      </c>
      <c r="H1710" s="30">
        <v>8.2527613102154476</v>
      </c>
      <c r="I1710" s="30">
        <v>8.1819613102154456</v>
      </c>
      <c r="J1710" s="30">
        <v>8.1937613102154465</v>
      </c>
      <c r="K1710" s="30">
        <v>8.2881613102154468</v>
      </c>
      <c r="L1710" s="30">
        <v>8.2763613102154459</v>
      </c>
      <c r="M1710" s="30">
        <v>8.2173613102154466</v>
      </c>
      <c r="N1710" s="30">
        <v>8.2763613102154459</v>
      </c>
      <c r="O1710" s="30">
        <v>8.5305613102154449</v>
      </c>
      <c r="P1710" s="30">
        <v>8.6821613102154451</v>
      </c>
      <c r="Q1710" s="1"/>
    </row>
    <row r="1711" spans="2:17">
      <c r="B1711" s="22"/>
      <c r="C1711" s="19">
        <v>2030</v>
      </c>
      <c r="D1711" s="9" t="s">
        <v>1772</v>
      </c>
      <c r="E1711" s="30">
        <v>8.9760497989810428</v>
      </c>
      <c r="F1711" s="30">
        <v>8.8816497989810443</v>
      </c>
      <c r="G1711" s="30">
        <v>8.6356497989810439</v>
      </c>
      <c r="H1711" s="30">
        <v>8.3696497989810439</v>
      </c>
      <c r="I1711" s="30">
        <v>8.2988497989810437</v>
      </c>
      <c r="J1711" s="30">
        <v>8.3106497989810446</v>
      </c>
      <c r="K1711" s="30">
        <v>8.4050497989810449</v>
      </c>
      <c r="L1711" s="30">
        <v>8.393249798981044</v>
      </c>
      <c r="M1711" s="30">
        <v>8.3342497989810447</v>
      </c>
      <c r="N1711" s="30">
        <v>8.393249798981044</v>
      </c>
      <c r="O1711" s="30">
        <v>8.6474497989810448</v>
      </c>
      <c r="P1711" s="30">
        <v>8.799049798981045</v>
      </c>
      <c r="Q1711" s="1"/>
    </row>
    <row r="1712" spans="2:17">
      <c r="B1712" s="22"/>
      <c r="C1712" s="19">
        <v>2031</v>
      </c>
      <c r="D1712" s="9" t="s">
        <v>1773</v>
      </c>
      <c r="E1712" s="27">
        <f t="shared" ref="E1712:E1734" si="372">E1711*GasInflationFactor</f>
        <v>9.1376186953627023</v>
      </c>
      <c r="F1712" s="27">
        <f t="shared" ref="F1712:F1734" si="373">F1711*GasInflationFactor</f>
        <v>9.0415194953627029</v>
      </c>
      <c r="G1712" s="27">
        <f t="shared" ref="G1712:G1734" si="374">G1711*GasInflationFactor</f>
        <v>8.7910914953627035</v>
      </c>
      <c r="H1712" s="27">
        <f t="shared" ref="H1712:H1734" si="375">H1711*GasInflationFactor</f>
        <v>8.5203034953627022</v>
      </c>
      <c r="I1712" s="27">
        <f t="shared" ref="I1712:I1734" si="376">I1711*GasInflationFactor</f>
        <v>8.4482290953627022</v>
      </c>
      <c r="J1712" s="27">
        <f t="shared" ref="J1712:J1734" si="377">J1711*GasInflationFactor</f>
        <v>8.4602414953627036</v>
      </c>
      <c r="K1712" s="27">
        <f t="shared" ref="K1712:K1734" si="378">K1711*GasInflationFactor</f>
        <v>8.556340695362703</v>
      </c>
      <c r="L1712" s="27">
        <f t="shared" ref="L1712:L1734" si="379">L1711*GasInflationFactor</f>
        <v>8.5443282953627033</v>
      </c>
      <c r="M1712" s="27">
        <f t="shared" ref="M1712:M1734" si="380">M1711*GasInflationFactor</f>
        <v>8.484266295362703</v>
      </c>
      <c r="N1712" s="27">
        <f t="shared" ref="N1712:N1734" si="381">N1711*GasInflationFactor</f>
        <v>8.5443282953627033</v>
      </c>
      <c r="O1712" s="27">
        <f t="shared" ref="O1712:O1734" si="382">O1711*GasInflationFactor</f>
        <v>8.8031038953627032</v>
      </c>
      <c r="P1712" s="27">
        <f t="shared" ref="P1712:P1734" si="383">P1711*GasInflationFactor</f>
        <v>8.9574326953627033</v>
      </c>
      <c r="Q1712" s="1"/>
    </row>
    <row r="1713" spans="2:44">
      <c r="B1713" s="22"/>
      <c r="C1713" s="19">
        <v>2032</v>
      </c>
      <c r="D1713" s="9" t="s">
        <v>1774</v>
      </c>
      <c r="E1713" s="27">
        <f t="shared" si="372"/>
        <v>9.3020958318792317</v>
      </c>
      <c r="F1713" s="27">
        <f t="shared" si="373"/>
        <v>9.2042668462792321</v>
      </c>
      <c r="G1713" s="27">
        <f t="shared" si="374"/>
        <v>8.9493311422792328</v>
      </c>
      <c r="H1713" s="27">
        <f t="shared" si="375"/>
        <v>8.6736689582792312</v>
      </c>
      <c r="I1713" s="27">
        <f t="shared" si="376"/>
        <v>8.6002972190792306</v>
      </c>
      <c r="J1713" s="27">
        <f t="shared" si="377"/>
        <v>8.6125258422792328</v>
      </c>
      <c r="K1713" s="27">
        <f t="shared" si="378"/>
        <v>8.7103548278792324</v>
      </c>
      <c r="L1713" s="27">
        <f t="shared" si="379"/>
        <v>8.698126204679232</v>
      </c>
      <c r="M1713" s="27">
        <f t="shared" si="380"/>
        <v>8.6369830886792318</v>
      </c>
      <c r="N1713" s="27">
        <f t="shared" si="381"/>
        <v>8.698126204679232</v>
      </c>
      <c r="O1713" s="27">
        <f t="shared" si="382"/>
        <v>8.9615597654792314</v>
      </c>
      <c r="P1713" s="27">
        <f t="shared" si="383"/>
        <v>9.1186664838792328</v>
      </c>
      <c r="Q1713" s="1"/>
    </row>
    <row r="1714" spans="2:44">
      <c r="B1714" s="22"/>
      <c r="C1714" s="19">
        <v>2033</v>
      </c>
      <c r="D1714" s="9" t="s">
        <v>1775</v>
      </c>
      <c r="E1714" s="27">
        <f t="shared" si="372"/>
        <v>9.4695335568530581</v>
      </c>
      <c r="F1714" s="27">
        <f t="shared" si="373"/>
        <v>9.3699436495122583</v>
      </c>
      <c r="G1714" s="27">
        <f t="shared" si="374"/>
        <v>9.1104191028402592</v>
      </c>
      <c r="H1714" s="27">
        <f t="shared" si="375"/>
        <v>8.8297949995282572</v>
      </c>
      <c r="I1714" s="27">
        <f t="shared" si="376"/>
        <v>8.7551025690226574</v>
      </c>
      <c r="J1714" s="27">
        <f t="shared" si="377"/>
        <v>8.7675513074402591</v>
      </c>
      <c r="K1714" s="27">
        <f t="shared" si="378"/>
        <v>8.8671412147810589</v>
      </c>
      <c r="L1714" s="27">
        <f t="shared" si="379"/>
        <v>8.8546924763634589</v>
      </c>
      <c r="M1714" s="27">
        <f t="shared" si="380"/>
        <v>8.7924487842754573</v>
      </c>
      <c r="N1714" s="27">
        <f t="shared" si="381"/>
        <v>8.8546924763634589</v>
      </c>
      <c r="O1714" s="27">
        <f t="shared" si="382"/>
        <v>9.1228678412578574</v>
      </c>
      <c r="P1714" s="27">
        <f t="shared" si="383"/>
        <v>9.2828024805890585</v>
      </c>
      <c r="Q1714" s="1"/>
    </row>
    <row r="1715" spans="2:44">
      <c r="B1715" s="22"/>
      <c r="C1715" s="19">
        <v>2034</v>
      </c>
      <c r="D1715" s="9" t="s">
        <v>1776</v>
      </c>
      <c r="E1715" s="27">
        <f t="shared" si="372"/>
        <v>9.6399851608764138</v>
      </c>
      <c r="F1715" s="27">
        <f t="shared" si="373"/>
        <v>9.5386026352034783</v>
      </c>
      <c r="G1715" s="27">
        <f t="shared" si="374"/>
        <v>9.2744066466913839</v>
      </c>
      <c r="H1715" s="27">
        <f t="shared" si="375"/>
        <v>8.9887313095197658</v>
      </c>
      <c r="I1715" s="27">
        <f t="shared" si="376"/>
        <v>8.9126944152650651</v>
      </c>
      <c r="J1715" s="27">
        <f t="shared" si="377"/>
        <v>8.9253672309741834</v>
      </c>
      <c r="K1715" s="27">
        <f t="shared" si="378"/>
        <v>9.0267497566471189</v>
      </c>
      <c r="L1715" s="27">
        <f t="shared" si="379"/>
        <v>9.0140769409380006</v>
      </c>
      <c r="M1715" s="27">
        <f t="shared" si="380"/>
        <v>8.9507128623924164</v>
      </c>
      <c r="N1715" s="27">
        <f t="shared" si="381"/>
        <v>9.0140769409380006</v>
      </c>
      <c r="O1715" s="27">
        <f t="shared" si="382"/>
        <v>9.2870794624004986</v>
      </c>
      <c r="P1715" s="27">
        <f t="shared" si="383"/>
        <v>9.4498929252396611</v>
      </c>
      <c r="Q1715" s="1"/>
    </row>
    <row r="1716" spans="2:44">
      <c r="B1716" s="22"/>
      <c r="C1716" s="19">
        <v>2035</v>
      </c>
      <c r="D1716" s="9" t="s">
        <v>1777</v>
      </c>
      <c r="E1716" s="31">
        <f t="shared" si="372"/>
        <v>9.8135048937721887</v>
      </c>
      <c r="F1716" s="31">
        <f t="shared" si="373"/>
        <v>9.7102974826371415</v>
      </c>
      <c r="G1716" s="31">
        <f t="shared" si="374"/>
        <v>9.4413459663318289</v>
      </c>
      <c r="H1716" s="31">
        <f t="shared" si="375"/>
        <v>9.1505284730911214</v>
      </c>
      <c r="I1716" s="31">
        <f t="shared" si="376"/>
        <v>9.0731229147398356</v>
      </c>
      <c r="J1716" s="31">
        <f t="shared" si="377"/>
        <v>9.086023841131718</v>
      </c>
      <c r="K1716" s="31">
        <f t="shared" si="378"/>
        <v>9.189231252266767</v>
      </c>
      <c r="L1716" s="31">
        <f t="shared" si="379"/>
        <v>9.1763303258748845</v>
      </c>
      <c r="M1716" s="31">
        <f t="shared" si="380"/>
        <v>9.1118256939154794</v>
      </c>
      <c r="N1716" s="31">
        <f t="shared" si="381"/>
        <v>9.1763303258748845</v>
      </c>
      <c r="O1716" s="31">
        <f t="shared" si="382"/>
        <v>9.4542468927237078</v>
      </c>
      <c r="P1716" s="31">
        <f t="shared" si="383"/>
        <v>9.619990997893975</v>
      </c>
      <c r="Q1716" s="1"/>
    </row>
    <row r="1717" spans="2:44">
      <c r="B1717" s="22"/>
      <c r="C1717" s="19">
        <v>2036</v>
      </c>
      <c r="D1717" s="9" t="s">
        <v>1778</v>
      </c>
      <c r="E1717" s="31">
        <f t="shared" si="372"/>
        <v>9.9901479818600887</v>
      </c>
      <c r="F1717" s="31">
        <f t="shared" si="373"/>
        <v>9.8850828373246102</v>
      </c>
      <c r="G1717" s="31">
        <f t="shared" si="374"/>
        <v>9.611290193725802</v>
      </c>
      <c r="H1717" s="31">
        <f t="shared" si="375"/>
        <v>9.3152379856067622</v>
      </c>
      <c r="I1717" s="31">
        <f t="shared" si="376"/>
        <v>9.236439127205152</v>
      </c>
      <c r="J1717" s="31">
        <f t="shared" si="377"/>
        <v>9.2495722702720897</v>
      </c>
      <c r="K1717" s="31">
        <f t="shared" si="378"/>
        <v>9.3546374148075682</v>
      </c>
      <c r="L1717" s="31">
        <f t="shared" si="379"/>
        <v>9.3415042717406322</v>
      </c>
      <c r="M1717" s="31">
        <f t="shared" si="380"/>
        <v>9.275838556405958</v>
      </c>
      <c r="N1717" s="31">
        <f t="shared" si="381"/>
        <v>9.3415042717406322</v>
      </c>
      <c r="O1717" s="31">
        <f t="shared" si="382"/>
        <v>9.6244233367927343</v>
      </c>
      <c r="P1717" s="31">
        <f t="shared" si="383"/>
        <v>9.7931508358560659</v>
      </c>
      <c r="Q1717" s="1"/>
    </row>
    <row r="1718" spans="2:44">
      <c r="B1718" s="22"/>
      <c r="C1718" s="19">
        <v>2037</v>
      </c>
      <c r="D1718" s="9" t="s">
        <v>1779</v>
      </c>
      <c r="E1718" s="31">
        <f t="shared" si="372"/>
        <v>10.169970645533571</v>
      </c>
      <c r="F1718" s="31">
        <f t="shared" si="373"/>
        <v>10.063014328396454</v>
      </c>
      <c r="G1718" s="31">
        <f t="shared" si="374"/>
        <v>9.7842934172128668</v>
      </c>
      <c r="H1718" s="31">
        <f t="shared" si="375"/>
        <v>9.4829122693476844</v>
      </c>
      <c r="I1718" s="31">
        <f t="shared" si="376"/>
        <v>9.4026950314948454</v>
      </c>
      <c r="J1718" s="31">
        <f t="shared" si="377"/>
        <v>9.416064571136987</v>
      </c>
      <c r="K1718" s="31">
        <f t="shared" si="378"/>
        <v>9.5230208882741039</v>
      </c>
      <c r="L1718" s="31">
        <f t="shared" si="379"/>
        <v>9.509651348631964</v>
      </c>
      <c r="M1718" s="31">
        <f t="shared" si="380"/>
        <v>9.4428036504212649</v>
      </c>
      <c r="N1718" s="31">
        <f t="shared" si="381"/>
        <v>9.509651348631964</v>
      </c>
      <c r="O1718" s="31">
        <f t="shared" si="382"/>
        <v>9.7976629568550031</v>
      </c>
      <c r="P1718" s="31">
        <f t="shared" si="383"/>
        <v>9.9694275509014751</v>
      </c>
      <c r="Q1718" s="1"/>
    </row>
    <row r="1719" spans="2:44">
      <c r="B1719" s="22"/>
      <c r="C1719" s="19">
        <v>2038</v>
      </c>
      <c r="D1719" s="9" t="s">
        <v>1780</v>
      </c>
      <c r="E1719" s="31">
        <f t="shared" si="372"/>
        <v>10.353030117153175</v>
      </c>
      <c r="F1719" s="31">
        <f t="shared" si="373"/>
        <v>10.24414858630759</v>
      </c>
      <c r="G1719" s="31">
        <f t="shared" si="374"/>
        <v>9.9604106987226988</v>
      </c>
      <c r="H1719" s="31">
        <f t="shared" si="375"/>
        <v>9.6536046901959427</v>
      </c>
      <c r="I1719" s="31">
        <f t="shared" si="376"/>
        <v>9.5719435420617529</v>
      </c>
      <c r="J1719" s="31">
        <f t="shared" si="377"/>
        <v>9.5855537334174521</v>
      </c>
      <c r="K1719" s="31">
        <f t="shared" si="378"/>
        <v>9.6944352642630385</v>
      </c>
      <c r="L1719" s="31">
        <f t="shared" si="379"/>
        <v>9.6808250729073393</v>
      </c>
      <c r="M1719" s="31">
        <f t="shared" si="380"/>
        <v>9.6127741161288487</v>
      </c>
      <c r="N1719" s="31">
        <f t="shared" si="381"/>
        <v>9.6808250729073393</v>
      </c>
      <c r="O1719" s="31">
        <f t="shared" si="382"/>
        <v>9.9740208900783927</v>
      </c>
      <c r="P1719" s="31">
        <f t="shared" si="383"/>
        <v>10.148877246817701</v>
      </c>
      <c r="Q1719" s="1"/>
    </row>
    <row r="1720" spans="2:44">
      <c r="B1720" s="22"/>
      <c r="C1720" s="19">
        <v>2039</v>
      </c>
      <c r="D1720" s="9" t="s">
        <v>1781</v>
      </c>
      <c r="E1720" s="31">
        <f t="shared" si="372"/>
        <v>10.539384659261932</v>
      </c>
      <c r="F1720" s="31">
        <f t="shared" si="373"/>
        <v>10.428543260861128</v>
      </c>
      <c r="G1720" s="31">
        <f t="shared" si="374"/>
        <v>10.139698091299708</v>
      </c>
      <c r="H1720" s="31">
        <f t="shared" si="375"/>
        <v>9.8273695746194694</v>
      </c>
      <c r="I1720" s="31">
        <f t="shared" si="376"/>
        <v>9.7442385258188651</v>
      </c>
      <c r="J1720" s="31">
        <f t="shared" si="377"/>
        <v>9.7580937006189661</v>
      </c>
      <c r="K1720" s="31">
        <f t="shared" si="378"/>
        <v>9.8689350990197742</v>
      </c>
      <c r="L1720" s="31">
        <f t="shared" si="379"/>
        <v>9.8550799242196714</v>
      </c>
      <c r="M1720" s="31">
        <f t="shared" si="380"/>
        <v>9.7858040502191681</v>
      </c>
      <c r="N1720" s="31">
        <f t="shared" si="381"/>
        <v>9.8550799242196714</v>
      </c>
      <c r="O1720" s="31">
        <f t="shared" si="382"/>
        <v>10.153553266099804</v>
      </c>
      <c r="P1720" s="31">
        <f t="shared" si="383"/>
        <v>10.331557037260421</v>
      </c>
      <c r="Q1720" s="1"/>
    </row>
    <row r="1721" spans="2:44">
      <c r="B1721" s="22"/>
      <c r="C1721" s="19">
        <v>2040</v>
      </c>
      <c r="D1721" s="9" t="s">
        <v>1782</v>
      </c>
      <c r="E1721" s="31">
        <f t="shared" si="372"/>
        <v>10.729093583128646</v>
      </c>
      <c r="F1721" s="31">
        <f t="shared" si="373"/>
        <v>10.616257039556627</v>
      </c>
      <c r="G1721" s="31">
        <f t="shared" si="374"/>
        <v>10.322212656943103</v>
      </c>
      <c r="H1721" s="31">
        <f t="shared" si="375"/>
        <v>10.00426222696262</v>
      </c>
      <c r="I1721" s="31">
        <f t="shared" si="376"/>
        <v>9.9196348192836048</v>
      </c>
      <c r="J1721" s="31">
        <f t="shared" si="377"/>
        <v>9.9337393872301067</v>
      </c>
      <c r="K1721" s="31">
        <f t="shared" si="378"/>
        <v>10.046575930802129</v>
      </c>
      <c r="L1721" s="31">
        <f t="shared" si="379"/>
        <v>10.032471362855626</v>
      </c>
      <c r="M1721" s="31">
        <f t="shared" si="380"/>
        <v>9.9619485231231124</v>
      </c>
      <c r="N1721" s="31">
        <f t="shared" si="381"/>
        <v>10.032471362855626</v>
      </c>
      <c r="O1721" s="31">
        <f t="shared" si="382"/>
        <v>10.336317224889601</v>
      </c>
      <c r="P1721" s="31">
        <f t="shared" si="383"/>
        <v>10.517525063931108</v>
      </c>
      <c r="Q1721" s="1"/>
      <c r="AR1721" t="e">
        <f>AVERAGE(#REF!)</f>
        <v>#REF!</v>
      </c>
    </row>
    <row r="1722" spans="2:44">
      <c r="B1722" s="22"/>
      <c r="C1722" s="19">
        <v>2041</v>
      </c>
      <c r="D1722" s="9" t="s">
        <v>1783</v>
      </c>
      <c r="E1722" s="31">
        <f t="shared" si="372"/>
        <v>10.922217267624962</v>
      </c>
      <c r="F1722" s="31">
        <f t="shared" si="373"/>
        <v>10.807349666268648</v>
      </c>
      <c r="G1722" s="31">
        <f t="shared" si="374"/>
        <v>10.508012484768079</v>
      </c>
      <c r="H1722" s="31">
        <f t="shared" si="375"/>
        <v>10.184338947047948</v>
      </c>
      <c r="I1722" s="31">
        <f t="shared" si="376"/>
        <v>10.098188246030709</v>
      </c>
      <c r="J1722" s="31">
        <f t="shared" si="377"/>
        <v>10.112546696200249</v>
      </c>
      <c r="K1722" s="31">
        <f t="shared" si="378"/>
        <v>10.227414297556567</v>
      </c>
      <c r="L1722" s="31">
        <f t="shared" si="379"/>
        <v>10.213055847387027</v>
      </c>
      <c r="M1722" s="31">
        <f t="shared" si="380"/>
        <v>10.141263596539329</v>
      </c>
      <c r="N1722" s="31">
        <f t="shared" si="381"/>
        <v>10.213055847387027</v>
      </c>
      <c r="O1722" s="31">
        <f t="shared" si="382"/>
        <v>10.522370934937614</v>
      </c>
      <c r="P1722" s="31">
        <f t="shared" si="383"/>
        <v>10.706840515081868</v>
      </c>
      <c r="Q1722" s="1"/>
      <c r="AR1722" t="e">
        <f>AVERAGE(#REF!)</f>
        <v>#REF!</v>
      </c>
    </row>
    <row r="1723" spans="2:44">
      <c r="B1723" s="22"/>
      <c r="C1723" s="19">
        <v>2042</v>
      </c>
      <c r="D1723" s="9" t="s">
        <v>1784</v>
      </c>
      <c r="E1723" s="31">
        <f t="shared" si="372"/>
        <v>11.118817178442212</v>
      </c>
      <c r="F1723" s="31">
        <f t="shared" si="373"/>
        <v>11.001881960261484</v>
      </c>
      <c r="G1723" s="31">
        <f t="shared" si="374"/>
        <v>10.697156709493905</v>
      </c>
      <c r="H1723" s="31">
        <f t="shared" si="375"/>
        <v>10.367657048094811</v>
      </c>
      <c r="I1723" s="31">
        <f t="shared" si="376"/>
        <v>10.279955634459261</v>
      </c>
      <c r="J1723" s="31">
        <f t="shared" si="377"/>
        <v>10.294572536731854</v>
      </c>
      <c r="K1723" s="31">
        <f t="shared" si="378"/>
        <v>10.411507754912586</v>
      </c>
      <c r="L1723" s="31">
        <f t="shared" si="379"/>
        <v>10.396890852639993</v>
      </c>
      <c r="M1723" s="31">
        <f t="shared" si="380"/>
        <v>10.323806341277036</v>
      </c>
      <c r="N1723" s="31">
        <f t="shared" si="381"/>
        <v>10.396890852639993</v>
      </c>
      <c r="O1723" s="31">
        <f t="shared" si="382"/>
        <v>10.711773611766491</v>
      </c>
      <c r="P1723" s="31">
        <f t="shared" si="383"/>
        <v>10.899563644353343</v>
      </c>
      <c r="Q1723" s="1"/>
      <c r="AR1723" t="e">
        <f>AVERAGE(#REF!)</f>
        <v>#REF!</v>
      </c>
    </row>
    <row r="1724" spans="2:44">
      <c r="B1724" s="22"/>
      <c r="C1724" s="19">
        <v>2043</v>
      </c>
      <c r="D1724" s="9" t="s">
        <v>1785</v>
      </c>
      <c r="E1724" s="31">
        <f t="shared" si="372"/>
        <v>11.318955887654171</v>
      </c>
      <c r="F1724" s="31">
        <f t="shared" si="373"/>
        <v>11.199915835546191</v>
      </c>
      <c r="G1724" s="31">
        <f t="shared" si="374"/>
        <v>10.889705530264795</v>
      </c>
      <c r="H1724" s="31">
        <f t="shared" si="375"/>
        <v>10.554274874960518</v>
      </c>
      <c r="I1724" s="31">
        <f t="shared" si="376"/>
        <v>10.464994835879528</v>
      </c>
      <c r="J1724" s="31">
        <f t="shared" si="377"/>
        <v>10.479874842393027</v>
      </c>
      <c r="K1724" s="31">
        <f t="shared" si="378"/>
        <v>10.598914894501013</v>
      </c>
      <c r="L1724" s="31">
        <f t="shared" si="379"/>
        <v>10.584034887987514</v>
      </c>
      <c r="M1724" s="31">
        <f t="shared" si="380"/>
        <v>10.509634855420023</v>
      </c>
      <c r="N1724" s="31">
        <f t="shared" si="381"/>
        <v>10.584034887987514</v>
      </c>
      <c r="O1724" s="31">
        <f t="shared" si="382"/>
        <v>10.904585536778288</v>
      </c>
      <c r="P1724" s="31">
        <f t="shared" si="383"/>
        <v>11.095755789951703</v>
      </c>
      <c r="Q1724" s="1"/>
      <c r="AR1724" t="e">
        <f>AVERAGE(#REF!)</f>
        <v>#REF!</v>
      </c>
    </row>
    <row r="1725" spans="2:44">
      <c r="B1725" s="22"/>
      <c r="C1725" s="19">
        <v>2044</v>
      </c>
      <c r="D1725" s="9" t="s">
        <v>1786</v>
      </c>
      <c r="E1725" s="31">
        <f t="shared" si="372"/>
        <v>11.522697093631947</v>
      </c>
      <c r="F1725" s="31">
        <f t="shared" si="373"/>
        <v>11.401514320586022</v>
      </c>
      <c r="G1725" s="31">
        <f t="shared" si="374"/>
        <v>11.085720229809562</v>
      </c>
      <c r="H1725" s="31">
        <f t="shared" si="375"/>
        <v>10.744251822709808</v>
      </c>
      <c r="I1725" s="31">
        <f t="shared" si="376"/>
        <v>10.65336474292536</v>
      </c>
      <c r="J1725" s="31">
        <f t="shared" si="377"/>
        <v>10.668512589556101</v>
      </c>
      <c r="K1725" s="31">
        <f t="shared" si="378"/>
        <v>10.78969536260203</v>
      </c>
      <c r="L1725" s="31">
        <f t="shared" si="379"/>
        <v>10.774547515971289</v>
      </c>
      <c r="M1725" s="31">
        <f t="shared" si="380"/>
        <v>10.698808282817584</v>
      </c>
      <c r="N1725" s="31">
        <f t="shared" si="381"/>
        <v>10.774547515971289</v>
      </c>
      <c r="O1725" s="31">
        <f t="shared" si="382"/>
        <v>11.100868076440298</v>
      </c>
      <c r="P1725" s="31">
        <f t="shared" si="383"/>
        <v>11.295479394170833</v>
      </c>
      <c r="Q1725" s="1"/>
      <c r="AR1725" t="e">
        <f>AVERAGE(#REF!)</f>
        <v>#REF!</v>
      </c>
    </row>
    <row r="1726" spans="2:44">
      <c r="B1726" s="22"/>
      <c r="C1726" s="19">
        <v>2045</v>
      </c>
      <c r="D1726" s="9" t="s">
        <v>1787</v>
      </c>
      <c r="E1726" s="31">
        <f t="shared" si="372"/>
        <v>11.730105641317323</v>
      </c>
      <c r="F1726" s="31">
        <f t="shared" si="373"/>
        <v>11.606741578356571</v>
      </c>
      <c r="G1726" s="31">
        <f t="shared" si="374"/>
        <v>11.285263193946134</v>
      </c>
      <c r="H1726" s="31">
        <f t="shared" si="375"/>
        <v>10.937648355518585</v>
      </c>
      <c r="I1726" s="31">
        <f t="shared" si="376"/>
        <v>10.845125308298018</v>
      </c>
      <c r="J1726" s="31">
        <f t="shared" si="377"/>
        <v>10.860545816168111</v>
      </c>
      <c r="K1726" s="31">
        <f t="shared" si="378"/>
        <v>10.983909879128866</v>
      </c>
      <c r="L1726" s="31">
        <f t="shared" si="379"/>
        <v>10.968489371258773</v>
      </c>
      <c r="M1726" s="31">
        <f t="shared" si="380"/>
        <v>10.891386831908301</v>
      </c>
      <c r="N1726" s="31">
        <f t="shared" si="381"/>
        <v>10.968489371258773</v>
      </c>
      <c r="O1726" s="31">
        <f t="shared" si="382"/>
        <v>11.300683701816224</v>
      </c>
      <c r="P1726" s="31">
        <f t="shared" si="383"/>
        <v>11.498798023265909</v>
      </c>
      <c r="Q1726" s="1"/>
      <c r="AR1726" t="e">
        <f>AVERAGE(#REF!)</f>
        <v>#REF!</v>
      </c>
    </row>
    <row r="1727" spans="2:44">
      <c r="B1727" s="22"/>
      <c r="C1727" s="19">
        <v>2046</v>
      </c>
      <c r="D1727" s="9" t="s">
        <v>1788</v>
      </c>
      <c r="E1727" s="31">
        <f t="shared" si="372"/>
        <v>11.941247542861035</v>
      </c>
      <c r="F1727" s="31">
        <f t="shared" si="373"/>
        <v>11.81566292676699</v>
      </c>
      <c r="G1727" s="31">
        <f t="shared" si="374"/>
        <v>11.488397931437165</v>
      </c>
      <c r="H1727" s="31">
        <f t="shared" si="375"/>
        <v>11.13452602591792</v>
      </c>
      <c r="I1727" s="31">
        <f t="shared" si="376"/>
        <v>11.040337563847382</v>
      </c>
      <c r="J1727" s="31">
        <f t="shared" si="377"/>
        <v>11.056035640859138</v>
      </c>
      <c r="K1727" s="31">
        <f t="shared" si="378"/>
        <v>11.181620256953186</v>
      </c>
      <c r="L1727" s="31">
        <f t="shared" si="379"/>
        <v>11.165922179941431</v>
      </c>
      <c r="M1727" s="31">
        <f t="shared" si="380"/>
        <v>11.087431794882651</v>
      </c>
      <c r="N1727" s="31">
        <f t="shared" si="381"/>
        <v>11.165922179941431</v>
      </c>
      <c r="O1727" s="31">
        <f t="shared" si="382"/>
        <v>11.504096008448917</v>
      </c>
      <c r="P1727" s="31">
        <f t="shared" si="383"/>
        <v>11.705776387684695</v>
      </c>
      <c r="Q1727" s="1"/>
      <c r="AR1727" t="e">
        <f>AVERAGE(#REF!)</f>
        <v>#REF!</v>
      </c>
    </row>
    <row r="1728" spans="2:44">
      <c r="B1728" s="22"/>
      <c r="C1728" s="19">
        <v>2047</v>
      </c>
      <c r="D1728" s="9" t="s">
        <v>1789</v>
      </c>
      <c r="E1728" s="31">
        <f t="shared" si="372"/>
        <v>12.156189998632534</v>
      </c>
      <c r="F1728" s="31">
        <f t="shared" si="373"/>
        <v>12.028344859448795</v>
      </c>
      <c r="G1728" s="31">
        <f t="shared" si="374"/>
        <v>11.695189094203034</v>
      </c>
      <c r="H1728" s="31">
        <f t="shared" si="375"/>
        <v>11.334947494384442</v>
      </c>
      <c r="I1728" s="31">
        <f t="shared" si="376"/>
        <v>11.239063639996635</v>
      </c>
      <c r="J1728" s="31">
        <f t="shared" si="377"/>
        <v>11.255044282394602</v>
      </c>
      <c r="K1728" s="31">
        <f t="shared" si="378"/>
        <v>11.382889421578344</v>
      </c>
      <c r="L1728" s="31">
        <f t="shared" si="379"/>
        <v>11.366908779180378</v>
      </c>
      <c r="M1728" s="31">
        <f t="shared" si="380"/>
        <v>11.287005567190539</v>
      </c>
      <c r="N1728" s="31">
        <f t="shared" si="381"/>
        <v>11.366908779180378</v>
      </c>
      <c r="O1728" s="31">
        <f t="shared" si="382"/>
        <v>11.711169736600997</v>
      </c>
      <c r="P1728" s="31">
        <f t="shared" si="383"/>
        <v>11.91648036266302</v>
      </c>
      <c r="Q1728" s="1"/>
      <c r="AR1728" t="e">
        <f>AVERAGE(#REF!)</f>
        <v>#REF!</v>
      </c>
    </row>
    <row r="1729" spans="2:44">
      <c r="B1729" s="22"/>
      <c r="C1729" s="19">
        <v>2048</v>
      </c>
      <c r="D1729" s="9" t="s">
        <v>1790</v>
      </c>
      <c r="E1729" s="31">
        <f t="shared" si="372"/>
        <v>12.375001418607921</v>
      </c>
      <c r="F1729" s="31">
        <f t="shared" si="373"/>
        <v>12.244855066918873</v>
      </c>
      <c r="G1729" s="31">
        <f t="shared" si="374"/>
        <v>11.905702497898689</v>
      </c>
      <c r="H1729" s="31">
        <f t="shared" si="375"/>
        <v>11.538976549283362</v>
      </c>
      <c r="I1729" s="31">
        <f t="shared" si="376"/>
        <v>11.441366785516575</v>
      </c>
      <c r="J1729" s="31">
        <f t="shared" si="377"/>
        <v>11.457635079477704</v>
      </c>
      <c r="K1729" s="31">
        <f t="shared" si="378"/>
        <v>11.587781431166755</v>
      </c>
      <c r="L1729" s="31">
        <f t="shared" si="379"/>
        <v>11.571513137205624</v>
      </c>
      <c r="M1729" s="31">
        <f t="shared" si="380"/>
        <v>11.490171667399968</v>
      </c>
      <c r="N1729" s="31">
        <f t="shared" si="381"/>
        <v>11.571513137205624</v>
      </c>
      <c r="O1729" s="31">
        <f t="shared" si="382"/>
        <v>11.921970791859815</v>
      </c>
      <c r="P1729" s="31">
        <f t="shared" si="383"/>
        <v>12.130977009190953</v>
      </c>
      <c r="Q1729" s="1"/>
      <c r="AR1729" t="e">
        <f>AVERAGE(#REF!)</f>
        <v>#REF!</v>
      </c>
    </row>
    <row r="1730" spans="2:44">
      <c r="B1730" s="22"/>
      <c r="C1730" s="19">
        <v>2049</v>
      </c>
      <c r="D1730" s="9" t="s">
        <v>1791</v>
      </c>
      <c r="E1730" s="31">
        <f t="shared" si="372"/>
        <v>12.597751444142864</v>
      </c>
      <c r="F1730" s="31">
        <f t="shared" si="373"/>
        <v>12.465262458123414</v>
      </c>
      <c r="G1730" s="31">
        <f t="shared" si="374"/>
        <v>12.120005142860865</v>
      </c>
      <c r="H1730" s="31">
        <f t="shared" si="375"/>
        <v>11.746678127170462</v>
      </c>
      <c r="I1730" s="31">
        <f t="shared" si="376"/>
        <v>11.647311387655874</v>
      </c>
      <c r="J1730" s="31">
        <f t="shared" si="377"/>
        <v>11.663872510908304</v>
      </c>
      <c r="K1730" s="31">
        <f t="shared" si="378"/>
        <v>11.796361496927757</v>
      </c>
      <c r="L1730" s="31">
        <f t="shared" si="379"/>
        <v>11.779800373675325</v>
      </c>
      <c r="M1730" s="31">
        <f t="shared" si="380"/>
        <v>11.696994757413169</v>
      </c>
      <c r="N1730" s="31">
        <f t="shared" si="381"/>
        <v>11.779800373675325</v>
      </c>
      <c r="O1730" s="31">
        <f t="shared" si="382"/>
        <v>12.136566266113292</v>
      </c>
      <c r="P1730" s="31">
        <f t="shared" si="383"/>
        <v>12.349334595356391</v>
      </c>
      <c r="Q1730" s="1"/>
      <c r="AR1730" t="e">
        <f>AVERAGE(#REF!)</f>
        <v>#REF!</v>
      </c>
    </row>
    <row r="1731" spans="2:44">
      <c r="B1731" s="22"/>
      <c r="C1731" s="19">
        <v>2050</v>
      </c>
      <c r="D1731" s="9" t="s">
        <v>1792</v>
      </c>
      <c r="E1731" s="31">
        <f t="shared" si="372"/>
        <v>12.824510970137435</v>
      </c>
      <c r="F1731" s="31">
        <f t="shared" si="373"/>
        <v>12.689637182369635</v>
      </c>
      <c r="G1731" s="31">
        <f t="shared" si="374"/>
        <v>12.338165235432362</v>
      </c>
      <c r="H1731" s="31">
        <f t="shared" si="375"/>
        <v>11.958118333459531</v>
      </c>
      <c r="I1731" s="31">
        <f t="shared" si="376"/>
        <v>11.856962992633679</v>
      </c>
      <c r="J1731" s="31">
        <f t="shared" si="377"/>
        <v>11.873822216104653</v>
      </c>
      <c r="K1731" s="31">
        <f t="shared" si="378"/>
        <v>12.008696003872457</v>
      </c>
      <c r="L1731" s="31">
        <f t="shared" si="379"/>
        <v>11.991836780401481</v>
      </c>
      <c r="M1731" s="31">
        <f t="shared" si="380"/>
        <v>11.907540663046605</v>
      </c>
      <c r="N1731" s="31">
        <f t="shared" si="381"/>
        <v>11.991836780401481</v>
      </c>
      <c r="O1731" s="31">
        <f t="shared" si="382"/>
        <v>12.355024458903332</v>
      </c>
      <c r="P1731" s="31">
        <f t="shared" si="383"/>
        <v>12.571622618072805</v>
      </c>
      <c r="Q1731" s="1"/>
      <c r="AR1731" t="e">
        <f>AVERAGE(#REF!)</f>
        <v>#REF!</v>
      </c>
    </row>
    <row r="1732" spans="2:44">
      <c r="B1732" s="22"/>
      <c r="C1732" s="19">
        <v>2051</v>
      </c>
      <c r="D1732" s="9" t="s">
        <v>1793</v>
      </c>
      <c r="E1732" s="31">
        <f t="shared" si="372"/>
        <v>13.05535216759991</v>
      </c>
      <c r="F1732" s="31">
        <f t="shared" si="373"/>
        <v>12.918050651652289</v>
      </c>
      <c r="G1732" s="31">
        <f t="shared" si="374"/>
        <v>12.560252209670145</v>
      </c>
      <c r="H1732" s="31">
        <f t="shared" si="375"/>
        <v>12.173364463461803</v>
      </c>
      <c r="I1732" s="31">
        <f t="shared" si="376"/>
        <v>12.070388326501085</v>
      </c>
      <c r="J1732" s="31">
        <f t="shared" si="377"/>
        <v>12.087551015994537</v>
      </c>
      <c r="K1732" s="31">
        <f t="shared" si="378"/>
        <v>12.224852531942162</v>
      </c>
      <c r="L1732" s="31">
        <f t="shared" si="379"/>
        <v>12.207689842448708</v>
      </c>
      <c r="M1732" s="31">
        <f t="shared" si="380"/>
        <v>12.121876394981443</v>
      </c>
      <c r="N1732" s="31">
        <f t="shared" si="381"/>
        <v>12.207689842448708</v>
      </c>
      <c r="O1732" s="31">
        <f t="shared" si="382"/>
        <v>12.577414899163593</v>
      </c>
      <c r="P1732" s="31">
        <f t="shared" si="383"/>
        <v>12.797911825198115</v>
      </c>
      <c r="Q1732" s="1"/>
    </row>
    <row r="1733" spans="2:44">
      <c r="B1733" s="22"/>
      <c r="C1733" s="19">
        <v>2052</v>
      </c>
      <c r="D1733" s="9" t="s">
        <v>1794</v>
      </c>
      <c r="E1733" s="31">
        <f t="shared" si="372"/>
        <v>13.290348506616709</v>
      </c>
      <c r="F1733" s="31">
        <f t="shared" si="373"/>
        <v>13.150575563382031</v>
      </c>
      <c r="G1733" s="31">
        <f t="shared" si="374"/>
        <v>12.786336749444207</v>
      </c>
      <c r="H1733" s="31">
        <f t="shared" si="375"/>
        <v>12.392485023804117</v>
      </c>
      <c r="I1733" s="31">
        <f t="shared" si="376"/>
        <v>12.287655316378105</v>
      </c>
      <c r="J1733" s="31">
        <f t="shared" si="377"/>
        <v>12.305126934282439</v>
      </c>
      <c r="K1733" s="31">
        <f t="shared" si="378"/>
        <v>12.444899877517122</v>
      </c>
      <c r="L1733" s="31">
        <f t="shared" si="379"/>
        <v>12.427428259612785</v>
      </c>
      <c r="M1733" s="31">
        <f t="shared" si="380"/>
        <v>12.34007017009111</v>
      </c>
      <c r="N1733" s="31">
        <f t="shared" si="381"/>
        <v>12.427428259612785</v>
      </c>
      <c r="O1733" s="31">
        <f t="shared" si="382"/>
        <v>12.803808367348537</v>
      </c>
      <c r="P1733" s="31">
        <f t="shared" si="383"/>
        <v>13.028274238051681</v>
      </c>
      <c r="Q1733" s="1"/>
      <c r="R1733" s="1"/>
    </row>
    <row r="1734" spans="2:44">
      <c r="B1734" s="22"/>
      <c r="C1734" s="19">
        <v>2053</v>
      </c>
      <c r="D1734" s="9" t="s">
        <v>1795</v>
      </c>
      <c r="E1734" s="31">
        <f t="shared" si="372"/>
        <v>13.52957477973581</v>
      </c>
      <c r="F1734" s="31">
        <f t="shared" si="373"/>
        <v>13.387285923522908</v>
      </c>
      <c r="G1734" s="31">
        <f t="shared" si="374"/>
        <v>13.016490810934203</v>
      </c>
      <c r="H1734" s="31">
        <f t="shared" si="375"/>
        <v>12.615549754232591</v>
      </c>
      <c r="I1734" s="31">
        <f t="shared" si="376"/>
        <v>12.508833112072912</v>
      </c>
      <c r="J1734" s="31">
        <f t="shared" si="377"/>
        <v>12.526619219099523</v>
      </c>
      <c r="K1734" s="31">
        <f t="shared" si="378"/>
        <v>12.66890807531243</v>
      </c>
      <c r="L1734" s="31">
        <f t="shared" si="379"/>
        <v>12.651121968285816</v>
      </c>
      <c r="M1734" s="31">
        <f t="shared" si="380"/>
        <v>12.56219143315275</v>
      </c>
      <c r="N1734" s="31">
        <f t="shared" si="381"/>
        <v>12.651121968285816</v>
      </c>
      <c r="O1734" s="31">
        <f t="shared" si="382"/>
        <v>13.034276917960812</v>
      </c>
      <c r="P1734" s="31">
        <f t="shared" si="383"/>
        <v>13.262783174336612</v>
      </c>
      <c r="Q1734" s="1"/>
    </row>
    <row r="1735" spans="2:44">
      <c r="B1735" s="22"/>
      <c r="C1735" s="19">
        <v>2000</v>
      </c>
      <c r="D1735" s="9" t="s">
        <v>1796</v>
      </c>
      <c r="E1735" s="27">
        <v>3.7706451569834063</v>
      </c>
      <c r="F1735" s="27">
        <v>3.547413809546109</v>
      </c>
      <c r="G1735" s="27">
        <v>3.0732258212181831</v>
      </c>
      <c r="H1735" s="27">
        <v>3.3406666835149128</v>
      </c>
      <c r="I1735" s="27">
        <v>3.8491666396458943</v>
      </c>
      <c r="J1735" s="27">
        <v>4.6298332850138344</v>
      </c>
      <c r="K1735" s="27">
        <v>4.322580668234056</v>
      </c>
      <c r="L1735" s="27">
        <v>4.6835484197062831</v>
      </c>
      <c r="M1735" s="27">
        <v>5.4248333295186359</v>
      </c>
      <c r="N1735" s="27">
        <v>5.4166129327589463</v>
      </c>
      <c r="O1735" s="27">
        <v>5.8471666336059567</v>
      </c>
      <c r="P1735" s="27">
        <v>10.231428503990173</v>
      </c>
      <c r="Q1735" s="1"/>
    </row>
    <row r="1736" spans="2:44">
      <c r="B1736" s="22"/>
      <c r="C1736" s="19">
        <v>2001</v>
      </c>
      <c r="D1736" s="9" t="s">
        <v>1797</v>
      </c>
      <c r="E1736" s="27">
        <v>9.5641934794764367</v>
      </c>
      <c r="F1736" s="27">
        <v>6.151428597314017</v>
      </c>
      <c r="G1736" s="27">
        <v>5.6655000527699793</v>
      </c>
      <c r="H1736" s="27">
        <v>5.6268333117167151</v>
      </c>
      <c r="I1736" s="27">
        <v>4.5601612752483733</v>
      </c>
      <c r="J1736" s="27">
        <v>4.0844999949137373</v>
      </c>
      <c r="K1736" s="27">
        <v>3.3490322405292141</v>
      </c>
      <c r="L1736" s="27">
        <v>3.2982257950690483</v>
      </c>
      <c r="M1736" s="27">
        <v>2.4538333336512248</v>
      </c>
      <c r="N1736" s="27">
        <v>2.7079032274984542</v>
      </c>
      <c r="O1736" s="27">
        <v>2.6556667009989421</v>
      </c>
      <c r="P1736" s="27">
        <v>2.7511290196449525</v>
      </c>
      <c r="Q1736" s="1"/>
    </row>
    <row r="1737" spans="2:44">
      <c r="B1737" s="22"/>
      <c r="C1737" s="19">
        <v>2002</v>
      </c>
      <c r="D1737" s="9" t="s">
        <v>1798</v>
      </c>
      <c r="E1737" s="27">
        <v>2.760806437461607</v>
      </c>
      <c r="F1737" s="27">
        <v>2.5776785697255815</v>
      </c>
      <c r="G1737" s="27">
        <v>3.353548372945478</v>
      </c>
      <c r="H1737" s="27">
        <v>3.681833338737488</v>
      </c>
      <c r="I1737" s="27">
        <v>3.8362902979696951</v>
      </c>
      <c r="J1737" s="27">
        <v>3.5105000336964927</v>
      </c>
      <c r="K1737" s="27">
        <v>3.3375806500834804</v>
      </c>
      <c r="L1737" s="27">
        <v>3.4127419071812786</v>
      </c>
      <c r="M1737" s="27">
        <v>3.7966666221618652</v>
      </c>
      <c r="N1737" s="27">
        <v>4.4304838795815744</v>
      </c>
      <c r="O1737" s="27">
        <v>4.4773333231608072</v>
      </c>
      <c r="P1737" s="27">
        <v>5.4372580743605088</v>
      </c>
      <c r="Q1737" s="1"/>
    </row>
    <row r="1738" spans="2:44">
      <c r="B1738" s="22"/>
      <c r="C1738" s="19">
        <v>2003</v>
      </c>
      <c r="D1738" s="9" t="s">
        <v>1799</v>
      </c>
      <c r="E1738" s="28">
        <v>7.8109676761011926</v>
      </c>
      <c r="F1738" s="28">
        <v>9.8742855957576214</v>
      </c>
      <c r="G1738" s="28">
        <v>7.9930645573523735</v>
      </c>
      <c r="H1738" s="28">
        <v>5.9136666933695476</v>
      </c>
      <c r="I1738" s="28">
        <v>6.2030645032082834</v>
      </c>
      <c r="J1738" s="28">
        <v>6.2336665948232017</v>
      </c>
      <c r="K1738" s="28">
        <v>5.4288709702030307</v>
      </c>
      <c r="L1738" s="28">
        <v>5.3946774390435985</v>
      </c>
      <c r="M1738" s="28">
        <v>4.9550000031789141</v>
      </c>
      <c r="N1738" s="27">
        <v>5.0787096946470198</v>
      </c>
      <c r="O1738" s="27">
        <v>4.8865000089009607</v>
      </c>
      <c r="P1738" s="27">
        <v>6.8190322999031316</v>
      </c>
      <c r="Q1738" s="1"/>
    </row>
    <row r="1739" spans="2:44">
      <c r="B1739" s="22"/>
      <c r="C1739" s="19">
        <v>2004</v>
      </c>
      <c r="D1739" s="9" t="s">
        <v>1800</v>
      </c>
      <c r="E1739" s="27">
        <v>9.5977419114881943</v>
      </c>
      <c r="F1739" s="27">
        <v>6.2277586706753434</v>
      </c>
      <c r="G1739" s="27">
        <v>5.8966000000000003</v>
      </c>
      <c r="H1739" s="27">
        <v>6.2222999999999997</v>
      </c>
      <c r="I1739" s="27">
        <v>6.8247999999999998</v>
      </c>
      <c r="J1739" s="27">
        <v>6.72</v>
      </c>
      <c r="K1739" s="27">
        <v>6.3298386296918316</v>
      </c>
      <c r="L1739" s="27">
        <v>5.8374193560692573</v>
      </c>
      <c r="M1739" s="27">
        <v>5.3694999694824217</v>
      </c>
      <c r="N1739" s="27">
        <v>6.5646773922827935</v>
      </c>
      <c r="O1739" s="27">
        <v>6.4358332951863604</v>
      </c>
      <c r="P1739" s="27">
        <v>7.5374193499165196</v>
      </c>
      <c r="Q1739" s="1"/>
    </row>
    <row r="1740" spans="2:44">
      <c r="B1740" s="22"/>
      <c r="C1740" s="19">
        <v>2005</v>
      </c>
      <c r="D1740" s="9" t="s">
        <v>1801</v>
      </c>
      <c r="E1740" s="27">
        <v>8.9700000000000006</v>
      </c>
      <c r="F1740" s="27">
        <v>6.86</v>
      </c>
      <c r="G1740" s="27">
        <v>7.67</v>
      </c>
      <c r="H1740" s="27">
        <v>7.7</v>
      </c>
      <c r="I1740" s="27">
        <v>7.67</v>
      </c>
      <c r="J1740" s="27">
        <v>7.7</v>
      </c>
      <c r="K1740" s="27">
        <v>7.58</v>
      </c>
      <c r="L1740" s="27">
        <v>8.25</v>
      </c>
      <c r="M1740" s="27">
        <v>11.45</v>
      </c>
      <c r="N1740" s="27">
        <v>14.51</v>
      </c>
      <c r="O1740" s="27">
        <v>14.43</v>
      </c>
      <c r="P1740" s="27">
        <v>13.51</v>
      </c>
      <c r="Q1740" s="1"/>
    </row>
    <row r="1741" spans="2:44">
      <c r="B1741" s="22"/>
      <c r="C1741" s="19">
        <v>2006</v>
      </c>
      <c r="D1741" s="9" t="s">
        <v>1802</v>
      </c>
      <c r="E1741" s="27">
        <v>10.77</v>
      </c>
      <c r="F1741" s="27">
        <v>9.0500000000000007</v>
      </c>
      <c r="G1741" s="27">
        <v>8.1999999999999993</v>
      </c>
      <c r="H1741" s="27">
        <v>7.92</v>
      </c>
      <c r="I1741" s="27">
        <v>7.01</v>
      </c>
      <c r="J1741" s="27">
        <v>7.03</v>
      </c>
      <c r="K1741" s="27">
        <v>6.83</v>
      </c>
      <c r="L1741" s="27">
        <v>8.02</v>
      </c>
      <c r="M1741" s="27">
        <v>5.7</v>
      </c>
      <c r="N1741" s="27">
        <v>6.4</v>
      </c>
      <c r="O1741" s="27">
        <v>8.1300000000000008</v>
      </c>
      <c r="P1741" s="27">
        <v>7.96</v>
      </c>
      <c r="Q1741" s="1"/>
    </row>
    <row r="1742" spans="2:44">
      <c r="B1742" s="22"/>
      <c r="C1742" s="19">
        <v>2007</v>
      </c>
      <c r="D1742" s="9" t="s">
        <v>1803</v>
      </c>
      <c r="E1742" s="27">
        <v>7.4868985682654063</v>
      </c>
      <c r="F1742" s="27">
        <v>9.1795799069278701</v>
      </c>
      <c r="G1742" s="27">
        <v>8.1447985532537714</v>
      </c>
      <c r="H1742" s="27">
        <v>8.234119207568467</v>
      </c>
      <c r="I1742" s="27">
        <v>8.2821603044316578</v>
      </c>
      <c r="J1742" s="27">
        <v>8.0452250071326663</v>
      </c>
      <c r="K1742" s="27">
        <v>6.8640462284648294</v>
      </c>
      <c r="L1742" s="27">
        <v>6.9519755330689277</v>
      </c>
      <c r="M1742" s="27">
        <v>6.637339309306955</v>
      </c>
      <c r="N1742" s="27">
        <v>7.3395460805278008</v>
      </c>
      <c r="O1742" s="27">
        <v>7.7243430543493581</v>
      </c>
      <c r="P1742" s="27">
        <v>8.0600154765657681</v>
      </c>
      <c r="Q1742" s="1"/>
    </row>
    <row r="1743" spans="2:44">
      <c r="B1743" s="22"/>
      <c r="C1743" s="19">
        <v>2008</v>
      </c>
      <c r="D1743" s="9" t="s">
        <v>1804</v>
      </c>
      <c r="E1743" s="37">
        <v>7.3949999999999996</v>
      </c>
      <c r="F1743" s="37">
        <v>6.5525000000000002</v>
      </c>
      <c r="G1743" s="37">
        <v>5.4950000000000001</v>
      </c>
      <c r="H1743" s="37">
        <v>4.9124999999999996</v>
      </c>
      <c r="I1743" s="37">
        <v>4.1005000000000003</v>
      </c>
      <c r="J1743" s="37">
        <v>4.2045000000000003</v>
      </c>
      <c r="K1743" s="37">
        <v>4.2925000000000004</v>
      </c>
      <c r="L1743" s="37">
        <v>4.3564999999999996</v>
      </c>
      <c r="M1743" s="37">
        <v>3.6444999999999999</v>
      </c>
      <c r="N1743" s="37">
        <v>3.7084999999999999</v>
      </c>
      <c r="O1743" s="37">
        <v>3.9824999999999999</v>
      </c>
      <c r="P1743" s="37">
        <v>4.9115000000000002</v>
      </c>
      <c r="Q1743" s="1"/>
    </row>
    <row r="1744" spans="2:44">
      <c r="B1744" s="22"/>
      <c r="C1744" s="19">
        <v>2009</v>
      </c>
      <c r="D1744" s="9" t="s">
        <v>1805</v>
      </c>
      <c r="E1744" s="37">
        <v>7.83</v>
      </c>
      <c r="F1744" s="37">
        <v>6.9255357142857132</v>
      </c>
      <c r="G1744" s="37">
        <v>5.1560483870967753</v>
      </c>
      <c r="H1744" s="37">
        <v>4.0999999999999996</v>
      </c>
      <c r="I1744" s="37">
        <v>4.3422580645161295</v>
      </c>
      <c r="J1744" s="37">
        <v>4.3796666666666679</v>
      </c>
      <c r="K1744" s="37">
        <v>3.9874193548387091</v>
      </c>
      <c r="L1744" s="37">
        <v>3.7398387096774202</v>
      </c>
      <c r="M1744" s="37">
        <v>3.4899999999999998</v>
      </c>
      <c r="N1744" s="37">
        <v>4.5</v>
      </c>
      <c r="O1744" s="37">
        <v>3.9955000000000007</v>
      </c>
      <c r="P1744" s="37">
        <v>6.4899999999999984</v>
      </c>
      <c r="Q1744" s="1"/>
    </row>
    <row r="1745" spans="2:44">
      <c r="B1745" s="22"/>
      <c r="C1745" s="19">
        <v>2010</v>
      </c>
      <c r="D1745" s="9" t="s">
        <v>1806</v>
      </c>
      <c r="E1745" s="37">
        <v>8.3153225806451605</v>
      </c>
      <c r="F1745" s="37">
        <v>7.614642857142857</v>
      </c>
      <c r="G1745" s="37">
        <v>5.3826612903225808</v>
      </c>
      <c r="H1745" s="37">
        <v>4.5784999999999991</v>
      </c>
      <c r="I1745" s="37">
        <v>4.711048387096775</v>
      </c>
      <c r="J1745" s="37">
        <v>5.3871666666666673</v>
      </c>
      <c r="K1745" s="37">
        <v>5.210403225806453</v>
      </c>
      <c r="L1745" s="37">
        <v>4.9316935483870967</v>
      </c>
      <c r="M1745" s="37">
        <v>4.4771666666666663</v>
      </c>
      <c r="N1745" s="37">
        <v>3.7185080645161284</v>
      </c>
      <c r="O1745" s="37">
        <v>4.1543951002756758</v>
      </c>
      <c r="P1745" s="37">
        <v>5.0906651050813725</v>
      </c>
      <c r="Q1745" s="1"/>
    </row>
    <row r="1746" spans="2:44">
      <c r="B1746" s="22"/>
      <c r="C1746" s="19">
        <v>2011</v>
      </c>
      <c r="D1746" s="9" t="s">
        <v>1807</v>
      </c>
      <c r="E1746" s="37">
        <v>5.3320889869813026</v>
      </c>
      <c r="F1746" s="37">
        <v>4.9670361941201344</v>
      </c>
      <c r="G1746" s="37">
        <v>4.5250760195332171</v>
      </c>
      <c r="H1746" s="37">
        <v>4.5525976409912099</v>
      </c>
      <c r="I1746" s="37">
        <v>4.5761144391952007</v>
      </c>
      <c r="J1746" s="37">
        <v>4.814874308268231</v>
      </c>
      <c r="K1746" s="37">
        <v>4.6586482004965477</v>
      </c>
      <c r="L1746" s="37">
        <v>4.3924309531749914</v>
      </c>
      <c r="M1746" s="37">
        <v>4.2959080649913961</v>
      </c>
      <c r="N1746" s="37">
        <v>4.3769049445690342</v>
      </c>
      <c r="O1746" s="37">
        <v>4.6622868617595845</v>
      </c>
      <c r="P1746" s="37">
        <v>5.1217947673382005</v>
      </c>
      <c r="Q1746" s="1"/>
    </row>
    <row r="1747" spans="2:44">
      <c r="B1747" s="22"/>
      <c r="C1747" s="19">
        <v>2012</v>
      </c>
      <c r="D1747" s="9" t="s">
        <v>1808</v>
      </c>
      <c r="E1747" s="37">
        <v>5.6447207979481542</v>
      </c>
      <c r="F1747" s="37">
        <v>5.5578073797505256</v>
      </c>
      <c r="G1747" s="37">
        <v>5.0905586195271351</v>
      </c>
      <c r="H1747" s="37">
        <v>4.7836966123860201</v>
      </c>
      <c r="I1747" s="37">
        <v>4.600417879323274</v>
      </c>
      <c r="J1747" s="37">
        <v>4.5832681417744503</v>
      </c>
      <c r="K1747" s="37">
        <v>4.6473982805531353</v>
      </c>
      <c r="L1747" s="37">
        <v>4.6383894468586746</v>
      </c>
      <c r="M1747" s="37">
        <v>4.5523723303120445</v>
      </c>
      <c r="N1747" s="37">
        <v>4.6327706362049899</v>
      </c>
      <c r="O1747" s="37">
        <v>4.8683750074665886</v>
      </c>
      <c r="P1747" s="37">
        <v>5.1278957018177866</v>
      </c>
      <c r="Q1747" s="1"/>
    </row>
    <row r="1748" spans="2:44">
      <c r="B1748" s="22"/>
      <c r="C1748" s="19">
        <v>2013</v>
      </c>
      <c r="D1748" s="9" t="s">
        <v>1809</v>
      </c>
      <c r="E1748" s="37">
        <v>6.0827955043981632</v>
      </c>
      <c r="F1748" s="37">
        <v>6.0183955043981641</v>
      </c>
      <c r="G1748" s="37">
        <v>5.7606786998937674</v>
      </c>
      <c r="H1748" s="37">
        <v>5.4058644794653059</v>
      </c>
      <c r="I1748" s="37">
        <v>5.2394262996862464</v>
      </c>
      <c r="J1748" s="37">
        <v>5.2126756366918636</v>
      </c>
      <c r="K1748" s="37">
        <v>5.2556225231359557</v>
      </c>
      <c r="L1748" s="37">
        <v>5.2357279262731629</v>
      </c>
      <c r="M1748" s="37">
        <v>5.1364601726720913</v>
      </c>
      <c r="N1748" s="37">
        <v>5.2500286541173988</v>
      </c>
      <c r="O1748" s="37">
        <v>5.6176483967016297</v>
      </c>
      <c r="P1748" s="37">
        <v>5.8396566456029984</v>
      </c>
      <c r="Q1748" s="1"/>
    </row>
    <row r="1749" spans="2:44">
      <c r="B1749" s="22"/>
      <c r="C1749" s="19">
        <v>2014</v>
      </c>
      <c r="D1749" s="9" t="s">
        <v>1810</v>
      </c>
      <c r="E1749" s="37">
        <v>6.5197714986999671</v>
      </c>
      <c r="F1749" s="37">
        <v>6.4579355856139831</v>
      </c>
      <c r="G1749" s="37">
        <v>6.0003692899902505</v>
      </c>
      <c r="H1749" s="37">
        <v>5.8412321973999246</v>
      </c>
      <c r="I1749" s="37">
        <v>5.6747940176208651</v>
      </c>
      <c r="J1749" s="37">
        <v>5.6480433546264823</v>
      </c>
      <c r="K1749" s="37">
        <v>5.6909902410705744</v>
      </c>
      <c r="L1749" s="37">
        <v>5.6710956442077816</v>
      </c>
      <c r="M1749" s="37">
        <v>5.57182789060671</v>
      </c>
      <c r="N1749" s="37">
        <v>5.6853963720520175</v>
      </c>
      <c r="O1749" s="37">
        <v>6.0530161146362484</v>
      </c>
      <c r="P1749" s="37">
        <v>6.2750243635376171</v>
      </c>
      <c r="Q1749" s="1"/>
    </row>
    <row r="1750" spans="2:44">
      <c r="B1750" s="22"/>
      <c r="C1750" s="19">
        <v>2015</v>
      </c>
      <c r="D1750" s="9" t="s">
        <v>1811</v>
      </c>
      <c r="E1750" s="37">
        <v>6.6651427214553909</v>
      </c>
      <c r="F1750" s="37">
        <v>6.6033068083694069</v>
      </c>
      <c r="G1750" s="37">
        <v>6.1457405127456743</v>
      </c>
      <c r="H1750" s="37">
        <v>5.9866034201553484</v>
      </c>
      <c r="I1750" s="37">
        <v>5.8201652403762889</v>
      </c>
      <c r="J1750" s="37">
        <v>5.7934145773819061</v>
      </c>
      <c r="K1750" s="37">
        <v>5.8363614638259982</v>
      </c>
      <c r="L1750" s="37">
        <v>5.8164668669632054</v>
      </c>
      <c r="M1750" s="37">
        <v>5.7171991133621338</v>
      </c>
      <c r="N1750" s="37">
        <v>5.8307675948074413</v>
      </c>
      <c r="O1750" s="37">
        <v>6.1983873373916722</v>
      </c>
      <c r="P1750" s="37">
        <v>6.4203955862930409</v>
      </c>
      <c r="Q1750" s="1"/>
    </row>
    <row r="1751" spans="2:44">
      <c r="B1751" s="22"/>
      <c r="C1751" s="19">
        <v>2016</v>
      </c>
      <c r="D1751" s="9" t="s">
        <v>1812</v>
      </c>
      <c r="E1751" s="37">
        <v>7.1297170383980042</v>
      </c>
      <c r="F1751" s="37">
        <v>7.0678811253120202</v>
      </c>
      <c r="G1751" s="37">
        <v>6.6103148296882877</v>
      </c>
      <c r="H1751" s="37">
        <v>6.4511777370979617</v>
      </c>
      <c r="I1751" s="37">
        <v>6.2847395573189022</v>
      </c>
      <c r="J1751" s="37">
        <v>6.2579888943245194</v>
      </c>
      <c r="K1751" s="37">
        <v>6.3009357807686115</v>
      </c>
      <c r="L1751" s="37">
        <v>6.2810411839058187</v>
      </c>
      <c r="M1751" s="37">
        <v>6.1817734303047471</v>
      </c>
      <c r="N1751" s="37">
        <v>6.2953419117500546</v>
      </c>
      <c r="O1751" s="37">
        <v>6.6629616543342856</v>
      </c>
      <c r="P1751" s="37">
        <v>6.8849699032356542</v>
      </c>
      <c r="Q1751" s="1"/>
    </row>
    <row r="1752" spans="2:44">
      <c r="B1752" s="22"/>
      <c r="C1752" s="19">
        <v>2017</v>
      </c>
      <c r="D1752" s="9" t="s">
        <v>1813</v>
      </c>
      <c r="E1752" s="37">
        <v>7.2723459498585221</v>
      </c>
      <c r="F1752" s="37">
        <v>7.2105100367725381</v>
      </c>
      <c r="G1752" s="37">
        <v>6.7529437411488056</v>
      </c>
      <c r="H1752" s="37">
        <v>6.5938066485584796</v>
      </c>
      <c r="I1752" s="37">
        <v>6.4273684687794201</v>
      </c>
      <c r="J1752" s="37">
        <v>6.4006178057850374</v>
      </c>
      <c r="K1752" s="37">
        <v>6.4435646922291294</v>
      </c>
      <c r="L1752" s="37">
        <v>6.4236700953663366</v>
      </c>
      <c r="M1752" s="37">
        <v>6.3244023417652651</v>
      </c>
      <c r="N1752" s="37">
        <v>6.4379708232105726</v>
      </c>
      <c r="O1752" s="37">
        <v>6.8055905657948035</v>
      </c>
      <c r="P1752" s="37">
        <v>7.0275988146961721</v>
      </c>
      <c r="Q1752" s="1"/>
    </row>
    <row r="1753" spans="2:44">
      <c r="B1753" s="22"/>
      <c r="C1753" s="19">
        <v>2018</v>
      </c>
      <c r="D1753" s="9" t="s">
        <v>1814</v>
      </c>
      <c r="E1753" s="37">
        <v>7.4663776882810131</v>
      </c>
      <c r="F1753" s="37">
        <v>7.4045417751950291</v>
      </c>
      <c r="G1753" s="37">
        <v>6.9469754795712966</v>
      </c>
      <c r="H1753" s="37">
        <v>6.7878383869809706</v>
      </c>
      <c r="I1753" s="37">
        <v>6.6214002072019111</v>
      </c>
      <c r="J1753" s="37">
        <v>6.5946495442075284</v>
      </c>
      <c r="K1753" s="37">
        <v>6.6375964306516204</v>
      </c>
      <c r="L1753" s="37">
        <v>6.6177018337888276</v>
      </c>
      <c r="M1753" s="37">
        <v>6.5184340801877561</v>
      </c>
      <c r="N1753" s="37">
        <v>6.6320025616330636</v>
      </c>
      <c r="O1753" s="37">
        <v>6.9996223042172945</v>
      </c>
      <c r="P1753" s="37">
        <v>7.2216305531186631</v>
      </c>
      <c r="Q1753" s="1"/>
    </row>
    <row r="1754" spans="2:44">
      <c r="B1754" s="22"/>
      <c r="C1754" s="19">
        <v>2019</v>
      </c>
      <c r="D1754" s="9" t="s">
        <v>1815</v>
      </c>
      <c r="E1754" s="37">
        <v>7.6031489583960434</v>
      </c>
      <c r="F1754" s="37">
        <v>7.5413130453100594</v>
      </c>
      <c r="G1754" s="37">
        <v>7.0837467496863269</v>
      </c>
      <c r="H1754" s="37">
        <v>6.924609657096001</v>
      </c>
      <c r="I1754" s="37">
        <v>6.7581714773169415</v>
      </c>
      <c r="J1754" s="37">
        <v>6.7314208143225587</v>
      </c>
      <c r="K1754" s="37">
        <v>6.7743677007666507</v>
      </c>
      <c r="L1754" s="37">
        <v>6.7544731039038579</v>
      </c>
      <c r="M1754" s="37">
        <v>6.6552053503027864</v>
      </c>
      <c r="N1754" s="37">
        <v>6.7687738317480939</v>
      </c>
      <c r="O1754" s="37">
        <v>7.1363935743323248</v>
      </c>
      <c r="P1754" s="37">
        <v>7.3584018232336934</v>
      </c>
      <c r="Q1754" s="1"/>
    </row>
    <row r="1755" spans="2:44">
      <c r="B1755" s="22"/>
      <c r="C1755" s="19">
        <v>2020</v>
      </c>
      <c r="D1755" s="9" t="s">
        <v>1816</v>
      </c>
      <c r="E1755" s="37">
        <v>7.6600368236289222</v>
      </c>
      <c r="F1755" s="37">
        <v>7.5982009105429382</v>
      </c>
      <c r="G1755" s="37">
        <v>7.1406346149192057</v>
      </c>
      <c r="H1755" s="37">
        <v>6.9814975223288798</v>
      </c>
      <c r="I1755" s="37">
        <v>6.8150593425498203</v>
      </c>
      <c r="J1755" s="37">
        <v>6.7883086795554375</v>
      </c>
      <c r="K1755" s="37">
        <v>6.8312555659995295</v>
      </c>
      <c r="L1755" s="37">
        <v>6.8113609691367367</v>
      </c>
      <c r="M1755" s="37">
        <v>6.7120932155356652</v>
      </c>
      <c r="N1755" s="37">
        <v>6.8256616969809727</v>
      </c>
      <c r="O1755" s="37">
        <v>7.1932814395652036</v>
      </c>
      <c r="P1755" s="37">
        <v>7.4152896884665722</v>
      </c>
      <c r="Q1755" s="1"/>
    </row>
    <row r="1756" spans="2:44">
      <c r="B1756" s="22"/>
      <c r="C1756" s="19">
        <v>2021</v>
      </c>
      <c r="D1756" s="9" t="s">
        <v>1817</v>
      </c>
      <c r="E1756" s="37">
        <v>7.8980764675809416</v>
      </c>
      <c r="F1756" s="37">
        <v>7.8362405544949576</v>
      </c>
      <c r="G1756" s="37">
        <v>7.3786742588712251</v>
      </c>
      <c r="H1756" s="37">
        <v>7.2195371662808991</v>
      </c>
      <c r="I1756" s="37">
        <v>7.0530989865018396</v>
      </c>
      <c r="J1756" s="37">
        <v>7.0263483235074569</v>
      </c>
      <c r="K1756" s="37">
        <v>7.0692952099515489</v>
      </c>
      <c r="L1756" s="37">
        <v>7.0494006130887561</v>
      </c>
      <c r="M1756" s="37">
        <v>6.9501328594876846</v>
      </c>
      <c r="N1756" s="37">
        <v>7.0637013409329921</v>
      </c>
      <c r="O1756" s="37">
        <v>7.431321083517223</v>
      </c>
      <c r="P1756" s="37">
        <v>7.6533293324185916</v>
      </c>
      <c r="Q1756" s="1"/>
      <c r="AR1756" t="e">
        <f>AVERAGE(#REF!)</f>
        <v>#REF!</v>
      </c>
    </row>
    <row r="1757" spans="2:44">
      <c r="B1757" s="22"/>
      <c r="C1757" s="19">
        <v>2022</v>
      </c>
      <c r="D1757" s="9" t="s">
        <v>1818</v>
      </c>
      <c r="E1757" s="37">
        <v>8.2104288389416116</v>
      </c>
      <c r="F1757" s="37">
        <v>8.1485929258556258</v>
      </c>
      <c r="G1757" s="37">
        <v>7.6910266302318941</v>
      </c>
      <c r="H1757" s="37">
        <v>7.5318895376415682</v>
      </c>
      <c r="I1757" s="37">
        <v>7.3654513578625087</v>
      </c>
      <c r="J1757" s="37">
        <v>7.3387006948681259</v>
      </c>
      <c r="K1757" s="37">
        <v>7.381647581312218</v>
      </c>
      <c r="L1757" s="37">
        <v>7.3617529844494252</v>
      </c>
      <c r="M1757" s="37">
        <v>7.2624852308483536</v>
      </c>
      <c r="N1757" s="37">
        <v>7.3760537122936611</v>
      </c>
      <c r="O1757" s="37">
        <v>7.743673454877892</v>
      </c>
      <c r="P1757" s="37">
        <v>7.9656817037792607</v>
      </c>
      <c r="Q1757" s="1"/>
      <c r="AR1757" t="e">
        <f>AVERAGE(#REF!)</f>
        <v>#REF!</v>
      </c>
    </row>
    <row r="1758" spans="2:44">
      <c r="B1758" s="22"/>
      <c r="C1758" s="19">
        <v>2023</v>
      </c>
      <c r="D1758" s="9" t="s">
        <v>1819</v>
      </c>
      <c r="E1758" s="37">
        <v>8.4075030714755901</v>
      </c>
      <c r="F1758" s="37">
        <v>8.345667158389606</v>
      </c>
      <c r="G1758" s="37">
        <v>7.8881008627658735</v>
      </c>
      <c r="H1758" s="37">
        <v>7.7289637701755476</v>
      </c>
      <c r="I1758" s="37">
        <v>7.5625255903964881</v>
      </c>
      <c r="J1758" s="37">
        <v>7.5357749274021053</v>
      </c>
      <c r="K1758" s="37">
        <v>7.5787218138461974</v>
      </c>
      <c r="L1758" s="37">
        <v>7.5588272169834045</v>
      </c>
      <c r="M1758" s="37">
        <v>7.459559463382333</v>
      </c>
      <c r="N1758" s="37">
        <v>7.5731279448276405</v>
      </c>
      <c r="O1758" s="37">
        <v>7.9407476874118714</v>
      </c>
      <c r="P1758" s="37">
        <v>8.1627559363132391</v>
      </c>
      <c r="Q1758" s="1"/>
      <c r="AR1758" t="e">
        <f>AVERAGE(#REF!)</f>
        <v>#REF!</v>
      </c>
    </row>
    <row r="1759" spans="2:44">
      <c r="B1759" s="22"/>
      <c r="C1759" s="19">
        <v>2024</v>
      </c>
      <c r="D1759" s="9" t="s">
        <v>1820</v>
      </c>
      <c r="E1759" s="37">
        <v>8.6530427634888198</v>
      </c>
      <c r="F1759" s="37">
        <v>8.591206850402834</v>
      </c>
      <c r="G1759" s="37">
        <v>8.1336405547791024</v>
      </c>
      <c r="H1759" s="37">
        <v>7.9745034621887765</v>
      </c>
      <c r="I1759" s="37">
        <v>7.808065282409717</v>
      </c>
      <c r="J1759" s="37">
        <v>7.7813146194153342</v>
      </c>
      <c r="K1759" s="37">
        <v>7.8242615058594263</v>
      </c>
      <c r="L1759" s="37">
        <v>7.8043669089966334</v>
      </c>
      <c r="M1759" s="37">
        <v>7.7050991553955619</v>
      </c>
      <c r="N1759" s="37">
        <v>7.8186676368408694</v>
      </c>
      <c r="O1759" s="37">
        <v>8.1862873794250994</v>
      </c>
      <c r="P1759" s="37">
        <v>8.4082956283264689</v>
      </c>
      <c r="Q1759" s="1"/>
      <c r="AR1759" t="e">
        <f>AVERAGE(#REF!)</f>
        <v>#REF!</v>
      </c>
    </row>
    <row r="1760" spans="2:44">
      <c r="B1760" s="22"/>
      <c r="C1760" s="19">
        <v>2025</v>
      </c>
      <c r="D1760" s="9" t="s">
        <v>1821</v>
      </c>
      <c r="E1760" s="37">
        <v>8.8900434555946326</v>
      </c>
      <c r="F1760" s="37">
        <v>8.8282075425086468</v>
      </c>
      <c r="G1760" s="37">
        <v>8.3706412468849152</v>
      </c>
      <c r="H1760" s="37">
        <v>8.2115041542945892</v>
      </c>
      <c r="I1760" s="37">
        <v>8.0450659745155306</v>
      </c>
      <c r="J1760" s="37">
        <v>8.0183153115211478</v>
      </c>
      <c r="K1760" s="37">
        <v>8.0612621979652399</v>
      </c>
      <c r="L1760" s="37">
        <v>8.0413676011024471</v>
      </c>
      <c r="M1760" s="37">
        <v>7.9420998475013747</v>
      </c>
      <c r="N1760" s="37">
        <v>8.0556683289466822</v>
      </c>
      <c r="O1760" s="37">
        <v>8.4232880715309122</v>
      </c>
      <c r="P1760" s="37">
        <v>8.6452963204322817</v>
      </c>
      <c r="Q1760" s="1"/>
      <c r="AR1760" t="e">
        <f>AVERAGE(#REF!)</f>
        <v>#REF!</v>
      </c>
    </row>
    <row r="1761" spans="2:44">
      <c r="B1761" s="22"/>
      <c r="C1761" s="19">
        <v>2026</v>
      </c>
      <c r="D1761" s="9" t="s">
        <v>1822</v>
      </c>
      <c r="E1761" s="30">
        <v>8.9944172698160614</v>
      </c>
      <c r="F1761" s="30">
        <v>8.9325813567300774</v>
      </c>
      <c r="G1761" s="30">
        <v>8.4750150611063439</v>
      </c>
      <c r="H1761" s="30">
        <v>8.3158779685160198</v>
      </c>
      <c r="I1761" s="30">
        <v>8.1494397887369594</v>
      </c>
      <c r="J1761" s="30">
        <v>8.1226891257425766</v>
      </c>
      <c r="K1761" s="30">
        <v>8.1656360121866687</v>
      </c>
      <c r="L1761" s="30">
        <v>8.1457414153238759</v>
      </c>
      <c r="M1761" s="30">
        <v>8.0464736617228052</v>
      </c>
      <c r="N1761" s="30">
        <v>8.1600421431681127</v>
      </c>
      <c r="O1761" s="30">
        <v>8.5276618857523427</v>
      </c>
      <c r="P1761" s="30">
        <v>8.7496701346537105</v>
      </c>
      <c r="Q1761" s="1"/>
      <c r="AR1761" t="e">
        <f>AVERAGE(#REF!)</f>
        <v>#REF!</v>
      </c>
    </row>
    <row r="1762" spans="2:44">
      <c r="B1762" s="22"/>
      <c r="C1762" s="19">
        <v>2027</v>
      </c>
      <c r="D1762" s="9" t="s">
        <v>1823</v>
      </c>
      <c r="E1762" s="30">
        <v>9.1860407276704201</v>
      </c>
      <c r="F1762" s="30">
        <v>9.1242048145844343</v>
      </c>
      <c r="G1762" s="30">
        <v>8.6666385189607027</v>
      </c>
      <c r="H1762" s="30">
        <v>8.5075014263703768</v>
      </c>
      <c r="I1762" s="30">
        <v>8.3410632465913181</v>
      </c>
      <c r="J1762" s="30">
        <v>8.3143125835969354</v>
      </c>
      <c r="K1762" s="30">
        <v>8.3572594700410274</v>
      </c>
      <c r="L1762" s="30">
        <v>8.3373648731782346</v>
      </c>
      <c r="M1762" s="30">
        <v>8.2380971195771622</v>
      </c>
      <c r="N1762" s="30">
        <v>8.3516656010224697</v>
      </c>
      <c r="O1762" s="30">
        <v>8.7192853436066997</v>
      </c>
      <c r="P1762" s="30">
        <v>8.9412935925080674</v>
      </c>
      <c r="Q1762" s="1"/>
      <c r="AR1762" t="e">
        <f>AVERAGE(#REF!)</f>
        <v>#REF!</v>
      </c>
    </row>
    <row r="1763" spans="2:44">
      <c r="B1763" s="22"/>
      <c r="C1763" s="19">
        <v>2028</v>
      </c>
      <c r="D1763" s="9" t="s">
        <v>1824</v>
      </c>
      <c r="E1763" s="30">
        <v>9.3652192976687374</v>
      </c>
      <c r="F1763" s="30">
        <v>9.3033833845827516</v>
      </c>
      <c r="G1763" s="30">
        <v>8.84581708895902</v>
      </c>
      <c r="H1763" s="30">
        <v>8.6866799963686958</v>
      </c>
      <c r="I1763" s="30">
        <v>8.5202418165896354</v>
      </c>
      <c r="J1763" s="30">
        <v>8.4934911535952526</v>
      </c>
      <c r="K1763" s="30">
        <v>8.5364380400393447</v>
      </c>
      <c r="L1763" s="30">
        <v>8.5165434431765519</v>
      </c>
      <c r="M1763" s="30">
        <v>8.4172756895754794</v>
      </c>
      <c r="N1763" s="30">
        <v>8.530844171020787</v>
      </c>
      <c r="O1763" s="30">
        <v>8.898463913605017</v>
      </c>
      <c r="P1763" s="30">
        <v>9.1204721625063847</v>
      </c>
      <c r="Q1763" s="1"/>
      <c r="AR1763" t="e">
        <f>AVERAGE(#REF!)</f>
        <v>#REF!</v>
      </c>
    </row>
    <row r="1764" spans="2:44">
      <c r="B1764" s="22"/>
      <c r="C1764" s="19">
        <v>2029</v>
      </c>
      <c r="D1764" s="9" t="s">
        <v>1825</v>
      </c>
      <c r="E1764" s="30">
        <v>9.5507695865826321</v>
      </c>
      <c r="F1764" s="30">
        <v>9.4889336734966463</v>
      </c>
      <c r="G1764" s="30">
        <v>9.0313673778729147</v>
      </c>
      <c r="H1764" s="30">
        <v>8.8722302852825905</v>
      </c>
      <c r="I1764" s="30">
        <v>8.7057921055035301</v>
      </c>
      <c r="J1764" s="30">
        <v>8.6790414425091473</v>
      </c>
      <c r="K1764" s="30">
        <v>8.7219883289532394</v>
      </c>
      <c r="L1764" s="30">
        <v>8.7020937320904466</v>
      </c>
      <c r="M1764" s="30">
        <v>8.6028259784893741</v>
      </c>
      <c r="N1764" s="30">
        <v>8.7163944599346816</v>
      </c>
      <c r="O1764" s="30">
        <v>9.0840142025189117</v>
      </c>
      <c r="P1764" s="30">
        <v>9.3060224514202794</v>
      </c>
      <c r="Q1764" s="1"/>
      <c r="AR1764" t="e">
        <f>AVERAGE(#REF!)</f>
        <v>#REF!</v>
      </c>
    </row>
    <row r="1765" spans="2:44">
      <c r="B1765" s="22"/>
      <c r="C1765" s="19">
        <v>2030</v>
      </c>
      <c r="D1765" s="9" t="s">
        <v>1826</v>
      </c>
      <c r="E1765" s="30">
        <v>9.6676580753482302</v>
      </c>
      <c r="F1765" s="30">
        <v>9.6058221622622444</v>
      </c>
      <c r="G1765" s="30">
        <v>9.1482558666385128</v>
      </c>
      <c r="H1765" s="30">
        <v>8.9891187740481868</v>
      </c>
      <c r="I1765" s="30">
        <v>8.8226805942691282</v>
      </c>
      <c r="J1765" s="30">
        <v>8.7959299312747454</v>
      </c>
      <c r="K1765" s="30">
        <v>8.8388768177188375</v>
      </c>
      <c r="L1765" s="30">
        <v>8.8189822208560447</v>
      </c>
      <c r="M1765" s="30">
        <v>8.7197144672549722</v>
      </c>
      <c r="N1765" s="30">
        <v>8.8332829487002797</v>
      </c>
      <c r="O1765" s="30">
        <v>9.2009026912845115</v>
      </c>
      <c r="P1765" s="30">
        <v>9.4229109401858793</v>
      </c>
      <c r="Q1765" s="1"/>
      <c r="AR1765" t="e">
        <f>AVERAGE(#REF!)</f>
        <v>#REF!</v>
      </c>
    </row>
    <row r="1766" spans="2:44">
      <c r="B1766" s="22"/>
      <c r="C1766" s="19">
        <v>2031</v>
      </c>
      <c r="D1766" s="9" t="s">
        <v>1827</v>
      </c>
      <c r="E1766" s="27">
        <f t="shared" ref="E1766:E1788" si="384">E1765*GasInflationFactor</f>
        <v>9.8416759207044979</v>
      </c>
      <c r="F1766" s="27">
        <f t="shared" ref="F1766:F1788" si="385">F1765*GasInflationFactor</f>
        <v>9.778726961182965</v>
      </c>
      <c r="G1766" s="27">
        <f t="shared" ref="G1766:G1788" si="386">G1765*GasInflationFactor</f>
        <v>9.3129244722380058</v>
      </c>
      <c r="H1766" s="27">
        <f t="shared" ref="H1766:H1788" si="387">H1765*GasInflationFactor</f>
        <v>9.1509229119810538</v>
      </c>
      <c r="I1766" s="27">
        <f t="shared" ref="I1766:I1788" si="388">I1765*GasInflationFactor</f>
        <v>8.9814888449659733</v>
      </c>
      <c r="J1766" s="27">
        <f t="shared" ref="J1766:J1788" si="389">J1765*GasInflationFactor</f>
        <v>8.9542566700376902</v>
      </c>
      <c r="K1766" s="27">
        <f t="shared" ref="K1766:K1788" si="390">K1765*GasInflationFactor</f>
        <v>8.9979766004377773</v>
      </c>
      <c r="L1766" s="27">
        <f t="shared" ref="L1766:L1788" si="391">L1765*GasInflationFactor</f>
        <v>8.9777239008314531</v>
      </c>
      <c r="M1766" s="27">
        <f t="shared" ref="M1766:M1788" si="392">M1765*GasInflationFactor</f>
        <v>8.8766693276655619</v>
      </c>
      <c r="N1766" s="27">
        <f t="shared" ref="N1766:N1788" si="393">N1765*GasInflationFactor</f>
        <v>8.9922820417768854</v>
      </c>
      <c r="O1766" s="27">
        <f t="shared" ref="O1766:O1788" si="394">O1765*GasInflationFactor</f>
        <v>9.3665189397276336</v>
      </c>
      <c r="P1766" s="27">
        <f t="shared" ref="P1766:P1788" si="395">P1765*GasInflationFactor</f>
        <v>9.5925233371092258</v>
      </c>
      <c r="Q1766" s="1"/>
      <c r="AR1766" t="e">
        <f>AVERAGE(#REF!)</f>
        <v>#REF!</v>
      </c>
    </row>
    <row r="1767" spans="2:44">
      <c r="B1767" s="22"/>
      <c r="C1767" s="19">
        <v>2032</v>
      </c>
      <c r="D1767" s="9" t="s">
        <v>1828</v>
      </c>
      <c r="E1767" s="27">
        <f t="shared" si="384"/>
        <v>10.018826087277178</v>
      </c>
      <c r="F1767" s="27">
        <f t="shared" si="385"/>
        <v>9.954744046484258</v>
      </c>
      <c r="G1767" s="27">
        <f t="shared" si="386"/>
        <v>9.4805571127382908</v>
      </c>
      <c r="H1767" s="27">
        <f t="shared" si="387"/>
        <v>9.3156395243967136</v>
      </c>
      <c r="I1767" s="27">
        <f t="shared" si="388"/>
        <v>9.1431556441753603</v>
      </c>
      <c r="J1767" s="27">
        <f t="shared" si="389"/>
        <v>9.1154332900983697</v>
      </c>
      <c r="K1767" s="27">
        <f t="shared" si="390"/>
        <v>9.1599401792456572</v>
      </c>
      <c r="L1767" s="27">
        <f t="shared" si="391"/>
        <v>9.1393229310464186</v>
      </c>
      <c r="M1767" s="27">
        <f t="shared" si="392"/>
        <v>9.0364493755635422</v>
      </c>
      <c r="N1767" s="27">
        <f t="shared" si="393"/>
        <v>9.1541431185288697</v>
      </c>
      <c r="O1767" s="27">
        <f t="shared" si="394"/>
        <v>9.5351162806427308</v>
      </c>
      <c r="P1767" s="27">
        <f t="shared" si="395"/>
        <v>9.7651887571771923</v>
      </c>
      <c r="Q1767" s="1"/>
    </row>
    <row r="1768" spans="2:44">
      <c r="B1768" s="22"/>
      <c r="C1768" s="19">
        <v>2033</v>
      </c>
      <c r="D1768" s="9" t="s">
        <v>1829</v>
      </c>
      <c r="E1768" s="27">
        <f t="shared" si="384"/>
        <v>10.199164956848168</v>
      </c>
      <c r="F1768" s="27">
        <f t="shared" si="385"/>
        <v>10.133929439320974</v>
      </c>
      <c r="G1768" s="27">
        <f t="shared" si="386"/>
        <v>9.6512071407675801</v>
      </c>
      <c r="H1768" s="27">
        <f t="shared" si="387"/>
        <v>9.4833210358358553</v>
      </c>
      <c r="I1768" s="27">
        <f t="shared" si="388"/>
        <v>9.3077324457705171</v>
      </c>
      <c r="J1768" s="27">
        <f t="shared" si="389"/>
        <v>9.27951108932014</v>
      </c>
      <c r="K1768" s="27">
        <f t="shared" si="390"/>
        <v>9.3248191024720786</v>
      </c>
      <c r="L1768" s="27">
        <f t="shared" si="391"/>
        <v>9.3038307438052534</v>
      </c>
      <c r="M1768" s="27">
        <f t="shared" si="392"/>
        <v>9.1991054643236865</v>
      </c>
      <c r="N1768" s="27">
        <f t="shared" si="393"/>
        <v>9.3189176946623888</v>
      </c>
      <c r="O1768" s="27">
        <f t="shared" si="394"/>
        <v>9.7067483736942997</v>
      </c>
      <c r="P1768" s="27">
        <f t="shared" si="395"/>
        <v>9.9409621548063818</v>
      </c>
      <c r="Q1768" s="1"/>
    </row>
    <row r="1769" spans="2:44">
      <c r="B1769" s="22"/>
      <c r="C1769" s="19">
        <v>2034</v>
      </c>
      <c r="D1769" s="9" t="s">
        <v>1830</v>
      </c>
      <c r="E1769" s="27">
        <f t="shared" si="384"/>
        <v>10.382749926071435</v>
      </c>
      <c r="F1769" s="27">
        <f t="shared" si="385"/>
        <v>10.316340169228752</v>
      </c>
      <c r="G1769" s="27">
        <f t="shared" si="386"/>
        <v>9.824928869301397</v>
      </c>
      <c r="H1769" s="27">
        <f t="shared" si="387"/>
        <v>9.6540208144809014</v>
      </c>
      <c r="I1769" s="27">
        <f t="shared" si="388"/>
        <v>9.4752716297943866</v>
      </c>
      <c r="J1769" s="27">
        <f t="shared" si="389"/>
        <v>9.4465422889279029</v>
      </c>
      <c r="K1769" s="27">
        <f t="shared" si="390"/>
        <v>9.4926658463165765</v>
      </c>
      <c r="L1769" s="27">
        <f t="shared" si="391"/>
        <v>9.4712996971937482</v>
      </c>
      <c r="M1769" s="27">
        <f t="shared" si="392"/>
        <v>9.3646893626815135</v>
      </c>
      <c r="N1769" s="27">
        <f t="shared" si="393"/>
        <v>9.4866582131663115</v>
      </c>
      <c r="O1769" s="27">
        <f t="shared" si="394"/>
        <v>9.8814698444207973</v>
      </c>
      <c r="P1769" s="27">
        <f t="shared" si="395"/>
        <v>10.119899473592897</v>
      </c>
      <c r="Q1769" s="1"/>
    </row>
    <row r="1770" spans="2:44">
      <c r="B1770" s="22"/>
      <c r="C1770" s="19">
        <v>2035</v>
      </c>
      <c r="D1770" s="9" t="s">
        <v>1831</v>
      </c>
      <c r="E1770" s="31">
        <f t="shared" si="384"/>
        <v>10.569639424740721</v>
      </c>
      <c r="F1770" s="31">
        <f t="shared" si="385"/>
        <v>10.502034292274869</v>
      </c>
      <c r="G1770" s="31">
        <f t="shared" si="386"/>
        <v>10.001777588948823</v>
      </c>
      <c r="H1770" s="31">
        <f t="shared" si="387"/>
        <v>9.8277931891415573</v>
      </c>
      <c r="I1770" s="31">
        <f t="shared" si="388"/>
        <v>9.6458265191306864</v>
      </c>
      <c r="J1770" s="31">
        <f t="shared" si="389"/>
        <v>9.6165800501286061</v>
      </c>
      <c r="K1770" s="31">
        <f t="shared" si="390"/>
        <v>9.663533831550275</v>
      </c>
      <c r="L1770" s="31">
        <f t="shared" si="391"/>
        <v>9.6417830917432354</v>
      </c>
      <c r="M1770" s="31">
        <f t="shared" si="392"/>
        <v>9.5332537712097807</v>
      </c>
      <c r="N1770" s="31">
        <f t="shared" si="393"/>
        <v>9.6574180610033054</v>
      </c>
      <c r="O1770" s="31">
        <f t="shared" si="394"/>
        <v>10.059336301620371</v>
      </c>
      <c r="P1770" s="31">
        <f t="shared" si="395"/>
        <v>10.302057664117569</v>
      </c>
      <c r="Q1770" s="1"/>
    </row>
    <row r="1771" spans="2:44">
      <c r="B1771" s="22"/>
      <c r="C1771" s="19">
        <v>2036</v>
      </c>
      <c r="D1771" s="9" t="s">
        <v>1832</v>
      </c>
      <c r="E1771" s="31">
        <f t="shared" si="384"/>
        <v>10.759892934386054</v>
      </c>
      <c r="F1771" s="31">
        <f t="shared" si="385"/>
        <v>10.691070909535817</v>
      </c>
      <c r="G1771" s="31">
        <f t="shared" si="386"/>
        <v>10.181809585549901</v>
      </c>
      <c r="H1771" s="31">
        <f t="shared" si="387"/>
        <v>10.004693466546106</v>
      </c>
      <c r="I1771" s="31">
        <f t="shared" si="388"/>
        <v>9.8194513964750385</v>
      </c>
      <c r="J1771" s="31">
        <f t="shared" si="389"/>
        <v>9.7896784910309211</v>
      </c>
      <c r="K1771" s="31">
        <f t="shared" si="390"/>
        <v>9.83747744051818</v>
      </c>
      <c r="L1771" s="31">
        <f t="shared" si="391"/>
        <v>9.8153351873946146</v>
      </c>
      <c r="M1771" s="31">
        <f t="shared" si="392"/>
        <v>9.7048523390915573</v>
      </c>
      <c r="N1771" s="31">
        <f t="shared" si="393"/>
        <v>9.8312515861013647</v>
      </c>
      <c r="O1771" s="31">
        <f t="shared" si="394"/>
        <v>10.240404355049538</v>
      </c>
      <c r="P1771" s="31">
        <f t="shared" si="395"/>
        <v>10.487494702071686</v>
      </c>
      <c r="Q1771" s="1"/>
    </row>
    <row r="1772" spans="2:44">
      <c r="B1772" s="22"/>
      <c r="C1772" s="19">
        <v>2037</v>
      </c>
      <c r="D1772" s="9" t="s">
        <v>1833</v>
      </c>
      <c r="E1772" s="31">
        <f t="shared" si="384"/>
        <v>10.953571007205003</v>
      </c>
      <c r="F1772" s="31">
        <f t="shared" si="385"/>
        <v>10.883510185907461</v>
      </c>
      <c r="G1772" s="31">
        <f t="shared" si="386"/>
        <v>10.3650821580898</v>
      </c>
      <c r="H1772" s="31">
        <f t="shared" si="387"/>
        <v>10.184777948943937</v>
      </c>
      <c r="I1772" s="31">
        <f t="shared" si="388"/>
        <v>9.9962015216115887</v>
      </c>
      <c r="J1772" s="31">
        <f t="shared" si="389"/>
        <v>9.9658927038694785</v>
      </c>
      <c r="K1772" s="31">
        <f t="shared" si="390"/>
        <v>10.014552034447508</v>
      </c>
      <c r="L1772" s="31">
        <f t="shared" si="391"/>
        <v>9.9920112207677185</v>
      </c>
      <c r="M1772" s="31">
        <f t="shared" si="392"/>
        <v>9.8795396811952063</v>
      </c>
      <c r="N1772" s="31">
        <f t="shared" si="393"/>
        <v>10.008214114651189</v>
      </c>
      <c r="O1772" s="31">
        <f t="shared" si="394"/>
        <v>10.42473163344043</v>
      </c>
      <c r="P1772" s="31">
        <f t="shared" si="395"/>
        <v>10.676269606708976</v>
      </c>
      <c r="Q1772" s="1"/>
    </row>
    <row r="1773" spans="2:44">
      <c r="B1773" s="22"/>
      <c r="C1773" s="19">
        <v>2038</v>
      </c>
      <c r="D1773" s="9" t="s">
        <v>1834</v>
      </c>
      <c r="E1773" s="31">
        <f t="shared" si="384"/>
        <v>11.150735285334694</v>
      </c>
      <c r="F1773" s="31">
        <f t="shared" si="385"/>
        <v>11.079413369253796</v>
      </c>
      <c r="G1773" s="31">
        <f t="shared" si="386"/>
        <v>10.551653636935416</v>
      </c>
      <c r="H1773" s="31">
        <f t="shared" si="387"/>
        <v>10.368103952024928</v>
      </c>
      <c r="I1773" s="31">
        <f t="shared" si="388"/>
        <v>10.176133149000597</v>
      </c>
      <c r="J1773" s="31">
        <f t="shared" si="389"/>
        <v>10.145278772539129</v>
      </c>
      <c r="K1773" s="31">
        <f t="shared" si="390"/>
        <v>10.194813971067564</v>
      </c>
      <c r="L1773" s="31">
        <f t="shared" si="391"/>
        <v>10.171867422741538</v>
      </c>
      <c r="M1773" s="31">
        <f t="shared" si="392"/>
        <v>10.05737139545672</v>
      </c>
      <c r="N1773" s="31">
        <f t="shared" si="393"/>
        <v>10.18836196871491</v>
      </c>
      <c r="O1773" s="31">
        <f t="shared" si="394"/>
        <v>10.612376802842359</v>
      </c>
      <c r="P1773" s="31">
        <f t="shared" si="395"/>
        <v>10.868442459629737</v>
      </c>
      <c r="Q1773" s="1"/>
    </row>
    <row r="1774" spans="2:44">
      <c r="B1774" s="22"/>
      <c r="C1774" s="19">
        <v>2039</v>
      </c>
      <c r="D1774" s="9" t="s">
        <v>1835</v>
      </c>
      <c r="E1774" s="31">
        <f t="shared" si="384"/>
        <v>11.351448520470719</v>
      </c>
      <c r="F1774" s="31">
        <f t="shared" si="385"/>
        <v>11.278842809900365</v>
      </c>
      <c r="G1774" s="31">
        <f t="shared" si="386"/>
        <v>10.741583402400254</v>
      </c>
      <c r="H1774" s="31">
        <f t="shared" si="387"/>
        <v>10.554729823161377</v>
      </c>
      <c r="I1774" s="31">
        <f t="shared" si="388"/>
        <v>10.359303545682607</v>
      </c>
      <c r="J1774" s="31">
        <f t="shared" si="389"/>
        <v>10.327893790444833</v>
      </c>
      <c r="K1774" s="31">
        <f t="shared" si="390"/>
        <v>10.378320622546781</v>
      </c>
      <c r="L1774" s="31">
        <f t="shared" si="391"/>
        <v>10.354961036350886</v>
      </c>
      <c r="M1774" s="31">
        <f t="shared" si="392"/>
        <v>10.238404080574941</v>
      </c>
      <c r="N1774" s="31">
        <f t="shared" si="393"/>
        <v>10.371752484151779</v>
      </c>
      <c r="O1774" s="31">
        <f t="shared" si="394"/>
        <v>10.803399585293521</v>
      </c>
      <c r="P1774" s="31">
        <f t="shared" si="395"/>
        <v>11.064074423903072</v>
      </c>
      <c r="Q1774" s="1"/>
    </row>
    <row r="1775" spans="2:44">
      <c r="B1775" s="22"/>
      <c r="C1775" s="19">
        <v>2040</v>
      </c>
      <c r="D1775" s="9" t="s">
        <v>1836</v>
      </c>
      <c r="E1775" s="31">
        <f t="shared" si="384"/>
        <v>11.555774593839192</v>
      </c>
      <c r="F1775" s="31">
        <f t="shared" si="385"/>
        <v>11.481861980478572</v>
      </c>
      <c r="G1775" s="31">
        <f t="shared" si="386"/>
        <v>10.934931903643459</v>
      </c>
      <c r="H1775" s="31">
        <f t="shared" si="387"/>
        <v>10.744714959978282</v>
      </c>
      <c r="I1775" s="31">
        <f t="shared" si="388"/>
        <v>10.545771009504895</v>
      </c>
      <c r="J1775" s="31">
        <f t="shared" si="389"/>
        <v>10.513795878672839</v>
      </c>
      <c r="K1775" s="31">
        <f t="shared" si="390"/>
        <v>10.565130393752623</v>
      </c>
      <c r="L1775" s="31">
        <f t="shared" si="391"/>
        <v>10.541350335005202</v>
      </c>
      <c r="M1775" s="31">
        <f t="shared" si="392"/>
        <v>10.42269535402529</v>
      </c>
      <c r="N1775" s="31">
        <f t="shared" si="393"/>
        <v>10.558444028866511</v>
      </c>
      <c r="O1775" s="31">
        <f t="shared" si="394"/>
        <v>10.997860777828805</v>
      </c>
      <c r="P1775" s="31">
        <f t="shared" si="395"/>
        <v>11.263227763533328</v>
      </c>
      <c r="Q1775" s="1"/>
    </row>
    <row r="1776" spans="2:44">
      <c r="B1776" s="22"/>
      <c r="C1776" s="19">
        <v>2041</v>
      </c>
      <c r="D1776" s="9" t="s">
        <v>1837</v>
      </c>
      <c r="E1776" s="31">
        <f t="shared" si="384"/>
        <v>11.763778536528298</v>
      </c>
      <c r="F1776" s="31">
        <f t="shared" si="385"/>
        <v>11.688535496127185</v>
      </c>
      <c r="G1776" s="31">
        <f t="shared" si="386"/>
        <v>11.131760677909043</v>
      </c>
      <c r="H1776" s="31">
        <f t="shared" si="387"/>
        <v>10.938119829257891</v>
      </c>
      <c r="I1776" s="31">
        <f t="shared" si="388"/>
        <v>10.735594887675983</v>
      </c>
      <c r="J1776" s="31">
        <f t="shared" si="389"/>
        <v>10.70304420448895</v>
      </c>
      <c r="K1776" s="31">
        <f t="shared" si="390"/>
        <v>10.75530274084017</v>
      </c>
      <c r="L1776" s="31">
        <f t="shared" si="391"/>
        <v>10.731094641035295</v>
      </c>
      <c r="M1776" s="31">
        <f t="shared" si="392"/>
        <v>10.610303870397745</v>
      </c>
      <c r="N1776" s="31">
        <f t="shared" si="393"/>
        <v>10.748496021386108</v>
      </c>
      <c r="O1776" s="31">
        <f t="shared" si="394"/>
        <v>11.195822271829723</v>
      </c>
      <c r="P1776" s="31">
        <f t="shared" si="395"/>
        <v>11.465965863276928</v>
      </c>
      <c r="Q1776" s="1"/>
    </row>
    <row r="1777" spans="2:44">
      <c r="B1777" s="22"/>
      <c r="C1777" s="19">
        <v>2042</v>
      </c>
      <c r="D1777" s="9" t="s">
        <v>1838</v>
      </c>
      <c r="E1777" s="31">
        <f t="shared" si="384"/>
        <v>11.975526550185807</v>
      </c>
      <c r="F1777" s="31">
        <f t="shared" si="385"/>
        <v>11.898929135057475</v>
      </c>
      <c r="G1777" s="31">
        <f t="shared" si="386"/>
        <v>11.332132370111406</v>
      </c>
      <c r="H1777" s="31">
        <f t="shared" si="387"/>
        <v>11.135005986184533</v>
      </c>
      <c r="I1777" s="31">
        <f t="shared" si="388"/>
        <v>10.928835595654151</v>
      </c>
      <c r="J1777" s="31">
        <f t="shared" si="389"/>
        <v>10.895699000169751</v>
      </c>
      <c r="K1777" s="31">
        <f t="shared" si="390"/>
        <v>10.948898190175294</v>
      </c>
      <c r="L1777" s="31">
        <f t="shared" si="391"/>
        <v>10.92425434457393</v>
      </c>
      <c r="M1777" s="31">
        <f t="shared" si="392"/>
        <v>10.801289340064905</v>
      </c>
      <c r="N1777" s="31">
        <f t="shared" si="393"/>
        <v>10.941968949771059</v>
      </c>
      <c r="O1777" s="31">
        <f t="shared" si="394"/>
        <v>11.397347072722658</v>
      </c>
      <c r="P1777" s="31">
        <f t="shared" si="395"/>
        <v>11.672353248815913</v>
      </c>
      <c r="Q1777" s="1"/>
    </row>
    <row r="1778" spans="2:44">
      <c r="B1778" s="22"/>
      <c r="C1778" s="19">
        <v>2043</v>
      </c>
      <c r="D1778" s="9" t="s">
        <v>1839</v>
      </c>
      <c r="E1778" s="31">
        <f t="shared" si="384"/>
        <v>12.191086028089151</v>
      </c>
      <c r="F1778" s="31">
        <f t="shared" si="385"/>
        <v>12.11310985948851</v>
      </c>
      <c r="G1778" s="31">
        <f t="shared" si="386"/>
        <v>11.536110752773412</v>
      </c>
      <c r="H1778" s="31">
        <f t="shared" si="387"/>
        <v>11.335436093935854</v>
      </c>
      <c r="I1778" s="31">
        <f t="shared" si="388"/>
        <v>11.125554636375925</v>
      </c>
      <c r="J1778" s="31">
        <f t="shared" si="389"/>
        <v>11.091821582172807</v>
      </c>
      <c r="K1778" s="31">
        <f t="shared" si="390"/>
        <v>11.14597835759845</v>
      </c>
      <c r="L1778" s="31">
        <f t="shared" si="391"/>
        <v>11.12089092277626</v>
      </c>
      <c r="M1778" s="31">
        <f t="shared" si="392"/>
        <v>10.995712548186074</v>
      </c>
      <c r="N1778" s="31">
        <f t="shared" si="393"/>
        <v>11.138924390866938</v>
      </c>
      <c r="O1778" s="31">
        <f t="shared" si="394"/>
        <v>11.602499320031667</v>
      </c>
      <c r="P1778" s="31">
        <f t="shared" si="395"/>
        <v>11.882455607294599</v>
      </c>
      <c r="Q1778" s="1"/>
    </row>
    <row r="1779" spans="2:44">
      <c r="B1779" s="22"/>
      <c r="C1779" s="19">
        <v>2044</v>
      </c>
      <c r="D1779" s="9" t="s">
        <v>1840</v>
      </c>
      <c r="E1779" s="31">
        <f t="shared" si="384"/>
        <v>12.410525576594756</v>
      </c>
      <c r="F1779" s="31">
        <f t="shared" si="385"/>
        <v>12.331145836959303</v>
      </c>
      <c r="G1779" s="31">
        <f t="shared" si="386"/>
        <v>11.743760746323334</v>
      </c>
      <c r="H1779" s="31">
        <f t="shared" si="387"/>
        <v>11.5394739436267</v>
      </c>
      <c r="I1779" s="31">
        <f t="shared" si="388"/>
        <v>11.325814619830693</v>
      </c>
      <c r="J1779" s="31">
        <f t="shared" si="389"/>
        <v>11.291474370651917</v>
      </c>
      <c r="K1779" s="31">
        <f t="shared" si="390"/>
        <v>11.346605968035222</v>
      </c>
      <c r="L1779" s="31">
        <f t="shared" si="391"/>
        <v>11.321066959386233</v>
      </c>
      <c r="M1779" s="31">
        <f t="shared" si="392"/>
        <v>11.193635374053423</v>
      </c>
      <c r="N1779" s="31">
        <f t="shared" si="393"/>
        <v>11.339425029902543</v>
      </c>
      <c r="O1779" s="31">
        <f t="shared" si="394"/>
        <v>11.811344307792236</v>
      </c>
      <c r="P1779" s="31">
        <f t="shared" si="395"/>
        <v>12.096339808225903</v>
      </c>
      <c r="Q1779" s="1"/>
    </row>
    <row r="1780" spans="2:44">
      <c r="B1780" s="22"/>
      <c r="C1780" s="19">
        <v>2045</v>
      </c>
      <c r="D1780" s="9" t="s">
        <v>1841</v>
      </c>
      <c r="E1780" s="31">
        <f t="shared" si="384"/>
        <v>12.633915036973461</v>
      </c>
      <c r="F1780" s="31">
        <f t="shared" si="385"/>
        <v>12.553106462024571</v>
      </c>
      <c r="G1780" s="31">
        <f t="shared" si="386"/>
        <v>11.955148439757155</v>
      </c>
      <c r="H1780" s="31">
        <f t="shared" si="387"/>
        <v>11.747184474611981</v>
      </c>
      <c r="I1780" s="31">
        <f t="shared" si="388"/>
        <v>11.529679282987646</v>
      </c>
      <c r="J1780" s="31">
        <f t="shared" si="389"/>
        <v>11.494720909323652</v>
      </c>
      <c r="K1780" s="31">
        <f t="shared" si="390"/>
        <v>11.550844875459855</v>
      </c>
      <c r="L1780" s="31">
        <f t="shared" si="391"/>
        <v>11.524846164655186</v>
      </c>
      <c r="M1780" s="31">
        <f t="shared" si="392"/>
        <v>11.395120810786386</v>
      </c>
      <c r="N1780" s="31">
        <f t="shared" si="393"/>
        <v>11.543534680440789</v>
      </c>
      <c r="O1780" s="31">
        <f t="shared" si="394"/>
        <v>12.023948505332497</v>
      </c>
      <c r="P1780" s="31">
        <f t="shared" si="395"/>
        <v>12.31407392477397</v>
      </c>
      <c r="Q1780" s="1"/>
    </row>
    <row r="1781" spans="2:44">
      <c r="B1781" s="22"/>
      <c r="C1781" s="19">
        <v>2046</v>
      </c>
      <c r="D1781" s="9" t="s">
        <v>1842</v>
      </c>
      <c r="E1781" s="31">
        <f t="shared" si="384"/>
        <v>12.861325507638984</v>
      </c>
      <c r="F1781" s="31">
        <f t="shared" si="385"/>
        <v>12.779062378341013</v>
      </c>
      <c r="G1781" s="31">
        <f t="shared" si="386"/>
        <v>12.170341111672784</v>
      </c>
      <c r="H1781" s="31">
        <f t="shared" si="387"/>
        <v>11.958633795154997</v>
      </c>
      <c r="I1781" s="31">
        <f t="shared" si="388"/>
        <v>11.737213510081423</v>
      </c>
      <c r="J1781" s="31">
        <f t="shared" si="389"/>
        <v>11.701625885691477</v>
      </c>
      <c r="K1781" s="31">
        <f t="shared" si="390"/>
        <v>11.758760083218133</v>
      </c>
      <c r="L1781" s="31">
        <f t="shared" si="391"/>
        <v>11.73229339561898</v>
      </c>
      <c r="M1781" s="31">
        <f t="shared" si="392"/>
        <v>11.600232985380542</v>
      </c>
      <c r="N1781" s="31">
        <f t="shared" si="393"/>
        <v>11.751318304688724</v>
      </c>
      <c r="O1781" s="31">
        <f t="shared" si="394"/>
        <v>12.240379578428481</v>
      </c>
      <c r="P1781" s="31">
        <f t="shared" si="395"/>
        <v>12.535727255419902</v>
      </c>
      <c r="Q1781" s="1"/>
    </row>
    <row r="1782" spans="2:44">
      <c r="B1782" s="22"/>
      <c r="C1782" s="19">
        <v>2047</v>
      </c>
      <c r="D1782" s="9" t="s">
        <v>1843</v>
      </c>
      <c r="E1782" s="31">
        <f t="shared" si="384"/>
        <v>13.092829366776487</v>
      </c>
      <c r="F1782" s="31">
        <f t="shared" si="385"/>
        <v>13.009085501151151</v>
      </c>
      <c r="G1782" s="31">
        <f t="shared" si="386"/>
        <v>12.389407251682893</v>
      </c>
      <c r="H1782" s="31">
        <f t="shared" si="387"/>
        <v>12.173889203467787</v>
      </c>
      <c r="I1782" s="31">
        <f t="shared" si="388"/>
        <v>11.948483353262889</v>
      </c>
      <c r="J1782" s="31">
        <f t="shared" si="389"/>
        <v>11.912255151633925</v>
      </c>
      <c r="K1782" s="31">
        <f t="shared" si="390"/>
        <v>11.970417764716061</v>
      </c>
      <c r="L1782" s="31">
        <f t="shared" si="391"/>
        <v>11.943474676740122</v>
      </c>
      <c r="M1782" s="31">
        <f t="shared" si="392"/>
        <v>11.809037179117391</v>
      </c>
      <c r="N1782" s="31">
        <f t="shared" si="393"/>
        <v>11.962842034173121</v>
      </c>
      <c r="O1782" s="31">
        <f t="shared" si="394"/>
        <v>12.460706410840194</v>
      </c>
      <c r="P1782" s="31">
        <f t="shared" si="395"/>
        <v>12.761370346017459</v>
      </c>
      <c r="Q1782" s="1"/>
    </row>
    <row r="1783" spans="2:44">
      <c r="B1783" s="22"/>
      <c r="C1783" s="19">
        <v>2048</v>
      </c>
      <c r="D1783" s="9" t="s">
        <v>1844</v>
      </c>
      <c r="E1783" s="31">
        <f t="shared" si="384"/>
        <v>13.328500295378463</v>
      </c>
      <c r="F1783" s="31">
        <f t="shared" si="385"/>
        <v>13.243249040171872</v>
      </c>
      <c r="G1783" s="31">
        <f t="shared" si="386"/>
        <v>12.612416582213186</v>
      </c>
      <c r="H1783" s="31">
        <f t="shared" si="387"/>
        <v>12.393019209130207</v>
      </c>
      <c r="I1783" s="31">
        <f t="shared" si="388"/>
        <v>12.163556053621621</v>
      </c>
      <c r="J1783" s="31">
        <f t="shared" si="389"/>
        <v>12.126675744363336</v>
      </c>
      <c r="K1783" s="31">
        <f t="shared" si="390"/>
        <v>12.18588528448095</v>
      </c>
      <c r="L1783" s="31">
        <f t="shared" si="391"/>
        <v>12.158457220921445</v>
      </c>
      <c r="M1783" s="31">
        <f t="shared" si="392"/>
        <v>12.021599848341504</v>
      </c>
      <c r="N1783" s="31">
        <f t="shared" si="393"/>
        <v>12.178173190788238</v>
      </c>
      <c r="O1783" s="31">
        <f t="shared" si="394"/>
        <v>12.684999126235317</v>
      </c>
      <c r="P1783" s="31">
        <f t="shared" si="395"/>
        <v>12.991075012245775</v>
      </c>
      <c r="Q1783" s="1"/>
    </row>
    <row r="1784" spans="2:44">
      <c r="B1784" s="22"/>
      <c r="C1784" s="19">
        <v>2049</v>
      </c>
      <c r="D1784" s="9" t="s">
        <v>1845</v>
      </c>
      <c r="E1784" s="31">
        <f t="shared" si="384"/>
        <v>13.568413300695276</v>
      </c>
      <c r="F1784" s="31">
        <f t="shared" si="385"/>
        <v>13.481627522894966</v>
      </c>
      <c r="G1784" s="31">
        <f t="shared" si="386"/>
        <v>12.839440080693024</v>
      </c>
      <c r="H1784" s="31">
        <f t="shared" si="387"/>
        <v>12.616093554894551</v>
      </c>
      <c r="I1784" s="31">
        <f t="shared" si="388"/>
        <v>12.382500062586811</v>
      </c>
      <c r="J1784" s="31">
        <f t="shared" si="389"/>
        <v>12.344955907761877</v>
      </c>
      <c r="K1784" s="31">
        <f t="shared" si="390"/>
        <v>12.405231219601607</v>
      </c>
      <c r="L1784" s="31">
        <f t="shared" si="391"/>
        <v>12.37730945089803</v>
      </c>
      <c r="M1784" s="31">
        <f t="shared" si="392"/>
        <v>12.237988645611651</v>
      </c>
      <c r="N1784" s="31">
        <f t="shared" si="393"/>
        <v>12.397380308222425</v>
      </c>
      <c r="O1784" s="31">
        <f t="shared" si="394"/>
        <v>12.913329110507552</v>
      </c>
      <c r="P1784" s="31">
        <f t="shared" si="395"/>
        <v>13.224914362466199</v>
      </c>
      <c r="Q1784" s="1"/>
    </row>
    <row r="1785" spans="2:44">
      <c r="B1785" s="22"/>
      <c r="C1785" s="19">
        <v>2050</v>
      </c>
      <c r="D1785" s="9" t="s">
        <v>1846</v>
      </c>
      <c r="E1785" s="31">
        <f t="shared" si="384"/>
        <v>13.812644740107791</v>
      </c>
      <c r="F1785" s="31">
        <f t="shared" si="385"/>
        <v>13.724296818307076</v>
      </c>
      <c r="G1785" s="31">
        <f t="shared" si="386"/>
        <v>13.070550002145499</v>
      </c>
      <c r="H1785" s="31">
        <f t="shared" si="387"/>
        <v>12.843183238882654</v>
      </c>
      <c r="I1785" s="31">
        <f t="shared" si="388"/>
        <v>12.605385063713374</v>
      </c>
      <c r="J1785" s="31">
        <f t="shared" si="389"/>
        <v>12.567165114101591</v>
      </c>
      <c r="K1785" s="31">
        <f t="shared" si="390"/>
        <v>12.628525381554436</v>
      </c>
      <c r="L1785" s="31">
        <f t="shared" si="391"/>
        <v>12.600101021014195</v>
      </c>
      <c r="M1785" s="31">
        <f t="shared" si="392"/>
        <v>12.45827244123266</v>
      </c>
      <c r="N1785" s="31">
        <f t="shared" si="393"/>
        <v>12.620533153770429</v>
      </c>
      <c r="O1785" s="31">
        <f t="shared" si="394"/>
        <v>13.145769034496688</v>
      </c>
      <c r="P1785" s="31">
        <f t="shared" si="395"/>
        <v>13.46296282099059</v>
      </c>
      <c r="Q1785" s="1"/>
    </row>
    <row r="1786" spans="2:44">
      <c r="B1786" s="22"/>
      <c r="C1786" s="19">
        <v>2051</v>
      </c>
      <c r="D1786" s="9" t="s">
        <v>1847</v>
      </c>
      <c r="E1786" s="31">
        <f t="shared" si="384"/>
        <v>14.061272345429732</v>
      </c>
      <c r="F1786" s="31">
        <f t="shared" si="385"/>
        <v>13.971334161036603</v>
      </c>
      <c r="G1786" s="31">
        <f t="shared" si="386"/>
        <v>13.305819902184117</v>
      </c>
      <c r="H1786" s="31">
        <f t="shared" si="387"/>
        <v>13.074360537182542</v>
      </c>
      <c r="I1786" s="31">
        <f t="shared" si="388"/>
        <v>12.832281994860216</v>
      </c>
      <c r="J1786" s="31">
        <f t="shared" si="389"/>
        <v>12.793374086155421</v>
      </c>
      <c r="K1786" s="31">
        <f t="shared" si="390"/>
        <v>12.855838838422416</v>
      </c>
      <c r="L1786" s="31">
        <f t="shared" si="391"/>
        <v>12.826902839392451</v>
      </c>
      <c r="M1786" s="31">
        <f t="shared" si="392"/>
        <v>12.682521345174848</v>
      </c>
      <c r="N1786" s="31">
        <f t="shared" si="393"/>
        <v>12.847702750538296</v>
      </c>
      <c r="O1786" s="31">
        <f t="shared" si="394"/>
        <v>13.382392877117628</v>
      </c>
      <c r="P1786" s="31">
        <f t="shared" si="395"/>
        <v>13.705296151768421</v>
      </c>
      <c r="Q1786" s="1"/>
    </row>
    <row r="1787" spans="2:44">
      <c r="B1787" s="22"/>
      <c r="C1787" s="19">
        <v>2052</v>
      </c>
      <c r="D1787" s="9" t="s">
        <v>1848</v>
      </c>
      <c r="E1787" s="31">
        <f t="shared" si="384"/>
        <v>14.314375247647467</v>
      </c>
      <c r="F1787" s="31">
        <f t="shared" si="385"/>
        <v>14.222818175935263</v>
      </c>
      <c r="G1787" s="31">
        <f t="shared" si="386"/>
        <v>13.545324660423432</v>
      </c>
      <c r="H1787" s="31">
        <f t="shared" si="387"/>
        <v>13.309699026851828</v>
      </c>
      <c r="I1787" s="31">
        <f t="shared" si="388"/>
        <v>13.0632630707677</v>
      </c>
      <c r="J1787" s="31">
        <f t="shared" si="389"/>
        <v>13.023654819706218</v>
      </c>
      <c r="K1787" s="31">
        <f t="shared" si="390"/>
        <v>13.087243937514019</v>
      </c>
      <c r="L1787" s="31">
        <f t="shared" si="391"/>
        <v>13.057787090501515</v>
      </c>
      <c r="M1787" s="31">
        <f t="shared" si="392"/>
        <v>12.910806729387996</v>
      </c>
      <c r="N1787" s="31">
        <f t="shared" si="393"/>
        <v>13.078961400047985</v>
      </c>
      <c r="O1787" s="31">
        <f t="shared" si="394"/>
        <v>13.623275948905745</v>
      </c>
      <c r="P1787" s="31">
        <f t="shared" si="395"/>
        <v>13.951991482500253</v>
      </c>
      <c r="Q1787" s="1"/>
    </row>
    <row r="1788" spans="2:44">
      <c r="B1788" s="22"/>
      <c r="C1788" s="19">
        <v>2053</v>
      </c>
      <c r="D1788" s="9" t="s">
        <v>1849</v>
      </c>
      <c r="E1788" s="31">
        <f t="shared" si="384"/>
        <v>14.572034002105122</v>
      </c>
      <c r="F1788" s="31">
        <f t="shared" si="385"/>
        <v>14.478828903102098</v>
      </c>
      <c r="G1788" s="31">
        <f t="shared" si="386"/>
        <v>13.789140504311055</v>
      </c>
      <c r="H1788" s="31">
        <f t="shared" si="387"/>
        <v>13.549273609335161</v>
      </c>
      <c r="I1788" s="31">
        <f t="shared" si="388"/>
        <v>13.29840180604152</v>
      </c>
      <c r="J1788" s="31">
        <f t="shared" si="389"/>
        <v>13.258080606460931</v>
      </c>
      <c r="K1788" s="31">
        <f t="shared" si="390"/>
        <v>13.322814328389272</v>
      </c>
      <c r="L1788" s="31">
        <f t="shared" si="391"/>
        <v>13.292827258130542</v>
      </c>
      <c r="M1788" s="31">
        <f t="shared" si="392"/>
        <v>13.143201250516981</v>
      </c>
      <c r="N1788" s="31">
        <f t="shared" si="393"/>
        <v>13.31438270524885</v>
      </c>
      <c r="O1788" s="31">
        <f t="shared" si="394"/>
        <v>13.868494915986048</v>
      </c>
      <c r="P1788" s="31">
        <f t="shared" si="395"/>
        <v>14.203127329185257</v>
      </c>
      <c r="Q1788" s="1"/>
    </row>
    <row r="1789" spans="2:44">
      <c r="B1789" s="22"/>
      <c r="C1789" s="19">
        <v>2000</v>
      </c>
      <c r="D1789" s="9" t="s">
        <v>1850</v>
      </c>
      <c r="E1789" s="27">
        <v>5.1346773947438882</v>
      </c>
      <c r="F1789" s="27">
        <v>4.042413752654503</v>
      </c>
      <c r="G1789" s="27">
        <v>3.0980645225894068</v>
      </c>
      <c r="H1789" s="27">
        <v>3.3651666641235352</v>
      </c>
      <c r="I1789" s="27">
        <v>3.8793333133061725</v>
      </c>
      <c r="J1789" s="27">
        <v>4.5876666704813642</v>
      </c>
      <c r="K1789" s="27">
        <v>4.312580746989096</v>
      </c>
      <c r="L1789" s="27">
        <v>4.6517742064691356</v>
      </c>
      <c r="M1789" s="27">
        <v>5.3953333218892414</v>
      </c>
      <c r="N1789" s="27">
        <v>5.44209675635061</v>
      </c>
      <c r="O1789" s="27">
        <v>5.9508333365122477</v>
      </c>
      <c r="P1789" s="27">
        <v>10.779032230377197</v>
      </c>
      <c r="Q1789" s="1"/>
    </row>
    <row r="1790" spans="2:44">
      <c r="B1790" s="22"/>
      <c r="C1790" s="19">
        <v>2001</v>
      </c>
      <c r="D1790" s="9" t="s">
        <v>1851</v>
      </c>
      <c r="E1790" s="27">
        <v>9.6033872019860045</v>
      </c>
      <c r="F1790" s="27">
        <v>6.233035683631897</v>
      </c>
      <c r="G1790" s="27">
        <v>5.7906666914621985</v>
      </c>
      <c r="H1790" s="27">
        <v>5.6634999752044681</v>
      </c>
      <c r="I1790" s="27">
        <v>4.5814515852159072</v>
      </c>
      <c r="J1790" s="27">
        <v>4.0776667038599648</v>
      </c>
      <c r="K1790" s="27">
        <v>3.402580661158408</v>
      </c>
      <c r="L1790" s="27">
        <v>3.387096797266314</v>
      </c>
      <c r="M1790" s="27">
        <v>2.5224999825159711</v>
      </c>
      <c r="N1790" s="27">
        <v>2.8238709895841536</v>
      </c>
      <c r="O1790" s="27">
        <v>2.7315000017484028</v>
      </c>
      <c r="P1790" s="27">
        <v>2.8717741966247559</v>
      </c>
      <c r="Q1790" s="1"/>
    </row>
    <row r="1791" spans="2:44">
      <c r="B1791" s="22"/>
      <c r="C1791" s="19">
        <v>2002</v>
      </c>
      <c r="D1791" s="9" t="s">
        <v>1852</v>
      </c>
      <c r="E1791" s="27">
        <v>2.9082258132196244</v>
      </c>
      <c r="F1791" s="27">
        <v>2.7039285727909634</v>
      </c>
      <c r="G1791" s="27">
        <v>3.400161304781514</v>
      </c>
      <c r="H1791" s="27">
        <v>3.700333325068156</v>
      </c>
      <c r="I1791" s="27">
        <v>3.8422580380593576</v>
      </c>
      <c r="J1791" s="27">
        <v>3.4861666679382326</v>
      </c>
      <c r="K1791" s="27">
        <v>3.3430645081304733</v>
      </c>
      <c r="L1791" s="27">
        <v>3.4461290451788131</v>
      </c>
      <c r="M1791" s="27">
        <v>3.8131666580835977</v>
      </c>
      <c r="N1791" s="27">
        <v>4.477833318710327</v>
      </c>
      <c r="O1791" s="27">
        <v>4.5723333040873211</v>
      </c>
      <c r="P1791" s="27">
        <v>5.9877419471740723</v>
      </c>
      <c r="Q1791" s="1"/>
      <c r="AR1791" t="e">
        <f>AVERAGE(#REF!)</f>
        <v>#REF!</v>
      </c>
    </row>
    <row r="1792" spans="2:44">
      <c r="B1792" s="22"/>
      <c r="C1792" s="19">
        <v>2003</v>
      </c>
      <c r="D1792" s="9" t="s">
        <v>1853</v>
      </c>
      <c r="E1792" s="28">
        <v>8.4781999999999993</v>
      </c>
      <c r="F1792" s="28">
        <v>10.464600000000001</v>
      </c>
      <c r="G1792" s="28">
        <v>8.1640322130000005</v>
      </c>
      <c r="H1792" s="28">
        <v>5.9529999890000003</v>
      </c>
      <c r="I1792" s="28">
        <v>6.1453225839999996</v>
      </c>
      <c r="J1792" s="28">
        <v>6.2123332820000003</v>
      </c>
      <c r="K1792" s="28">
        <v>5.4693547990000004</v>
      </c>
      <c r="L1792" s="28">
        <v>5.4369354559999996</v>
      </c>
      <c r="M1792" s="28">
        <v>4.9860344755238497</v>
      </c>
      <c r="N1792" s="27">
        <v>5.1496774458116104</v>
      </c>
      <c r="O1792" s="27">
        <v>5.0215000788370769</v>
      </c>
      <c r="P1792" s="27">
        <v>6.9770967268174697</v>
      </c>
      <c r="Q1792" s="1"/>
      <c r="AR1792" t="e">
        <f>AVERAGE(#REF!)</f>
        <v>#REF!</v>
      </c>
    </row>
    <row r="1793" spans="2:44">
      <c r="B1793" s="22"/>
      <c r="C1793" s="19">
        <v>2004</v>
      </c>
      <c r="D1793" s="9" t="s">
        <v>1854</v>
      </c>
      <c r="E1793" s="27">
        <v>11.932257959919591</v>
      </c>
      <c r="F1793" s="27">
        <v>6.4610345281403641</v>
      </c>
      <c r="G1793" s="27">
        <v>5.9757999999999996</v>
      </c>
      <c r="H1793" s="27">
        <v>6.2858000000000001</v>
      </c>
      <c r="I1793" s="27">
        <v>6.8089000000000004</v>
      </c>
      <c r="J1793" s="27">
        <v>6.7145000000000001</v>
      </c>
      <c r="K1793" s="27">
        <v>6.3198387545924035</v>
      </c>
      <c r="L1793" s="27">
        <v>5.8364516073657624</v>
      </c>
      <c r="M1793" s="27">
        <v>5.3141665935516356</v>
      </c>
      <c r="N1793" s="27">
        <v>6.5353225584953059</v>
      </c>
      <c r="O1793" s="27">
        <v>6.4585000038146969</v>
      </c>
      <c r="P1793" s="27">
        <v>7.6701613395444808</v>
      </c>
      <c r="Q1793" s="1"/>
      <c r="AR1793" t="e">
        <f>AVERAGE(#REF!)</f>
        <v>#REF!</v>
      </c>
    </row>
    <row r="1794" spans="2:44">
      <c r="B1794" s="22"/>
      <c r="C1794" s="19">
        <v>2005</v>
      </c>
      <c r="D1794" s="9" t="s">
        <v>1855</v>
      </c>
      <c r="E1794" s="27">
        <v>9.9499999999999993</v>
      </c>
      <c r="F1794" s="27">
        <v>7.07</v>
      </c>
      <c r="G1794" s="27">
        <v>7.78</v>
      </c>
      <c r="H1794" s="27">
        <v>7.75</v>
      </c>
      <c r="I1794" s="27">
        <v>7.78</v>
      </c>
      <c r="J1794" s="27">
        <v>7.75</v>
      </c>
      <c r="K1794" s="27">
        <v>7.68</v>
      </c>
      <c r="L1794" s="27">
        <v>8.35</v>
      </c>
      <c r="M1794" s="27">
        <v>11.55</v>
      </c>
      <c r="N1794" s="27">
        <v>14.61</v>
      </c>
      <c r="O1794" s="27">
        <v>14.53</v>
      </c>
      <c r="P1794" s="27">
        <v>13.9</v>
      </c>
      <c r="Q1794" s="1"/>
      <c r="AR1794" t="e">
        <f>AVERAGE(#REF!)</f>
        <v>#REF!</v>
      </c>
    </row>
    <row r="1795" spans="2:44">
      <c r="B1795" s="22"/>
      <c r="C1795" s="19">
        <v>2006</v>
      </c>
      <c r="D1795" s="9" t="s">
        <v>1856</v>
      </c>
      <c r="E1795" s="27">
        <v>11.14</v>
      </c>
      <c r="F1795" s="27">
        <v>9.39</v>
      </c>
      <c r="G1795" s="27">
        <v>8.49</v>
      </c>
      <c r="H1795" s="27">
        <v>8.2100000000000009</v>
      </c>
      <c r="I1795" s="27">
        <v>7.3</v>
      </c>
      <c r="J1795" s="27">
        <v>7.32</v>
      </c>
      <c r="K1795" s="27">
        <v>7.12</v>
      </c>
      <c r="L1795" s="27">
        <v>8.31</v>
      </c>
      <c r="M1795" s="27">
        <v>5.98</v>
      </c>
      <c r="N1795" s="27">
        <v>6.69</v>
      </c>
      <c r="O1795" s="27">
        <v>8.4700000000000006</v>
      </c>
      <c r="P1795" s="27">
        <v>8.2899999999999991</v>
      </c>
      <c r="Q1795" s="1"/>
      <c r="AR1795" t="e">
        <f>AVERAGE(#REF!)</f>
        <v>#REF!</v>
      </c>
    </row>
    <row r="1796" spans="2:44">
      <c r="B1796" s="22"/>
      <c r="C1796" s="19">
        <v>2007</v>
      </c>
      <c r="D1796" s="9" t="s">
        <v>1857</v>
      </c>
      <c r="E1796" s="27">
        <v>7.8172099335611547</v>
      </c>
      <c r="F1796" s="27">
        <v>9.5280259216978678</v>
      </c>
      <c r="G1796" s="27">
        <v>8.4366499580397747</v>
      </c>
      <c r="H1796" s="27">
        <v>8.5264284828309052</v>
      </c>
      <c r="I1796" s="27">
        <v>8.5747158452423946</v>
      </c>
      <c r="J1796" s="27">
        <v>8.3365659836492778</v>
      </c>
      <c r="K1796" s="27">
        <v>7.1493323132624678</v>
      </c>
      <c r="L1796" s="27">
        <v>7.2377123560849608</v>
      </c>
      <c r="M1796" s="27">
        <v>6.9214632619428631</v>
      </c>
      <c r="N1796" s="27">
        <v>7.6272696457209772</v>
      </c>
      <c r="O1796" s="27">
        <v>8.0571982962900321</v>
      </c>
      <c r="P1796" s="27">
        <v>8.3964669664097116</v>
      </c>
      <c r="Q1796" s="1"/>
      <c r="AR1796" t="e">
        <f>AVERAGE(#REF!)</f>
        <v>#REF!</v>
      </c>
    </row>
    <row r="1797" spans="2:44">
      <c r="B1797" s="22"/>
      <c r="C1797" s="19">
        <v>2008</v>
      </c>
      <c r="D1797" s="9" t="s">
        <v>1858</v>
      </c>
      <c r="E1797" s="37">
        <v>7.7243268041237112</v>
      </c>
      <c r="F1797" s="37">
        <v>6.8728006266424098</v>
      </c>
      <c r="G1797" s="37">
        <v>5.7732681576037788</v>
      </c>
      <c r="H1797" s="37">
        <v>5.1877821791134782</v>
      </c>
      <c r="I1797" s="37">
        <v>4.3716197507287164</v>
      </c>
      <c r="J1797" s="37">
        <v>4.4761528696351389</v>
      </c>
      <c r="K1797" s="37">
        <v>4.5646039702482666</v>
      </c>
      <c r="L1797" s="37">
        <v>4.6289320434214485</v>
      </c>
      <c r="M1797" s="37">
        <v>3.9132822293697855</v>
      </c>
      <c r="N1797" s="37">
        <v>3.9776103025429688</v>
      </c>
      <c r="O1797" s="37">
        <v>4.2752667677380227</v>
      </c>
      <c r="P1797" s="37">
        <v>5.214219668485951</v>
      </c>
      <c r="Q1797" s="1"/>
      <c r="AR1797" t="e">
        <f>AVERAGE(#REF!)</f>
        <v>#REF!</v>
      </c>
    </row>
    <row r="1798" spans="2:44">
      <c r="B1798" s="22"/>
      <c r="C1798" s="19">
        <v>2009</v>
      </c>
      <c r="D1798" s="9" t="s">
        <v>1859</v>
      </c>
      <c r="E1798" s="37">
        <v>8.1639872043662827</v>
      </c>
      <c r="F1798" s="37">
        <v>7.2498328828438581</v>
      </c>
      <c r="G1798" s="37">
        <v>5.432579030150543</v>
      </c>
      <c r="H1798" s="37">
        <v>4.3711171876570507</v>
      </c>
      <c r="I1798" s="37">
        <v>4.6388791232222859</v>
      </c>
      <c r="J1798" s="37">
        <v>4.6766885048177356</v>
      </c>
      <c r="K1798" s="37">
        <v>4.2802388263985343</v>
      </c>
      <c r="L1798" s="37">
        <v>4.0300057102056002</v>
      </c>
      <c r="M1798" s="37">
        <v>3.7774903375783304</v>
      </c>
      <c r="N1798" s="37">
        <v>4.798311036992116</v>
      </c>
      <c r="O1798" s="37">
        <v>4.2884060440671119</v>
      </c>
      <c r="P1798" s="37">
        <v>6.8096310289064066</v>
      </c>
      <c r="Q1798" s="1"/>
      <c r="AR1798" t="e">
        <f>AVERAGE(#REF!)</f>
        <v>#REF!</v>
      </c>
    </row>
    <row r="1799" spans="2:44">
      <c r="B1799" s="22"/>
      <c r="C1799" s="19">
        <v>2010</v>
      </c>
      <c r="D1799" s="9" t="s">
        <v>1860</v>
      </c>
      <c r="E1799" s="37">
        <v>8.6545093194311313</v>
      </c>
      <c r="F1799" s="37">
        <v>7.946322819024517</v>
      </c>
      <c r="G1799" s="37">
        <v>5.6904287753411973</v>
      </c>
      <c r="H1799" s="37">
        <v>4.8776520517485338</v>
      </c>
      <c r="I1799" s="37">
        <v>5.0116205044438802</v>
      </c>
      <c r="J1799" s="37">
        <v>5.6949824203220816</v>
      </c>
      <c r="K1799" s="37">
        <v>5.5163252130649418</v>
      </c>
      <c r="L1799" s="37">
        <v>5.2346295617415572</v>
      </c>
      <c r="M1799" s="37">
        <v>4.7752330772858969</v>
      </c>
      <c r="N1799" s="37">
        <v>4.0084465378169885</v>
      </c>
      <c r="O1799" s="37">
        <v>4.4490034771332887</v>
      </c>
      <c r="P1799" s="37">
        <v>5.3953042703470508</v>
      </c>
      <c r="Q1799" s="1"/>
      <c r="AR1799" t="e">
        <f>AVERAGE(#REF!)</f>
        <v>#REF!</v>
      </c>
    </row>
    <row r="1800" spans="2:44">
      <c r="B1800" s="22"/>
      <c r="C1800" s="19">
        <v>2011</v>
      </c>
      <c r="D1800" s="9" t="s">
        <v>1861</v>
      </c>
      <c r="E1800" s="37">
        <v>5.6393146624027723</v>
      </c>
      <c r="F1800" s="37">
        <v>5.2703508531636691</v>
      </c>
      <c r="G1800" s="37">
        <v>4.8236557100598514</v>
      </c>
      <c r="H1800" s="37">
        <v>4.8514721861645542</v>
      </c>
      <c r="I1800" s="37">
        <v>4.8752409330859114</v>
      </c>
      <c r="J1800" s="37">
        <v>5.1165587712434109</v>
      </c>
      <c r="K1800" s="37">
        <v>4.9586589251026361</v>
      </c>
      <c r="L1800" s="37">
        <v>4.6895895423236222</v>
      </c>
      <c r="M1800" s="37">
        <v>4.5920325500216252</v>
      </c>
      <c r="N1800" s="37">
        <v>4.6738971948342778</v>
      </c>
      <c r="O1800" s="37">
        <v>4.9623365693951733</v>
      </c>
      <c r="P1800" s="37">
        <v>5.4267674422257937</v>
      </c>
      <c r="Q1800" s="1"/>
      <c r="AR1800" t="e">
        <f>AVERAGE(#REF!)</f>
        <v>#REF!</v>
      </c>
    </row>
    <row r="1801" spans="2:44">
      <c r="B1801" s="22"/>
      <c r="C1801" s="19">
        <v>2012</v>
      </c>
      <c r="D1801" s="9" t="s">
        <v>1862</v>
      </c>
      <c r="E1801" s="37">
        <v>5.9552958742148316</v>
      </c>
      <c r="F1801" s="37">
        <v>5.86745130356835</v>
      </c>
      <c r="G1801" s="37">
        <v>5.395196643953037</v>
      </c>
      <c r="H1801" s="37">
        <v>5.0850470511279768</v>
      </c>
      <c r="I1801" s="37">
        <v>4.8998047496697739</v>
      </c>
      <c r="J1801" s="37">
        <v>4.8824712773139787</v>
      </c>
      <c r="K1801" s="37">
        <v>4.9472884784244346</v>
      </c>
      <c r="L1801" s="37">
        <v>4.9381831280156403</v>
      </c>
      <c r="M1801" s="37">
        <v>4.8512444616050585</v>
      </c>
      <c r="N1801" s="37">
        <v>4.9325041198756718</v>
      </c>
      <c r="O1801" s="37">
        <v>5.1706326535946925</v>
      </c>
      <c r="P1801" s="37">
        <v>5.4329337394560202</v>
      </c>
      <c r="Q1801" s="1"/>
      <c r="AR1801" t="e">
        <f>AVERAGE(#REF!)</f>
        <v>#REF!</v>
      </c>
    </row>
    <row r="1802" spans="2:44">
      <c r="B1802" s="22"/>
      <c r="C1802" s="19">
        <v>2013</v>
      </c>
      <c r="D1802" s="9" t="s">
        <v>1863</v>
      </c>
      <c r="E1802" s="37">
        <v>6.3980639219710564</v>
      </c>
      <c r="F1802" s="37">
        <v>6.3329739684638815</v>
      </c>
      <c r="G1802" s="37">
        <v>6.0724960985382728</v>
      </c>
      <c r="H1802" s="37">
        <v>5.7138805533306103</v>
      </c>
      <c r="I1802" s="37">
        <v>5.5456592274977226</v>
      </c>
      <c r="J1802" s="37">
        <v>5.5186219695692982</v>
      </c>
      <c r="K1802" s="37">
        <v>5.5620289702202905</v>
      </c>
      <c r="L1802" s="37">
        <v>5.54192123132521</v>
      </c>
      <c r="M1802" s="37">
        <v>5.4415899663150311</v>
      </c>
      <c r="N1802" s="37">
        <v>5.5563751709292486</v>
      </c>
      <c r="O1802" s="37">
        <v>5.9279334310709819</v>
      </c>
      <c r="P1802" s="37">
        <v>6.1523201795057592</v>
      </c>
      <c r="Q1802" s="1"/>
    </row>
    <row r="1803" spans="2:44">
      <c r="B1803" s="22"/>
      <c r="C1803" s="19">
        <v>2014</v>
      </c>
      <c r="D1803" s="9" t="s">
        <v>1864</v>
      </c>
      <c r="E1803" s="37">
        <v>6.8397214864564049</v>
      </c>
      <c r="F1803" s="37">
        <v>6.7772230903719253</v>
      </c>
      <c r="G1803" s="37">
        <v>6.3147546290582683</v>
      </c>
      <c r="H1803" s="37">
        <v>6.1539126110773443</v>
      </c>
      <c r="I1803" s="37">
        <v>5.9856912852444566</v>
      </c>
      <c r="J1803" s="37">
        <v>5.9586540273160322</v>
      </c>
      <c r="K1803" s="37">
        <v>6.0020610279670246</v>
      </c>
      <c r="L1803" s="37">
        <v>5.981953289071944</v>
      </c>
      <c r="M1803" s="37">
        <v>5.8816220240617652</v>
      </c>
      <c r="N1803" s="37">
        <v>5.9964072286759826</v>
      </c>
      <c r="O1803" s="37">
        <v>6.367965488817716</v>
      </c>
      <c r="P1803" s="37">
        <v>6.5923522372524932</v>
      </c>
      <c r="Q1803" s="1"/>
    </row>
    <row r="1804" spans="2:44">
      <c r="B1804" s="22"/>
      <c r="C1804" s="19">
        <v>2015</v>
      </c>
      <c r="D1804" s="9" t="s">
        <v>1865</v>
      </c>
      <c r="E1804" s="37">
        <v>6.9866501530780178</v>
      </c>
      <c r="F1804" s="37">
        <v>6.9241517569935382</v>
      </c>
      <c r="G1804" s="37">
        <v>6.4616832956798813</v>
      </c>
      <c r="H1804" s="37">
        <v>6.3008412776989573</v>
      </c>
      <c r="I1804" s="37">
        <v>6.1326199518660696</v>
      </c>
      <c r="J1804" s="37">
        <v>6.1055826939376452</v>
      </c>
      <c r="K1804" s="37">
        <v>6.1489896945886375</v>
      </c>
      <c r="L1804" s="37">
        <v>6.128881955693557</v>
      </c>
      <c r="M1804" s="37">
        <v>6.0285506906833781</v>
      </c>
      <c r="N1804" s="37">
        <v>6.1433358952975956</v>
      </c>
      <c r="O1804" s="37">
        <v>6.5148941554393289</v>
      </c>
      <c r="P1804" s="37">
        <v>6.7392809038741062</v>
      </c>
      <c r="Q1804" s="1"/>
    </row>
    <row r="1805" spans="2:44">
      <c r="B1805" s="22"/>
      <c r="C1805" s="19">
        <v>2016</v>
      </c>
      <c r="D1805" s="9" t="s">
        <v>1866</v>
      </c>
      <c r="E1805" s="37">
        <v>7.4562017165938999</v>
      </c>
      <c r="F1805" s="37">
        <v>7.3937033205094203</v>
      </c>
      <c r="G1805" s="37">
        <v>6.9312348591957624</v>
      </c>
      <c r="H1805" s="37">
        <v>6.7703928412148393</v>
      </c>
      <c r="I1805" s="37">
        <v>6.6021715153819507</v>
      </c>
      <c r="J1805" s="37">
        <v>6.5751342574535272</v>
      </c>
      <c r="K1805" s="37">
        <v>6.6185412581045195</v>
      </c>
      <c r="L1805" s="37">
        <v>6.598433519209439</v>
      </c>
      <c r="M1805" s="37">
        <v>6.4981022541992592</v>
      </c>
      <c r="N1805" s="37">
        <v>6.6128874588134776</v>
      </c>
      <c r="O1805" s="37">
        <v>6.9844457189552109</v>
      </c>
      <c r="P1805" s="37">
        <v>7.2088324673899882</v>
      </c>
      <c r="Q1805" s="1"/>
    </row>
    <row r="1806" spans="2:44">
      <c r="B1806" s="22"/>
      <c r="C1806" s="19">
        <v>2017</v>
      </c>
      <c r="D1806" s="9" t="s">
        <v>1867</v>
      </c>
      <c r="E1806" s="37">
        <v>7.6003586919936552</v>
      </c>
      <c r="F1806" s="37">
        <v>7.5378602959091756</v>
      </c>
      <c r="G1806" s="37">
        <v>7.0753918345955178</v>
      </c>
      <c r="H1806" s="37">
        <v>6.9145498166145947</v>
      </c>
      <c r="I1806" s="37">
        <v>6.746328490781706</v>
      </c>
      <c r="J1806" s="37">
        <v>6.7192912328532826</v>
      </c>
      <c r="K1806" s="37">
        <v>6.7626982335042749</v>
      </c>
      <c r="L1806" s="37">
        <v>6.7425904946091944</v>
      </c>
      <c r="M1806" s="37">
        <v>6.6422592295990146</v>
      </c>
      <c r="N1806" s="37">
        <v>6.757044434213233</v>
      </c>
      <c r="O1806" s="37">
        <v>7.1286026943549663</v>
      </c>
      <c r="P1806" s="37">
        <v>7.3529894427897435</v>
      </c>
      <c r="Q1806" s="1"/>
    </row>
    <row r="1807" spans="2:44">
      <c r="B1807" s="22"/>
      <c r="C1807" s="19">
        <v>2018</v>
      </c>
      <c r="D1807" s="9" t="s">
        <v>1868</v>
      </c>
      <c r="E1807" s="37">
        <v>7.796469201820309</v>
      </c>
      <c r="F1807" s="37">
        <v>7.7339708057358294</v>
      </c>
      <c r="G1807" s="37">
        <v>7.2715023444221716</v>
      </c>
      <c r="H1807" s="37">
        <v>7.1106603264412476</v>
      </c>
      <c r="I1807" s="37">
        <v>6.9424390006083598</v>
      </c>
      <c r="J1807" s="37">
        <v>6.9154017426799355</v>
      </c>
      <c r="K1807" s="37">
        <v>6.9588087433309287</v>
      </c>
      <c r="L1807" s="37">
        <v>6.9387010044358481</v>
      </c>
      <c r="M1807" s="37">
        <v>6.8383697394256684</v>
      </c>
      <c r="N1807" s="37">
        <v>6.9531549440398868</v>
      </c>
      <c r="O1807" s="37">
        <v>7.3247132041816201</v>
      </c>
      <c r="P1807" s="37">
        <v>7.5490999526163973</v>
      </c>
      <c r="Q1807" s="1"/>
    </row>
    <row r="1808" spans="2:44">
      <c r="B1808" s="22"/>
      <c r="C1808" s="19">
        <v>2019</v>
      </c>
      <c r="D1808" s="9" t="s">
        <v>1869</v>
      </c>
      <c r="E1808" s="37">
        <v>7.9347057796604448</v>
      </c>
      <c r="F1808" s="37">
        <v>7.8722073835759652</v>
      </c>
      <c r="G1808" s="37">
        <v>7.4097389222623073</v>
      </c>
      <c r="H1808" s="37">
        <v>7.2488969042813833</v>
      </c>
      <c r="I1808" s="37">
        <v>7.0806755784484956</v>
      </c>
      <c r="J1808" s="37">
        <v>7.0536383205200712</v>
      </c>
      <c r="K1808" s="37">
        <v>7.0970453211710645</v>
      </c>
      <c r="L1808" s="37">
        <v>7.0769375822759839</v>
      </c>
      <c r="M1808" s="37">
        <v>6.9766063172658042</v>
      </c>
      <c r="N1808" s="37">
        <v>7.0913915218800225</v>
      </c>
      <c r="O1808" s="37">
        <v>7.4629497820217559</v>
      </c>
      <c r="P1808" s="37">
        <v>7.6873365304565331</v>
      </c>
      <c r="Q1808" s="1"/>
    </row>
    <row r="1809" spans="2:17">
      <c r="B1809" s="22"/>
      <c r="C1809" s="19">
        <v>2020</v>
      </c>
      <c r="D1809" s="9" t="s">
        <v>1870</v>
      </c>
      <c r="E1809" s="37">
        <v>7.9922031166655776</v>
      </c>
      <c r="F1809" s="37">
        <v>7.929704720581098</v>
      </c>
      <c r="G1809" s="37">
        <v>7.4672362592674411</v>
      </c>
      <c r="H1809" s="37">
        <v>7.306394241286517</v>
      </c>
      <c r="I1809" s="37">
        <v>7.1381729154536293</v>
      </c>
      <c r="J1809" s="37">
        <v>7.1111356575252049</v>
      </c>
      <c r="K1809" s="37">
        <v>7.1545426581761973</v>
      </c>
      <c r="L1809" s="37">
        <v>7.1344349192811167</v>
      </c>
      <c r="M1809" s="37">
        <v>7.034103654270937</v>
      </c>
      <c r="N1809" s="37">
        <v>7.1488888588851554</v>
      </c>
      <c r="O1809" s="37">
        <v>7.5204471190268887</v>
      </c>
      <c r="P1809" s="37">
        <v>7.7448338674616659</v>
      </c>
      <c r="Q1809" s="1"/>
    </row>
    <row r="1810" spans="2:17">
      <c r="B1810" s="22"/>
      <c r="C1810" s="19">
        <v>2021</v>
      </c>
      <c r="D1810" s="9" t="s">
        <v>1871</v>
      </c>
      <c r="E1810" s="37">
        <v>8.2327930135243008</v>
      </c>
      <c r="F1810" s="37">
        <v>8.1702946174398221</v>
      </c>
      <c r="G1810" s="37">
        <v>7.7078261561261625</v>
      </c>
      <c r="H1810" s="37">
        <v>7.5469841381452385</v>
      </c>
      <c r="I1810" s="37">
        <v>7.3787628123123508</v>
      </c>
      <c r="J1810" s="37">
        <v>7.3517255543839264</v>
      </c>
      <c r="K1810" s="37">
        <v>7.3951325550349196</v>
      </c>
      <c r="L1810" s="37">
        <v>7.3750248161398382</v>
      </c>
      <c r="M1810" s="37">
        <v>7.2746935511296593</v>
      </c>
      <c r="N1810" s="37">
        <v>7.3894787557438777</v>
      </c>
      <c r="O1810" s="37">
        <v>7.761037015885611</v>
      </c>
      <c r="P1810" s="37">
        <v>7.9854237643203883</v>
      </c>
      <c r="Q1810" s="1"/>
    </row>
    <row r="1811" spans="2:17">
      <c r="B1811" s="22"/>
      <c r="C1811" s="19">
        <v>2022</v>
      </c>
      <c r="D1811" s="9" t="s">
        <v>1872</v>
      </c>
      <c r="E1811" s="37">
        <v>8.5484917919361347</v>
      </c>
      <c r="F1811" s="37">
        <v>8.4859933958516542</v>
      </c>
      <c r="G1811" s="37">
        <v>8.0235249345379973</v>
      </c>
      <c r="H1811" s="37">
        <v>7.8626829165570733</v>
      </c>
      <c r="I1811" s="37">
        <v>7.6944615907241856</v>
      </c>
      <c r="J1811" s="37">
        <v>7.6674243327957612</v>
      </c>
      <c r="K1811" s="37">
        <v>7.7108313334467535</v>
      </c>
      <c r="L1811" s="37">
        <v>7.690723594551673</v>
      </c>
      <c r="M1811" s="37">
        <v>7.5903923295414932</v>
      </c>
      <c r="N1811" s="37">
        <v>7.7051775341557116</v>
      </c>
      <c r="O1811" s="37">
        <v>8.0767357942974449</v>
      </c>
      <c r="P1811" s="37">
        <v>8.3011225427322231</v>
      </c>
      <c r="Q1811" s="1"/>
    </row>
    <row r="1812" spans="2:17">
      <c r="B1812" s="22"/>
      <c r="C1812" s="19">
        <v>2023</v>
      </c>
      <c r="D1812" s="9" t="s">
        <v>1873</v>
      </c>
      <c r="E1812" s="37">
        <v>8.7476773918289776</v>
      </c>
      <c r="F1812" s="37">
        <v>8.6851789957444971</v>
      </c>
      <c r="G1812" s="37">
        <v>8.222710534430842</v>
      </c>
      <c r="H1812" s="37">
        <v>8.0618685164499162</v>
      </c>
      <c r="I1812" s="37">
        <v>7.8936471906170285</v>
      </c>
      <c r="J1812" s="37">
        <v>7.866609932688605</v>
      </c>
      <c r="K1812" s="37">
        <v>7.9100169333395973</v>
      </c>
      <c r="L1812" s="37">
        <v>7.8899091944445168</v>
      </c>
      <c r="M1812" s="37">
        <v>7.789577929434337</v>
      </c>
      <c r="N1812" s="37">
        <v>7.9043631340485554</v>
      </c>
      <c r="O1812" s="37">
        <v>8.2759213941902878</v>
      </c>
      <c r="P1812" s="37">
        <v>8.5003081426250642</v>
      </c>
      <c r="Q1812" s="1"/>
    </row>
    <row r="1813" spans="2:17">
      <c r="B1813" s="22"/>
      <c r="C1813" s="19">
        <v>2024</v>
      </c>
      <c r="D1813" s="9" t="s">
        <v>1874</v>
      </c>
      <c r="E1813" s="37">
        <v>8.9958476889921375</v>
      </c>
      <c r="F1813" s="37">
        <v>8.9333492929076552</v>
      </c>
      <c r="G1813" s="37">
        <v>8.4708808315939983</v>
      </c>
      <c r="H1813" s="37">
        <v>8.3100388136130761</v>
      </c>
      <c r="I1813" s="37">
        <v>8.1418174877801874</v>
      </c>
      <c r="J1813" s="37">
        <v>8.1147802298517639</v>
      </c>
      <c r="K1813" s="37">
        <v>8.1581872305027563</v>
      </c>
      <c r="L1813" s="37">
        <v>8.1380794916076766</v>
      </c>
      <c r="M1813" s="37">
        <v>8.0377482265974951</v>
      </c>
      <c r="N1813" s="37">
        <v>8.1525334312117135</v>
      </c>
      <c r="O1813" s="37">
        <v>8.5240916913534459</v>
      </c>
      <c r="P1813" s="37">
        <v>8.748478439788224</v>
      </c>
      <c r="Q1813" s="1"/>
    </row>
    <row r="1814" spans="2:17">
      <c r="B1814" s="22"/>
      <c r="C1814" s="19">
        <v>2025</v>
      </c>
      <c r="D1814" s="9" t="s">
        <v>1875</v>
      </c>
      <c r="E1814" s="37">
        <v>9.2353875031277877</v>
      </c>
      <c r="F1814" s="37">
        <v>9.1728891070433054</v>
      </c>
      <c r="G1814" s="37">
        <v>8.7104206457296502</v>
      </c>
      <c r="H1814" s="37">
        <v>8.5495786277487262</v>
      </c>
      <c r="I1814" s="37">
        <v>8.3813573019158394</v>
      </c>
      <c r="J1814" s="37">
        <v>8.3543200439874141</v>
      </c>
      <c r="K1814" s="37">
        <v>8.3977270446384065</v>
      </c>
      <c r="L1814" s="37">
        <v>8.3776193057433268</v>
      </c>
      <c r="M1814" s="37">
        <v>8.2772880407331471</v>
      </c>
      <c r="N1814" s="37">
        <v>8.3920732453473637</v>
      </c>
      <c r="O1814" s="37">
        <v>8.7636315054890961</v>
      </c>
      <c r="P1814" s="37">
        <v>8.9880182539238742</v>
      </c>
      <c r="Q1814" s="1"/>
    </row>
    <row r="1815" spans="2:17">
      <c r="B1815" s="22"/>
      <c r="C1815" s="19">
        <v>2026</v>
      </c>
      <c r="D1815" s="9" t="s">
        <v>1876</v>
      </c>
      <c r="E1815" s="30">
        <v>9.3408795328644239</v>
      </c>
      <c r="F1815" s="30">
        <v>9.2783811367799451</v>
      </c>
      <c r="G1815" s="30">
        <v>8.8159126754662864</v>
      </c>
      <c r="H1815" s="30">
        <v>8.6550706574853642</v>
      </c>
      <c r="I1815" s="30">
        <v>8.4868493316524756</v>
      </c>
      <c r="J1815" s="30">
        <v>8.4598120737240521</v>
      </c>
      <c r="K1815" s="30">
        <v>8.5032190743750444</v>
      </c>
      <c r="L1815" s="30">
        <v>8.483111335479963</v>
      </c>
      <c r="M1815" s="30">
        <v>8.382780070469785</v>
      </c>
      <c r="N1815" s="30">
        <v>8.4975652750840034</v>
      </c>
      <c r="O1815" s="30">
        <v>8.8691235352257358</v>
      </c>
      <c r="P1815" s="30">
        <v>9.0935102836605122</v>
      </c>
      <c r="Q1815" s="1"/>
    </row>
    <row r="1816" spans="2:17">
      <c r="B1816" s="22"/>
      <c r="C1816" s="19">
        <v>2027</v>
      </c>
      <c r="D1816" s="9" t="s">
        <v>1877</v>
      </c>
      <c r="E1816" s="30">
        <v>9.5345559608554886</v>
      </c>
      <c r="F1816" s="30">
        <v>9.4720575647710081</v>
      </c>
      <c r="G1816" s="30">
        <v>9.0095891034573512</v>
      </c>
      <c r="H1816" s="30">
        <v>8.8487470854764272</v>
      </c>
      <c r="I1816" s="30">
        <v>8.6805257596435403</v>
      </c>
      <c r="J1816" s="30">
        <v>8.6534885017151151</v>
      </c>
      <c r="K1816" s="30">
        <v>8.6968955023661092</v>
      </c>
      <c r="L1816" s="30">
        <v>8.6767877634710278</v>
      </c>
      <c r="M1816" s="30">
        <v>8.576456498460848</v>
      </c>
      <c r="N1816" s="30">
        <v>8.6912417030750664</v>
      </c>
      <c r="O1816" s="30">
        <v>9.0627999632167988</v>
      </c>
      <c r="P1816" s="30">
        <v>9.2871867116515752</v>
      </c>
      <c r="Q1816" s="1"/>
    </row>
    <row r="1817" spans="2:17">
      <c r="B1817" s="22"/>
      <c r="C1817" s="19">
        <v>2028</v>
      </c>
      <c r="D1817" s="9" t="s">
        <v>1878</v>
      </c>
      <c r="E1817" s="30">
        <v>9.7156541718907796</v>
      </c>
      <c r="F1817" s="30">
        <v>9.6531557758062991</v>
      </c>
      <c r="G1817" s="30">
        <v>9.1906873144926422</v>
      </c>
      <c r="H1817" s="30">
        <v>9.02984529651172</v>
      </c>
      <c r="I1817" s="30">
        <v>8.8616239706788313</v>
      </c>
      <c r="J1817" s="30">
        <v>8.8345867127504079</v>
      </c>
      <c r="K1817" s="30">
        <v>8.8779937134014002</v>
      </c>
      <c r="L1817" s="30">
        <v>8.8578859745063188</v>
      </c>
      <c r="M1817" s="30">
        <v>8.757554709496139</v>
      </c>
      <c r="N1817" s="30">
        <v>8.8723399141103574</v>
      </c>
      <c r="O1817" s="30">
        <v>9.2438981742520898</v>
      </c>
      <c r="P1817" s="30">
        <v>9.4682849226868662</v>
      </c>
      <c r="Q1817" s="1"/>
    </row>
    <row r="1818" spans="2:17">
      <c r="B1818" s="22"/>
      <c r="C1818" s="19">
        <v>2029</v>
      </c>
      <c r="D1818" s="9" t="s">
        <v>1879</v>
      </c>
      <c r="E1818" s="30">
        <v>9.9031923656586134</v>
      </c>
      <c r="F1818" s="30">
        <v>9.8406939695741329</v>
      </c>
      <c r="G1818" s="30">
        <v>9.378225508260476</v>
      </c>
      <c r="H1818" s="30">
        <v>9.2173834902795537</v>
      </c>
      <c r="I1818" s="30">
        <v>9.0491621644466651</v>
      </c>
      <c r="J1818" s="30">
        <v>9.0221249065182416</v>
      </c>
      <c r="K1818" s="30">
        <v>9.065531907169234</v>
      </c>
      <c r="L1818" s="30">
        <v>9.0454241682741525</v>
      </c>
      <c r="M1818" s="30">
        <v>8.9450929032639728</v>
      </c>
      <c r="N1818" s="30">
        <v>9.0598781078781911</v>
      </c>
      <c r="O1818" s="30">
        <v>9.4314363680199236</v>
      </c>
      <c r="P1818" s="30">
        <v>9.6558231164546999</v>
      </c>
      <c r="Q1818" s="1"/>
    </row>
    <row r="1819" spans="2:17">
      <c r="B1819" s="22"/>
      <c r="C1819" s="19">
        <v>2030</v>
      </c>
      <c r="D1819" s="9" t="s">
        <v>1880</v>
      </c>
      <c r="E1819" s="30">
        <v>10.021333146703284</v>
      </c>
      <c r="F1819" s="30">
        <v>9.958834750618804</v>
      </c>
      <c r="G1819" s="30">
        <v>9.496366289305147</v>
      </c>
      <c r="H1819" s="30">
        <v>9.335524271324223</v>
      </c>
      <c r="I1819" s="30">
        <v>9.1673029454913362</v>
      </c>
      <c r="J1819" s="30">
        <v>9.1402656875629127</v>
      </c>
      <c r="K1819" s="30">
        <v>9.183672688213905</v>
      </c>
      <c r="L1819" s="30">
        <v>9.1635649493188236</v>
      </c>
      <c r="M1819" s="30">
        <v>9.0632336843086438</v>
      </c>
      <c r="N1819" s="30">
        <v>9.1780188889228622</v>
      </c>
      <c r="O1819" s="30">
        <v>9.5495771490645964</v>
      </c>
      <c r="P1819" s="30">
        <v>9.7739638974993728</v>
      </c>
      <c r="Q1819" s="1"/>
    </row>
    <row r="1820" spans="2:17">
      <c r="B1820" s="22"/>
      <c r="C1820" s="19">
        <v>2031</v>
      </c>
      <c r="D1820" s="9" t="s">
        <v>1881</v>
      </c>
      <c r="E1820" s="27">
        <f t="shared" ref="E1820:E1842" si="396">E1819*GasInflationFactor</f>
        <v>10.201717143343943</v>
      </c>
      <c r="F1820" s="27">
        <f t="shared" ref="F1820:F1842" si="397">F1819*GasInflationFactor</f>
        <v>10.138093776129942</v>
      </c>
      <c r="G1820" s="27">
        <f t="shared" ref="G1820:G1842" si="398">G1819*GasInflationFactor</f>
        <v>9.6673008825126399</v>
      </c>
      <c r="H1820" s="27">
        <f t="shared" ref="H1820:H1842" si="399">H1819*GasInflationFactor</f>
        <v>9.5035637082080591</v>
      </c>
      <c r="I1820" s="27">
        <f t="shared" ref="I1820:I1842" si="400">I1819*GasInflationFactor</f>
        <v>9.3323143985101797</v>
      </c>
      <c r="J1820" s="27">
        <f t="shared" ref="J1820:J1842" si="401">J1819*GasInflationFactor</f>
        <v>9.3047904699390447</v>
      </c>
      <c r="K1820" s="27">
        <f t="shared" ref="K1820:K1842" si="402">K1819*GasInflationFactor</f>
        <v>9.3489787966017559</v>
      </c>
      <c r="L1820" s="27">
        <f t="shared" ref="L1820:L1842" si="403">L1819*GasInflationFactor</f>
        <v>9.3285091184065632</v>
      </c>
      <c r="M1820" s="27">
        <f t="shared" ref="M1820:M1842" si="404">M1819*GasInflationFactor</f>
        <v>9.2263718906261989</v>
      </c>
      <c r="N1820" s="27">
        <f t="shared" ref="N1820:N1842" si="405">N1819*GasInflationFactor</f>
        <v>9.343223228923474</v>
      </c>
      <c r="O1820" s="27">
        <f t="shared" ref="O1820:O1842" si="406">O1819*GasInflationFactor</f>
        <v>9.72146953774776</v>
      </c>
      <c r="P1820" s="27">
        <f t="shared" ref="P1820:P1842" si="407">P1819*GasInflationFactor</f>
        <v>9.9498952476543625</v>
      </c>
      <c r="Q1820" s="1"/>
    </row>
    <row r="1821" spans="2:17">
      <c r="B1821" s="22"/>
      <c r="C1821" s="19">
        <v>2032</v>
      </c>
      <c r="D1821" s="9" t="s">
        <v>1882</v>
      </c>
      <c r="E1821" s="27">
        <f t="shared" si="396"/>
        <v>10.385348051924135</v>
      </c>
      <c r="F1821" s="27">
        <f t="shared" si="397"/>
        <v>10.32057946410028</v>
      </c>
      <c r="G1821" s="27">
        <f t="shared" si="398"/>
        <v>9.8413122983978667</v>
      </c>
      <c r="H1821" s="27">
        <f t="shared" si="399"/>
        <v>9.6746278549558049</v>
      </c>
      <c r="I1821" s="27">
        <f t="shared" si="400"/>
        <v>9.5002960576833626</v>
      </c>
      <c r="J1821" s="27">
        <f t="shared" si="401"/>
        <v>9.4722766983979483</v>
      </c>
      <c r="K1821" s="27">
        <f t="shared" si="402"/>
        <v>9.5172604149405871</v>
      </c>
      <c r="L1821" s="27">
        <f t="shared" si="403"/>
        <v>9.4964222825378819</v>
      </c>
      <c r="M1821" s="27">
        <f t="shared" si="404"/>
        <v>9.3924465846574705</v>
      </c>
      <c r="N1821" s="27">
        <f t="shared" si="405"/>
        <v>9.5114012470440965</v>
      </c>
      <c r="O1821" s="27">
        <f t="shared" si="406"/>
        <v>9.8964559894272206</v>
      </c>
      <c r="P1821" s="27">
        <f t="shared" si="407"/>
        <v>10.128993362112141</v>
      </c>
      <c r="Q1821" s="1"/>
    </row>
    <row r="1822" spans="2:17">
      <c r="B1822" s="22"/>
      <c r="C1822" s="19">
        <v>2033</v>
      </c>
      <c r="D1822" s="9" t="s">
        <v>1883</v>
      </c>
      <c r="E1822" s="27">
        <f t="shared" si="396"/>
        <v>10.57228431685877</v>
      </c>
      <c r="F1822" s="27">
        <f t="shared" si="397"/>
        <v>10.506349894454086</v>
      </c>
      <c r="G1822" s="27">
        <f t="shared" si="398"/>
        <v>10.018455919769028</v>
      </c>
      <c r="H1822" s="27">
        <f t="shared" si="399"/>
        <v>9.8487711563450091</v>
      </c>
      <c r="I1822" s="27">
        <f t="shared" si="400"/>
        <v>9.6713013867216624</v>
      </c>
      <c r="J1822" s="27">
        <f t="shared" si="401"/>
        <v>9.6427776789691109</v>
      </c>
      <c r="K1822" s="27">
        <f t="shared" si="402"/>
        <v>9.6885711024095169</v>
      </c>
      <c r="L1822" s="27">
        <f t="shared" si="403"/>
        <v>9.6673578836235645</v>
      </c>
      <c r="M1822" s="27">
        <f t="shared" si="404"/>
        <v>9.5615106231813058</v>
      </c>
      <c r="N1822" s="27">
        <f t="shared" si="405"/>
        <v>9.6826064694908904</v>
      </c>
      <c r="O1822" s="27">
        <f t="shared" si="406"/>
        <v>10.07459219723691</v>
      </c>
      <c r="P1822" s="27">
        <f t="shared" si="407"/>
        <v>10.31131524263016</v>
      </c>
      <c r="Q1822" s="1"/>
    </row>
    <row r="1823" spans="2:17">
      <c r="B1823" s="22"/>
      <c r="C1823" s="19">
        <v>2034</v>
      </c>
      <c r="D1823" s="9" t="s">
        <v>1884</v>
      </c>
      <c r="E1823" s="27">
        <f t="shared" si="396"/>
        <v>10.762585434562228</v>
      </c>
      <c r="F1823" s="27">
        <f t="shared" si="397"/>
        <v>10.69546419255426</v>
      </c>
      <c r="G1823" s="27">
        <f t="shared" si="398"/>
        <v>10.198788126324871</v>
      </c>
      <c r="H1823" s="27">
        <f t="shared" si="399"/>
        <v>10.02604903715922</v>
      </c>
      <c r="I1823" s="27">
        <f t="shared" si="400"/>
        <v>9.8453848116826528</v>
      </c>
      <c r="J1823" s="27">
        <f t="shared" si="401"/>
        <v>9.8163476771905547</v>
      </c>
      <c r="K1823" s="27">
        <f t="shared" si="402"/>
        <v>9.862965382252888</v>
      </c>
      <c r="L1823" s="27">
        <f t="shared" si="403"/>
        <v>9.8413703255287892</v>
      </c>
      <c r="M1823" s="27">
        <f t="shared" si="404"/>
        <v>9.7336178143985688</v>
      </c>
      <c r="N1823" s="27">
        <f t="shared" si="405"/>
        <v>9.856893385941726</v>
      </c>
      <c r="O1823" s="27">
        <f t="shared" si="406"/>
        <v>10.255934856787174</v>
      </c>
      <c r="P1823" s="27">
        <f t="shared" si="407"/>
        <v>10.496918916997503</v>
      </c>
      <c r="Q1823" s="1"/>
    </row>
    <row r="1824" spans="2:17">
      <c r="B1824" s="22"/>
      <c r="C1824" s="19">
        <v>2035</v>
      </c>
      <c r="D1824" s="9" t="s">
        <v>1885</v>
      </c>
      <c r="E1824" s="31">
        <f t="shared" si="396"/>
        <v>10.956311972384349</v>
      </c>
      <c r="F1824" s="31">
        <f t="shared" si="397"/>
        <v>10.887982548020236</v>
      </c>
      <c r="G1824" s="31">
        <f t="shared" si="398"/>
        <v>10.38236631259872</v>
      </c>
      <c r="H1824" s="31">
        <f t="shared" si="399"/>
        <v>10.206517919828086</v>
      </c>
      <c r="I1824" s="31">
        <f t="shared" si="400"/>
        <v>10.022601738292941</v>
      </c>
      <c r="J1824" s="31">
        <f t="shared" si="401"/>
        <v>9.9930419353799849</v>
      </c>
      <c r="K1824" s="31">
        <f t="shared" si="402"/>
        <v>10.04049875913344</v>
      </c>
      <c r="L1824" s="31">
        <f t="shared" si="403"/>
        <v>10.018514991388308</v>
      </c>
      <c r="M1824" s="31">
        <f t="shared" si="404"/>
        <v>9.9088229350577439</v>
      </c>
      <c r="N1824" s="31">
        <f t="shared" si="405"/>
        <v>10.034317466888677</v>
      </c>
      <c r="O1824" s="31">
        <f t="shared" si="406"/>
        <v>10.440541684209343</v>
      </c>
      <c r="P1824" s="31">
        <f t="shared" si="407"/>
        <v>10.685863457503459</v>
      </c>
      <c r="Q1824" s="1"/>
    </row>
    <row r="1825" spans="2:44">
      <c r="B1825" s="22"/>
      <c r="C1825" s="19">
        <v>2036</v>
      </c>
      <c r="D1825" s="9" t="s">
        <v>1886</v>
      </c>
      <c r="E1825" s="31">
        <f t="shared" si="396"/>
        <v>11.153525587887266</v>
      </c>
      <c r="F1825" s="31">
        <f t="shared" si="397"/>
        <v>11.083966233884601</v>
      </c>
      <c r="G1825" s="31">
        <f t="shared" si="398"/>
        <v>10.569248906225496</v>
      </c>
      <c r="H1825" s="31">
        <f t="shared" si="399"/>
        <v>10.390235242384991</v>
      </c>
      <c r="I1825" s="31">
        <f t="shared" si="400"/>
        <v>10.203008569582215</v>
      </c>
      <c r="J1825" s="31">
        <f t="shared" si="401"/>
        <v>10.172916690216825</v>
      </c>
      <c r="K1825" s="31">
        <f t="shared" si="402"/>
        <v>10.221227736797841</v>
      </c>
      <c r="L1825" s="31">
        <f t="shared" si="403"/>
        <v>10.198848261233298</v>
      </c>
      <c r="M1825" s="31">
        <f t="shared" si="404"/>
        <v>10.087181747888783</v>
      </c>
      <c r="N1825" s="31">
        <f t="shared" si="405"/>
        <v>10.214935181292674</v>
      </c>
      <c r="O1825" s="31">
        <f t="shared" si="406"/>
        <v>10.628471434525112</v>
      </c>
      <c r="P1825" s="31">
        <f t="shared" si="407"/>
        <v>10.87820899973852</v>
      </c>
      <c r="Q1825" s="1"/>
    </row>
    <row r="1826" spans="2:44">
      <c r="B1826" s="22"/>
      <c r="C1826" s="19">
        <v>2037</v>
      </c>
      <c r="D1826" s="9" t="s">
        <v>1887</v>
      </c>
      <c r="E1826" s="31">
        <f t="shared" si="396"/>
        <v>11.354289048469237</v>
      </c>
      <c r="F1826" s="31">
        <f t="shared" si="397"/>
        <v>11.283477626094523</v>
      </c>
      <c r="G1826" s="31">
        <f t="shared" si="398"/>
        <v>10.759495386537555</v>
      </c>
      <c r="H1826" s="31">
        <f t="shared" si="399"/>
        <v>10.577259476747921</v>
      </c>
      <c r="I1826" s="31">
        <f t="shared" si="400"/>
        <v>10.386662723834695</v>
      </c>
      <c r="J1826" s="31">
        <f t="shared" si="401"/>
        <v>10.356029190640728</v>
      </c>
      <c r="K1826" s="31">
        <f t="shared" si="402"/>
        <v>10.405209836060202</v>
      </c>
      <c r="L1826" s="31">
        <f t="shared" si="403"/>
        <v>10.382427529935498</v>
      </c>
      <c r="M1826" s="31">
        <f t="shared" si="404"/>
        <v>10.26875101935078</v>
      </c>
      <c r="N1826" s="31">
        <f t="shared" si="405"/>
        <v>10.398804014555942</v>
      </c>
      <c r="O1826" s="31">
        <f t="shared" si="406"/>
        <v>10.819783920346564</v>
      </c>
      <c r="P1826" s="31">
        <f t="shared" si="407"/>
        <v>11.074016761733814</v>
      </c>
      <c r="Q1826" s="1"/>
      <c r="AR1826" t="e">
        <f>AVERAGE(#REF!)</f>
        <v>#REF!</v>
      </c>
    </row>
    <row r="1827" spans="2:44">
      <c r="B1827" s="22"/>
      <c r="C1827" s="19">
        <v>2038</v>
      </c>
      <c r="D1827" s="9" t="s">
        <v>1888</v>
      </c>
      <c r="E1827" s="31">
        <f t="shared" si="396"/>
        <v>11.558666251341684</v>
      </c>
      <c r="F1827" s="31">
        <f t="shared" si="397"/>
        <v>11.486580223364225</v>
      </c>
      <c r="G1827" s="31">
        <f t="shared" si="398"/>
        <v>10.953166303495232</v>
      </c>
      <c r="H1827" s="31">
        <f t="shared" si="399"/>
        <v>10.767650147329384</v>
      </c>
      <c r="I1827" s="31">
        <f t="shared" si="400"/>
        <v>10.573622652863719</v>
      </c>
      <c r="J1827" s="31">
        <f t="shared" si="401"/>
        <v>10.542437716072261</v>
      </c>
      <c r="K1827" s="31">
        <f t="shared" si="402"/>
        <v>10.592503613109285</v>
      </c>
      <c r="L1827" s="31">
        <f t="shared" si="403"/>
        <v>10.569311225474337</v>
      </c>
      <c r="M1827" s="31">
        <f t="shared" si="404"/>
        <v>10.453588537699094</v>
      </c>
      <c r="N1827" s="31">
        <f t="shared" si="405"/>
        <v>10.585982486817949</v>
      </c>
      <c r="O1827" s="31">
        <f t="shared" si="406"/>
        <v>11.014540030912803</v>
      </c>
      <c r="P1827" s="31">
        <f t="shared" si="407"/>
        <v>11.273349063445023</v>
      </c>
      <c r="Q1827" s="1"/>
      <c r="AR1827" t="e">
        <f>AVERAGE(#REF!)</f>
        <v>#REF!</v>
      </c>
    </row>
    <row r="1828" spans="2:44">
      <c r="B1828" s="22"/>
      <c r="C1828" s="19">
        <v>2039</v>
      </c>
      <c r="D1828" s="9" t="s">
        <v>1889</v>
      </c>
      <c r="E1828" s="31">
        <f t="shared" si="396"/>
        <v>11.766722243865834</v>
      </c>
      <c r="F1828" s="31">
        <f t="shared" si="397"/>
        <v>11.693338667384781</v>
      </c>
      <c r="G1828" s="31">
        <f t="shared" si="398"/>
        <v>11.150323296958147</v>
      </c>
      <c r="H1828" s="31">
        <f t="shared" si="399"/>
        <v>10.961467849981313</v>
      </c>
      <c r="I1828" s="31">
        <f t="shared" si="400"/>
        <v>10.763947860615266</v>
      </c>
      <c r="J1828" s="31">
        <f t="shared" si="401"/>
        <v>10.732201594961561</v>
      </c>
      <c r="K1828" s="31">
        <f t="shared" si="402"/>
        <v>10.783168678145252</v>
      </c>
      <c r="L1828" s="31">
        <f t="shared" si="403"/>
        <v>10.759558827532874</v>
      </c>
      <c r="M1828" s="31">
        <f t="shared" si="404"/>
        <v>10.641753131377678</v>
      </c>
      <c r="N1828" s="31">
        <f t="shared" si="405"/>
        <v>10.776530171580673</v>
      </c>
      <c r="O1828" s="31">
        <f t="shared" si="406"/>
        <v>11.212801751469234</v>
      </c>
      <c r="P1828" s="31">
        <f t="shared" si="407"/>
        <v>11.476269346587033</v>
      </c>
      <c r="Q1828" s="1"/>
      <c r="AR1828" t="e">
        <f>AVERAGE(#REF!)</f>
        <v>#REF!</v>
      </c>
    </row>
    <row r="1829" spans="2:44">
      <c r="B1829" s="22"/>
      <c r="C1829" s="19">
        <v>2040</v>
      </c>
      <c r="D1829" s="9" t="s">
        <v>1890</v>
      </c>
      <c r="E1829" s="31">
        <f t="shared" si="396"/>
        <v>11.978523244255419</v>
      </c>
      <c r="F1829" s="31">
        <f t="shared" si="397"/>
        <v>11.903818763397707</v>
      </c>
      <c r="G1829" s="31">
        <f t="shared" si="398"/>
        <v>11.351029116303394</v>
      </c>
      <c r="H1829" s="31">
        <f t="shared" si="399"/>
        <v>11.158774271280977</v>
      </c>
      <c r="I1829" s="31">
        <f t="shared" si="400"/>
        <v>10.95769892210634</v>
      </c>
      <c r="J1829" s="31">
        <f t="shared" si="401"/>
        <v>10.925381223670868</v>
      </c>
      <c r="K1829" s="31">
        <f t="shared" si="402"/>
        <v>10.977265714351866</v>
      </c>
      <c r="L1829" s="31">
        <f t="shared" si="403"/>
        <v>10.953230886428466</v>
      </c>
      <c r="M1829" s="31">
        <f t="shared" si="404"/>
        <v>10.833304687742476</v>
      </c>
      <c r="N1829" s="31">
        <f t="shared" si="405"/>
        <v>10.970507714669125</v>
      </c>
      <c r="O1829" s="31">
        <f t="shared" si="406"/>
        <v>11.41463218299568</v>
      </c>
      <c r="P1829" s="31">
        <f t="shared" si="407"/>
        <v>11.6828421948256</v>
      </c>
      <c r="Q1829" s="1"/>
      <c r="AR1829" t="e">
        <f>AVERAGE(#REF!)</f>
        <v>#REF!</v>
      </c>
    </row>
    <row r="1830" spans="2:44">
      <c r="B1830" s="22"/>
      <c r="C1830" s="19">
        <v>2041</v>
      </c>
      <c r="D1830" s="9" t="s">
        <v>1891</v>
      </c>
      <c r="E1830" s="31">
        <f t="shared" si="396"/>
        <v>12.194136662652017</v>
      </c>
      <c r="F1830" s="31">
        <f t="shared" si="397"/>
        <v>12.118087501138866</v>
      </c>
      <c r="G1830" s="31">
        <f t="shared" si="398"/>
        <v>11.555347640396855</v>
      </c>
      <c r="H1830" s="31">
        <f t="shared" si="399"/>
        <v>11.359632208164035</v>
      </c>
      <c r="I1830" s="31">
        <f t="shared" si="400"/>
        <v>11.154937502704255</v>
      </c>
      <c r="J1830" s="31">
        <f t="shared" si="401"/>
        <v>11.122038085696945</v>
      </c>
      <c r="K1830" s="31">
        <f t="shared" si="402"/>
        <v>11.1748564972102</v>
      </c>
      <c r="L1830" s="31">
        <f t="shared" si="403"/>
        <v>11.150389042384178</v>
      </c>
      <c r="M1830" s="31">
        <f t="shared" si="404"/>
        <v>11.028304172121841</v>
      </c>
      <c r="N1830" s="31">
        <f t="shared" si="405"/>
        <v>11.167976853533169</v>
      </c>
      <c r="O1830" s="31">
        <f t="shared" si="406"/>
        <v>11.620095562289602</v>
      </c>
      <c r="P1830" s="31">
        <f t="shared" si="407"/>
        <v>11.893133354332461</v>
      </c>
      <c r="Q1830" s="1"/>
      <c r="AR1830" t="e">
        <f>AVERAGE(#REF!)</f>
        <v>#REF!</v>
      </c>
    </row>
    <row r="1831" spans="2:44">
      <c r="B1831" s="22"/>
      <c r="C1831" s="19">
        <v>2042</v>
      </c>
      <c r="D1831" s="9" t="s">
        <v>1892</v>
      </c>
      <c r="E1831" s="31">
        <f t="shared" si="396"/>
        <v>12.413631122579753</v>
      </c>
      <c r="F1831" s="31">
        <f t="shared" si="397"/>
        <v>12.336213076159366</v>
      </c>
      <c r="G1831" s="31">
        <f t="shared" si="398"/>
        <v>11.763343897923999</v>
      </c>
      <c r="H1831" s="31">
        <f t="shared" si="399"/>
        <v>11.564105587910987</v>
      </c>
      <c r="I1831" s="31">
        <f t="shared" si="400"/>
        <v>11.355726377752932</v>
      </c>
      <c r="J1831" s="31">
        <f t="shared" si="401"/>
        <v>11.32223477123949</v>
      </c>
      <c r="K1831" s="31">
        <f t="shared" si="402"/>
        <v>11.376003914159984</v>
      </c>
      <c r="L1831" s="31">
        <f t="shared" si="403"/>
        <v>11.351096045147093</v>
      </c>
      <c r="M1831" s="31">
        <f t="shared" si="404"/>
        <v>11.226813647220034</v>
      </c>
      <c r="N1831" s="31">
        <f t="shared" si="405"/>
        <v>11.369000436896766</v>
      </c>
      <c r="O1831" s="31">
        <f t="shared" si="406"/>
        <v>11.829257282410815</v>
      </c>
      <c r="P1831" s="31">
        <f t="shared" si="407"/>
        <v>12.107209754710446</v>
      </c>
      <c r="Q1831" s="1"/>
      <c r="AR1831" t="e">
        <f>AVERAGE(#REF!)</f>
        <v>#REF!</v>
      </c>
    </row>
    <row r="1832" spans="2:44">
      <c r="B1832" s="22"/>
      <c r="C1832" s="19">
        <v>2043</v>
      </c>
      <c r="D1832" s="9" t="s">
        <v>1893</v>
      </c>
      <c r="E1832" s="31">
        <f t="shared" si="396"/>
        <v>12.637076482786188</v>
      </c>
      <c r="F1832" s="31">
        <f t="shared" si="397"/>
        <v>12.558264911530234</v>
      </c>
      <c r="G1832" s="31">
        <f t="shared" si="398"/>
        <v>11.975084088086632</v>
      </c>
      <c r="H1832" s="31">
        <f t="shared" si="399"/>
        <v>11.772259488493384</v>
      </c>
      <c r="I1832" s="31">
        <f t="shared" si="400"/>
        <v>11.560129452552484</v>
      </c>
      <c r="J1832" s="31">
        <f t="shared" si="401"/>
        <v>11.526034997121801</v>
      </c>
      <c r="K1832" s="31">
        <f t="shared" si="402"/>
        <v>11.580771984614865</v>
      </c>
      <c r="L1832" s="31">
        <f t="shared" si="403"/>
        <v>11.555415773959741</v>
      </c>
      <c r="M1832" s="31">
        <f t="shared" si="404"/>
        <v>11.428896292869995</v>
      </c>
      <c r="N1832" s="31">
        <f t="shared" si="405"/>
        <v>11.573642444760907</v>
      </c>
      <c r="O1832" s="31">
        <f t="shared" si="406"/>
        <v>12.04218391349421</v>
      </c>
      <c r="P1832" s="31">
        <f t="shared" si="407"/>
        <v>12.325139530295235</v>
      </c>
      <c r="Q1832" s="1"/>
      <c r="AR1832" t="e">
        <f>AVERAGE(#REF!)</f>
        <v>#REF!</v>
      </c>
    </row>
    <row r="1833" spans="2:44">
      <c r="B1833" s="22"/>
      <c r="C1833" s="19">
        <v>2044</v>
      </c>
      <c r="D1833" s="9" t="s">
        <v>1894</v>
      </c>
      <c r="E1833" s="31">
        <f t="shared" si="396"/>
        <v>12.86454385947634</v>
      </c>
      <c r="F1833" s="31">
        <f t="shared" si="397"/>
        <v>12.784313679937778</v>
      </c>
      <c r="G1833" s="31">
        <f t="shared" si="398"/>
        <v>12.190635601672192</v>
      </c>
      <c r="H1833" s="31">
        <f t="shared" si="399"/>
        <v>11.984160159286265</v>
      </c>
      <c r="I1833" s="31">
        <f t="shared" si="400"/>
        <v>11.76821178269843</v>
      </c>
      <c r="J1833" s="31">
        <f t="shared" si="401"/>
        <v>11.733503627069993</v>
      </c>
      <c r="K1833" s="31">
        <f t="shared" si="402"/>
        <v>11.789225880337932</v>
      </c>
      <c r="L1833" s="31">
        <f t="shared" si="403"/>
        <v>11.763413257891017</v>
      </c>
      <c r="M1833" s="31">
        <f t="shared" si="404"/>
        <v>11.634616426141655</v>
      </c>
      <c r="N1833" s="31">
        <f t="shared" si="405"/>
        <v>11.781968008766603</v>
      </c>
      <c r="O1833" s="31">
        <f t="shared" si="406"/>
        <v>12.258943223937106</v>
      </c>
      <c r="P1833" s="31">
        <f t="shared" si="407"/>
        <v>12.54699204184055</v>
      </c>
      <c r="Q1833" s="1"/>
      <c r="AR1833" t="e">
        <f>AVERAGE(#REF!)</f>
        <v>#REF!</v>
      </c>
    </row>
    <row r="1834" spans="2:44">
      <c r="B1834" s="22"/>
      <c r="C1834" s="19">
        <v>2045</v>
      </c>
      <c r="D1834" s="9" t="s">
        <v>1895</v>
      </c>
      <c r="E1834" s="31">
        <f t="shared" si="396"/>
        <v>13.096105648946914</v>
      </c>
      <c r="F1834" s="31">
        <f t="shared" si="397"/>
        <v>13.014431326176659</v>
      </c>
      <c r="G1834" s="31">
        <f t="shared" si="398"/>
        <v>12.410067042502291</v>
      </c>
      <c r="H1834" s="31">
        <f t="shared" si="399"/>
        <v>12.199875042153419</v>
      </c>
      <c r="I1834" s="31">
        <f t="shared" si="400"/>
        <v>11.980039594787002</v>
      </c>
      <c r="J1834" s="31">
        <f t="shared" si="401"/>
        <v>11.944706692357252</v>
      </c>
      <c r="K1834" s="31">
        <f t="shared" si="402"/>
        <v>12.001431946184015</v>
      </c>
      <c r="L1834" s="31">
        <f t="shared" si="403"/>
        <v>11.975154696533055</v>
      </c>
      <c r="M1834" s="31">
        <f t="shared" si="404"/>
        <v>11.844039521812205</v>
      </c>
      <c r="N1834" s="31">
        <f t="shared" si="405"/>
        <v>11.994043432924402</v>
      </c>
      <c r="O1834" s="31">
        <f t="shared" si="406"/>
        <v>12.479604201967973</v>
      </c>
      <c r="P1834" s="31">
        <f t="shared" si="407"/>
        <v>12.77283789859368</v>
      </c>
      <c r="Q1834" s="1"/>
      <c r="AR1834" t="e">
        <f>AVERAGE(#REF!)</f>
        <v>#REF!</v>
      </c>
    </row>
    <row r="1835" spans="2:44">
      <c r="B1835" s="22"/>
      <c r="C1835" s="19">
        <v>2046</v>
      </c>
      <c r="D1835" s="9" t="s">
        <v>1896</v>
      </c>
      <c r="E1835" s="31">
        <f t="shared" si="396"/>
        <v>13.331835550627959</v>
      </c>
      <c r="F1835" s="31">
        <f t="shared" si="397"/>
        <v>13.248691090047839</v>
      </c>
      <c r="G1835" s="31">
        <f t="shared" si="398"/>
        <v>12.633448249267333</v>
      </c>
      <c r="H1835" s="31">
        <f t="shared" si="399"/>
        <v>12.419472792912181</v>
      </c>
      <c r="I1835" s="31">
        <f t="shared" si="400"/>
        <v>12.195680307493168</v>
      </c>
      <c r="J1835" s="31">
        <f t="shared" si="401"/>
        <v>12.159711412819684</v>
      </c>
      <c r="K1835" s="31">
        <f t="shared" si="402"/>
        <v>12.217457721215327</v>
      </c>
      <c r="L1835" s="31">
        <f t="shared" si="403"/>
        <v>12.19070748107065</v>
      </c>
      <c r="M1835" s="31">
        <f t="shared" si="404"/>
        <v>12.057232233204825</v>
      </c>
      <c r="N1835" s="31">
        <f t="shared" si="405"/>
        <v>12.209936214717041</v>
      </c>
      <c r="O1835" s="31">
        <f t="shared" si="406"/>
        <v>12.704237077603397</v>
      </c>
      <c r="P1835" s="31">
        <f t="shared" si="407"/>
        <v>13.002748980768366</v>
      </c>
      <c r="Q1835" s="1"/>
      <c r="AR1835" t="e">
        <f>AVERAGE(#REF!)</f>
        <v>#REF!</v>
      </c>
    </row>
    <row r="1836" spans="2:44">
      <c r="B1836" s="22"/>
      <c r="C1836" s="19">
        <v>2047</v>
      </c>
      <c r="D1836" s="9" t="s">
        <v>1897</v>
      </c>
      <c r="E1836" s="31">
        <f t="shared" si="396"/>
        <v>13.571808590539263</v>
      </c>
      <c r="F1836" s="31">
        <f t="shared" si="397"/>
        <v>13.487167529668699</v>
      </c>
      <c r="G1836" s="31">
        <f t="shared" si="398"/>
        <v>12.860850317754146</v>
      </c>
      <c r="H1836" s="31">
        <f t="shared" si="399"/>
        <v>12.6430233031846</v>
      </c>
      <c r="I1836" s="31">
        <f t="shared" si="400"/>
        <v>12.415202553028045</v>
      </c>
      <c r="J1836" s="31">
        <f t="shared" si="401"/>
        <v>12.378586218250438</v>
      </c>
      <c r="K1836" s="31">
        <f t="shared" si="402"/>
        <v>12.437371960197202</v>
      </c>
      <c r="L1836" s="31">
        <f t="shared" si="403"/>
        <v>12.410140215729921</v>
      </c>
      <c r="M1836" s="31">
        <f t="shared" si="404"/>
        <v>12.274262413402512</v>
      </c>
      <c r="N1836" s="31">
        <f t="shared" si="405"/>
        <v>12.429715066581949</v>
      </c>
      <c r="O1836" s="31">
        <f t="shared" si="406"/>
        <v>12.932913345000259</v>
      </c>
      <c r="P1836" s="31">
        <f t="shared" si="407"/>
        <v>13.236798462422197</v>
      </c>
      <c r="Q1836" s="1"/>
      <c r="AR1836" t="e">
        <f>AVERAGE(#REF!)</f>
        <v>#REF!</v>
      </c>
    </row>
    <row r="1837" spans="2:44">
      <c r="B1837" s="22"/>
      <c r="C1837" s="19">
        <v>2048</v>
      </c>
      <c r="D1837" s="9" t="s">
        <v>1898</v>
      </c>
      <c r="E1837" s="31">
        <f t="shared" si="396"/>
        <v>13.81610114516897</v>
      </c>
      <c r="F1837" s="31">
        <f t="shared" si="397"/>
        <v>13.729936545202737</v>
      </c>
      <c r="G1837" s="31">
        <f t="shared" si="398"/>
        <v>13.092345623473721</v>
      </c>
      <c r="H1837" s="31">
        <f t="shared" si="399"/>
        <v>12.870597722641923</v>
      </c>
      <c r="I1837" s="31">
        <f t="shared" si="400"/>
        <v>12.63867619898255</v>
      </c>
      <c r="J1837" s="31">
        <f t="shared" si="401"/>
        <v>12.601400770178946</v>
      </c>
      <c r="K1837" s="31">
        <f t="shared" si="402"/>
        <v>12.661244655480752</v>
      </c>
      <c r="L1837" s="31">
        <f t="shared" si="403"/>
        <v>12.63352273961306</v>
      </c>
      <c r="M1837" s="31">
        <f t="shared" si="404"/>
        <v>12.495199136843757</v>
      </c>
      <c r="N1837" s="31">
        <f t="shared" si="405"/>
        <v>12.653449937780424</v>
      </c>
      <c r="O1837" s="31">
        <f t="shared" si="406"/>
        <v>13.165705785210264</v>
      </c>
      <c r="P1837" s="31">
        <f t="shared" si="407"/>
        <v>13.475060834745797</v>
      </c>
      <c r="Q1837" s="1"/>
    </row>
    <row r="1838" spans="2:44">
      <c r="B1838" s="22"/>
      <c r="C1838" s="19">
        <v>2049</v>
      </c>
      <c r="D1838" s="9" t="s">
        <v>1899</v>
      </c>
      <c r="E1838" s="31">
        <f t="shared" si="396"/>
        <v>14.064790965782011</v>
      </c>
      <c r="F1838" s="31">
        <f t="shared" si="397"/>
        <v>13.977075403016386</v>
      </c>
      <c r="G1838" s="31">
        <f t="shared" si="398"/>
        <v>13.328007844696248</v>
      </c>
      <c r="H1838" s="31">
        <f t="shared" si="399"/>
        <v>13.102268481649478</v>
      </c>
      <c r="I1838" s="31">
        <f t="shared" si="400"/>
        <v>12.866172370564236</v>
      </c>
      <c r="J1838" s="31">
        <f t="shared" si="401"/>
        <v>12.828225984042168</v>
      </c>
      <c r="K1838" s="31">
        <f t="shared" si="402"/>
        <v>12.889147059279406</v>
      </c>
      <c r="L1838" s="31">
        <f t="shared" si="403"/>
        <v>12.860926148926096</v>
      </c>
      <c r="M1838" s="31">
        <f t="shared" si="404"/>
        <v>12.720112721306945</v>
      </c>
      <c r="N1838" s="31">
        <f t="shared" si="405"/>
        <v>12.881212036660472</v>
      </c>
      <c r="O1838" s="31">
        <f t="shared" si="406"/>
        <v>13.402688489344049</v>
      </c>
      <c r="P1838" s="31">
        <f t="shared" si="407"/>
        <v>13.717611929771222</v>
      </c>
      <c r="Q1838" s="1"/>
    </row>
    <row r="1839" spans="2:44">
      <c r="B1839" s="22"/>
      <c r="C1839" s="19">
        <v>2050</v>
      </c>
      <c r="D1839" s="9" t="s">
        <v>1900</v>
      </c>
      <c r="E1839" s="31">
        <f t="shared" si="396"/>
        <v>14.317957203166088</v>
      </c>
      <c r="F1839" s="31">
        <f t="shared" si="397"/>
        <v>14.22866276027068</v>
      </c>
      <c r="G1839" s="31">
        <f t="shared" si="398"/>
        <v>13.567911985900782</v>
      </c>
      <c r="H1839" s="31">
        <f t="shared" si="399"/>
        <v>13.338109314319169</v>
      </c>
      <c r="I1839" s="31">
        <f t="shared" si="400"/>
        <v>13.097763473234393</v>
      </c>
      <c r="J1839" s="31">
        <f t="shared" si="401"/>
        <v>13.059134051754928</v>
      </c>
      <c r="K1839" s="31">
        <f t="shared" si="402"/>
        <v>13.121151706346435</v>
      </c>
      <c r="L1839" s="31">
        <f t="shared" si="403"/>
        <v>13.092422819606766</v>
      </c>
      <c r="M1839" s="31">
        <f t="shared" si="404"/>
        <v>12.949074750290471</v>
      </c>
      <c r="N1839" s="31">
        <f t="shared" si="405"/>
        <v>13.11307385332036</v>
      </c>
      <c r="O1839" s="31">
        <f t="shared" si="406"/>
        <v>13.643936882152243</v>
      </c>
      <c r="P1839" s="31">
        <f t="shared" si="407"/>
        <v>13.964528944507103</v>
      </c>
      <c r="Q1839" s="1"/>
    </row>
    <row r="1840" spans="2:44">
      <c r="B1840" s="22"/>
      <c r="C1840" s="19">
        <v>2051</v>
      </c>
      <c r="D1840" s="9" t="s">
        <v>1901</v>
      </c>
      <c r="E1840" s="31">
        <f t="shared" si="396"/>
        <v>14.575680432823079</v>
      </c>
      <c r="F1840" s="31">
        <f t="shared" si="397"/>
        <v>14.484778689955553</v>
      </c>
      <c r="G1840" s="31">
        <f t="shared" si="398"/>
        <v>13.812134401646997</v>
      </c>
      <c r="H1840" s="31">
        <f t="shared" si="399"/>
        <v>13.578195281976914</v>
      </c>
      <c r="I1840" s="31">
        <f t="shared" si="400"/>
        <v>13.333523215752612</v>
      </c>
      <c r="J1840" s="31">
        <f t="shared" si="401"/>
        <v>13.294198464686517</v>
      </c>
      <c r="K1840" s="31">
        <f t="shared" si="402"/>
        <v>13.357332437060672</v>
      </c>
      <c r="L1840" s="31">
        <f t="shared" si="403"/>
        <v>13.328086430359688</v>
      </c>
      <c r="M1840" s="31">
        <f t="shared" si="404"/>
        <v>13.1821580957957</v>
      </c>
      <c r="N1840" s="31">
        <f t="shared" si="405"/>
        <v>13.349109182680127</v>
      </c>
      <c r="O1840" s="31">
        <f t="shared" si="406"/>
        <v>13.889527746030984</v>
      </c>
      <c r="P1840" s="31">
        <f t="shared" si="407"/>
        <v>14.215890465508231</v>
      </c>
      <c r="Q1840" s="1"/>
    </row>
    <row r="1841" spans="2:17">
      <c r="B1841" s="22"/>
      <c r="C1841" s="19">
        <v>2052</v>
      </c>
      <c r="D1841" s="9" t="s">
        <v>1902</v>
      </c>
      <c r="E1841" s="31">
        <f t="shared" si="396"/>
        <v>14.838042680613894</v>
      </c>
      <c r="F1841" s="31">
        <f t="shared" si="397"/>
        <v>14.745504706374753</v>
      </c>
      <c r="G1841" s="31">
        <f t="shared" si="398"/>
        <v>14.060752820876644</v>
      </c>
      <c r="H1841" s="31">
        <f t="shared" si="399"/>
        <v>13.822602797052499</v>
      </c>
      <c r="I1841" s="31">
        <f t="shared" si="400"/>
        <v>13.57352663363616</v>
      </c>
      <c r="J1841" s="31">
        <f t="shared" si="401"/>
        <v>13.533494037050874</v>
      </c>
      <c r="K1841" s="31">
        <f t="shared" si="402"/>
        <v>13.597764420927763</v>
      </c>
      <c r="L1841" s="31">
        <f t="shared" si="403"/>
        <v>13.567991986106163</v>
      </c>
      <c r="M1841" s="31">
        <f t="shared" si="404"/>
        <v>13.419436941520022</v>
      </c>
      <c r="N1841" s="31">
        <f t="shared" si="405"/>
        <v>13.589393147968369</v>
      </c>
      <c r="O1841" s="31">
        <f t="shared" si="406"/>
        <v>14.139539245459542</v>
      </c>
      <c r="P1841" s="31">
        <f t="shared" si="407"/>
        <v>14.471776493887379</v>
      </c>
      <c r="Q1841" s="1"/>
    </row>
    <row r="1842" spans="2:17">
      <c r="B1842" s="22"/>
      <c r="C1842" s="19">
        <v>2053</v>
      </c>
      <c r="D1842" s="9" t="s">
        <v>1903</v>
      </c>
      <c r="E1842" s="31">
        <f t="shared" si="396"/>
        <v>15.105127448864945</v>
      </c>
      <c r="F1842" s="31">
        <f t="shared" si="397"/>
        <v>15.010923791089498</v>
      </c>
      <c r="G1842" s="31">
        <f t="shared" si="398"/>
        <v>14.313846371652424</v>
      </c>
      <c r="H1842" s="31">
        <f t="shared" si="399"/>
        <v>14.071409647399443</v>
      </c>
      <c r="I1842" s="31">
        <f t="shared" si="400"/>
        <v>13.817850113041612</v>
      </c>
      <c r="J1842" s="31">
        <f t="shared" si="401"/>
        <v>13.777096929717789</v>
      </c>
      <c r="K1842" s="31">
        <f t="shared" si="402"/>
        <v>13.842524180504464</v>
      </c>
      <c r="L1842" s="31">
        <f t="shared" si="403"/>
        <v>13.812215841856075</v>
      </c>
      <c r="M1842" s="31">
        <f t="shared" si="404"/>
        <v>13.660986806467383</v>
      </c>
      <c r="N1842" s="31">
        <f t="shared" si="405"/>
        <v>13.834002224631801</v>
      </c>
      <c r="O1842" s="31">
        <f t="shared" si="406"/>
        <v>14.394050951877814</v>
      </c>
      <c r="P1842" s="31">
        <f t="shared" si="407"/>
        <v>14.732268470777353</v>
      </c>
      <c r="Q1842" s="1"/>
    </row>
    <row r="1843" spans="2:17">
      <c r="B1843" s="22"/>
      <c r="C1843" s="19">
        <v>2000</v>
      </c>
      <c r="D1843" s="9" t="s">
        <v>1904</v>
      </c>
      <c r="E1843" s="27">
        <v>2.7843967399298268</v>
      </c>
      <c r="F1843" s="27">
        <v>3.069655357611607</v>
      </c>
      <c r="G1843" s="27">
        <v>3.1351546899298097</v>
      </c>
      <c r="H1843" s="27">
        <v>3.4036172544396375</v>
      </c>
      <c r="I1843" s="27">
        <v>3.9763731824913644</v>
      </c>
      <c r="J1843" s="27">
        <v>4.7230838954787684</v>
      </c>
      <c r="K1843" s="27">
        <v>4.4582193131823287</v>
      </c>
      <c r="L1843" s="27">
        <v>4.8062315901510972</v>
      </c>
      <c r="M1843" s="27">
        <v>5.4974569979087047</v>
      </c>
      <c r="N1843" s="27">
        <v>5.4581540952643168</v>
      </c>
      <c r="O1843" s="27">
        <v>5.9506967455230848</v>
      </c>
      <c r="P1843" s="27">
        <v>9.3420607389023136</v>
      </c>
      <c r="Q1843" s="1"/>
    </row>
    <row r="1844" spans="2:17">
      <c r="B1844" s="22"/>
      <c r="C1844" s="19">
        <v>2001</v>
      </c>
      <c r="D1844" s="9" t="s">
        <v>1905</v>
      </c>
      <c r="E1844" s="27">
        <v>8.9626450179096881</v>
      </c>
      <c r="F1844" s="27">
        <v>6.0564197602702468</v>
      </c>
      <c r="G1844" s="27">
        <v>5.630100950335831</v>
      </c>
      <c r="H1844" s="27">
        <v>5.6852429183774351</v>
      </c>
      <c r="I1844" s="27">
        <v>4.6612265361177112</v>
      </c>
      <c r="J1844" s="27">
        <v>4.1529877504506434</v>
      </c>
      <c r="K1844" s="27">
        <v>3.4467870488073968</v>
      </c>
      <c r="L1844" s="27">
        <v>3.3980515857103435</v>
      </c>
      <c r="M1844" s="27">
        <v>2.5611517779152795</v>
      </c>
      <c r="N1844" s="27">
        <v>2.8091076867442819</v>
      </c>
      <c r="O1844" s="27">
        <v>2.6856330673283253</v>
      </c>
      <c r="P1844" s="27">
        <v>2.6898431066739543</v>
      </c>
      <c r="Q1844" s="1"/>
    </row>
    <row r="1845" spans="2:17">
      <c r="B1845" s="22"/>
      <c r="C1845" s="19">
        <v>2002</v>
      </c>
      <c r="D1845" s="9" t="s">
        <v>1906</v>
      </c>
      <c r="E1845" s="27">
        <v>2.6678778206166611</v>
      </c>
      <c r="F1845" s="27">
        <v>2.616084145588967</v>
      </c>
      <c r="G1845" s="27">
        <v>3.3752282533055271</v>
      </c>
      <c r="H1845" s="27">
        <v>3.7635846048709491</v>
      </c>
      <c r="I1845" s="27">
        <v>3.9355143853702974</v>
      </c>
      <c r="J1845" s="27">
        <v>3.6187110607743698</v>
      </c>
      <c r="K1845" s="27">
        <v>3.4239637818641979</v>
      </c>
      <c r="L1845" s="27">
        <v>3.4929484710543055</v>
      </c>
      <c r="M1845" s="27">
        <v>3.8909158399778843</v>
      </c>
      <c r="N1845" s="27">
        <v>4.4777821578397408</v>
      </c>
      <c r="O1845" s="27">
        <v>4.4432668053950728</v>
      </c>
      <c r="P1845" s="27">
        <v>5.1762091204463481</v>
      </c>
      <c r="Q1845" s="1"/>
    </row>
    <row r="1846" spans="2:17">
      <c r="B1846" s="22"/>
      <c r="C1846" s="19">
        <v>2003</v>
      </c>
      <c r="D1846" s="9" t="s">
        <v>1907</v>
      </c>
      <c r="E1846" s="28">
        <v>5.9403888241513361</v>
      </c>
      <c r="F1846" s="28">
        <v>7.8066160083076559</v>
      </c>
      <c r="G1846" s="28">
        <v>6.961945709755498</v>
      </c>
      <c r="H1846" s="28">
        <v>5.7852763205622866</v>
      </c>
      <c r="I1846" s="28">
        <v>6.3007566543086782</v>
      </c>
      <c r="J1846" s="28">
        <v>6.3170704451813862</v>
      </c>
      <c r="K1846" s="28">
        <v>5.5511916808300059</v>
      </c>
      <c r="L1846" s="28">
        <v>5.5201313866104593</v>
      </c>
      <c r="M1846" s="28">
        <v>5.0362377997580108</v>
      </c>
      <c r="N1846" s="27">
        <v>5.1279885866233181</v>
      </c>
      <c r="O1846" s="27">
        <v>4.8647654953249146</v>
      </c>
      <c r="P1846" s="27">
        <v>6.630550538951308</v>
      </c>
      <c r="Q1846" s="1"/>
    </row>
    <row r="1847" spans="2:17">
      <c r="B1847" s="22"/>
      <c r="C1847" s="19">
        <v>2004</v>
      </c>
      <c r="D1847" s="9" t="s">
        <v>1908</v>
      </c>
      <c r="E1847" s="27">
        <v>6.5507549043752427</v>
      </c>
      <c r="F1847" s="27">
        <v>5.9035957980183431</v>
      </c>
      <c r="G1847" s="27">
        <v>5.8467849771252265</v>
      </c>
      <c r="H1847" s="27">
        <v>6.2106534737738057</v>
      </c>
      <c r="I1847" s="27">
        <v>6.8534878178529635</v>
      </c>
      <c r="J1847" s="27">
        <v>6.8766817746568787</v>
      </c>
      <c r="K1847" s="27">
        <v>6.4289162016277484</v>
      </c>
      <c r="L1847" s="27">
        <v>5.9410469768739889</v>
      </c>
      <c r="M1847" s="27">
        <v>5.4646521335535114</v>
      </c>
      <c r="N1847" s="27">
        <v>6.6492553618093027</v>
      </c>
      <c r="O1847" s="27">
        <v>6.330169749250512</v>
      </c>
      <c r="P1847" s="27">
        <v>7.2116007118253247</v>
      </c>
      <c r="Q1847" s="1"/>
    </row>
    <row r="1848" spans="2:17">
      <c r="B1848" s="22"/>
      <c r="C1848" s="19">
        <v>2005</v>
      </c>
      <c r="D1848" s="9" t="s">
        <v>1909</v>
      </c>
      <c r="E1848" s="27">
        <v>6.76</v>
      </c>
      <c r="F1848" s="27">
        <v>6.6</v>
      </c>
      <c r="G1848" s="27">
        <v>7.43</v>
      </c>
      <c r="H1848" s="27">
        <v>7.73</v>
      </c>
      <c r="I1848" s="27">
        <v>7.43</v>
      </c>
      <c r="J1848" s="27">
        <v>7.73</v>
      </c>
      <c r="K1848" s="27">
        <v>7.38</v>
      </c>
      <c r="L1848" s="27">
        <v>8.0500000000000007</v>
      </c>
      <c r="M1848" s="27">
        <v>11.25</v>
      </c>
      <c r="N1848" s="27">
        <v>14.31</v>
      </c>
      <c r="O1848" s="27">
        <v>14.23</v>
      </c>
      <c r="P1848" s="27">
        <v>13.04</v>
      </c>
      <c r="Q1848" s="1"/>
    </row>
    <row r="1849" spans="2:17">
      <c r="B1849" s="22"/>
      <c r="C1849" s="19">
        <v>2006</v>
      </c>
      <c r="D1849" s="9" t="s">
        <v>1910</v>
      </c>
      <c r="E1849" s="27">
        <v>9.39</v>
      </c>
      <c r="F1849" s="27">
        <v>8.31</v>
      </c>
      <c r="G1849" s="27">
        <v>7.48</v>
      </c>
      <c r="H1849" s="27">
        <v>7.74</v>
      </c>
      <c r="I1849" s="27">
        <v>6.84</v>
      </c>
      <c r="J1849" s="27">
        <v>6.88</v>
      </c>
      <c r="K1849" s="27">
        <v>6.61</v>
      </c>
      <c r="L1849" s="27">
        <v>7.94</v>
      </c>
      <c r="M1849" s="27">
        <v>5.47</v>
      </c>
      <c r="N1849" s="27">
        <v>6.14</v>
      </c>
      <c r="O1849" s="27">
        <v>7.95</v>
      </c>
      <c r="P1849" s="27">
        <v>7.48</v>
      </c>
      <c r="Q1849" s="1"/>
    </row>
    <row r="1850" spans="2:17">
      <c r="B1850" s="22"/>
      <c r="C1850" s="19">
        <v>2007</v>
      </c>
      <c r="D1850" s="9" t="s">
        <v>1911</v>
      </c>
      <c r="E1850" s="27">
        <v>6.9404991957104567</v>
      </c>
      <c r="F1850" s="27">
        <v>8.8045206434316334</v>
      </c>
      <c r="G1850" s="27">
        <v>7.7646278820375336</v>
      </c>
      <c r="H1850" s="27">
        <v>8.2391587131367281</v>
      </c>
      <c r="I1850" s="27">
        <v>8.3448959785522803</v>
      </c>
      <c r="J1850" s="27">
        <v>8.1046278820375335</v>
      </c>
      <c r="K1850" s="27">
        <v>6.7849495978552277</v>
      </c>
      <c r="L1850" s="27">
        <v>6.9208745308310995</v>
      </c>
      <c r="M1850" s="27">
        <v>6.575512600536193</v>
      </c>
      <c r="N1850" s="27">
        <v>7.2402847184986587</v>
      </c>
      <c r="O1850" s="27">
        <v>7.6357806970509374</v>
      </c>
      <c r="P1850" s="27">
        <v>7.7550836461125998</v>
      </c>
      <c r="Q1850" s="1"/>
    </row>
    <row r="1851" spans="2:17">
      <c r="B1851" s="22"/>
      <c r="C1851" s="19">
        <v>2008</v>
      </c>
      <c r="D1851" s="9" t="s">
        <v>1912</v>
      </c>
      <c r="E1851" s="37">
        <v>5.7843597855227875</v>
      </c>
      <c r="F1851" s="37">
        <v>5.0122418230563008</v>
      </c>
      <c r="G1851" s="37">
        <v>4.829936193029492</v>
      </c>
      <c r="H1851" s="37">
        <v>4.7279522788203749</v>
      </c>
      <c r="I1851" s="37">
        <v>3.8935286863270786</v>
      </c>
      <c r="J1851" s="37">
        <v>4.0241989276139414</v>
      </c>
      <c r="K1851" s="37">
        <v>4.071276675603217</v>
      </c>
      <c r="L1851" s="37">
        <v>4.1841453083109919</v>
      </c>
      <c r="M1851" s="37">
        <v>3.4092927613941022</v>
      </c>
      <c r="N1851" s="37">
        <v>3.3956734584450401</v>
      </c>
      <c r="O1851" s="37">
        <v>3.7476305630026809</v>
      </c>
      <c r="P1851" s="37">
        <v>4.0406600536193036</v>
      </c>
      <c r="Q1851" s="1"/>
    </row>
    <row r="1852" spans="2:17">
      <c r="B1852" s="22"/>
      <c r="C1852" s="19">
        <v>2009</v>
      </c>
      <c r="D1852" s="9" t="s">
        <v>1913</v>
      </c>
      <c r="E1852" s="37">
        <v>5.7843597855227875</v>
      </c>
      <c r="F1852" s="37">
        <v>5.018178245882801</v>
      </c>
      <c r="G1852" s="37">
        <v>4.3994250799965418</v>
      </c>
      <c r="H1852" s="37">
        <v>3.8807672922252006</v>
      </c>
      <c r="I1852" s="37">
        <v>4.1769153506875387</v>
      </c>
      <c r="J1852" s="37">
        <v>4.2361739052725653</v>
      </c>
      <c r="K1852" s="37">
        <v>3.7682411311943258</v>
      </c>
      <c r="L1852" s="37">
        <v>3.5469750237827569</v>
      </c>
      <c r="M1852" s="37">
        <v>3.267737801608579</v>
      </c>
      <c r="N1852" s="37">
        <v>4.2685957104557639</v>
      </c>
      <c r="O1852" s="37">
        <v>3.8929388739946389</v>
      </c>
      <c r="P1852" s="37">
        <v>5.8540648793565673</v>
      </c>
      <c r="Q1852" s="1"/>
    </row>
    <row r="1853" spans="2:17">
      <c r="B1853" s="22"/>
      <c r="C1853" s="19">
        <v>2010</v>
      </c>
      <c r="D1853" s="9" t="s">
        <v>1914</v>
      </c>
      <c r="E1853" s="37">
        <v>6.4066896307186711</v>
      </c>
      <c r="F1853" s="37">
        <v>5.85904381463041</v>
      </c>
      <c r="G1853" s="37">
        <v>4.7604040646890962</v>
      </c>
      <c r="H1853" s="37">
        <v>4.3965849865951725</v>
      </c>
      <c r="I1853" s="37">
        <v>4.575081916457667</v>
      </c>
      <c r="J1853" s="37">
        <v>5.3192838248436107</v>
      </c>
      <c r="K1853" s="37">
        <v>5.0824329499264902</v>
      </c>
      <c r="L1853" s="37">
        <v>4.8277845022917925</v>
      </c>
      <c r="M1853" s="37">
        <v>4.3290425379803388</v>
      </c>
      <c r="N1853" s="37">
        <v>3.8911244659690385</v>
      </c>
      <c r="O1853" s="37">
        <v>4.1371390527256473</v>
      </c>
      <c r="P1853" s="37">
        <v>4.7286233849347044</v>
      </c>
      <c r="Q1853" s="1"/>
    </row>
    <row r="1854" spans="2:17">
      <c r="B1854" s="22"/>
      <c r="C1854" s="19">
        <v>2011</v>
      </c>
      <c r="D1854" s="9" t="s">
        <v>1915</v>
      </c>
      <c r="E1854" s="37">
        <v>4.9842663841563617</v>
      </c>
      <c r="F1854" s="37">
        <v>4.5761790118728465</v>
      </c>
      <c r="G1854" s="37">
        <v>4.4434032863443731</v>
      </c>
      <c r="H1854" s="37">
        <v>4.7669871313672907</v>
      </c>
      <c r="I1854" s="37">
        <v>4.8208139929084144</v>
      </c>
      <c r="J1854" s="37">
        <v>5.0953159964253798</v>
      </c>
      <c r="K1854" s="37">
        <v>4.9508840439332333</v>
      </c>
      <c r="L1854" s="37">
        <v>4.6625387312292546</v>
      </c>
      <c r="M1854" s="37">
        <v>4.5992679537493624</v>
      </c>
      <c r="N1854" s="37">
        <v>4.6518148706394422</v>
      </c>
      <c r="O1854" s="37">
        <v>4.8761580341783164</v>
      </c>
      <c r="P1854" s="37">
        <v>5.028007900130059</v>
      </c>
      <c r="Q1854" s="1"/>
    </row>
    <row r="1855" spans="2:17">
      <c r="B1855" s="22"/>
      <c r="C1855" s="19">
        <v>2012</v>
      </c>
      <c r="D1855" s="9" t="s">
        <v>1916</v>
      </c>
      <c r="E1855" s="37">
        <v>5.4490867487493553</v>
      </c>
      <c r="F1855" s="37">
        <v>5.3478535047815283</v>
      </c>
      <c r="G1855" s="37">
        <v>5.1108561857466759</v>
      </c>
      <c r="H1855" s="37">
        <v>4.8684969364169168</v>
      </c>
      <c r="I1855" s="37">
        <v>4.7925720034410446</v>
      </c>
      <c r="J1855" s="37">
        <v>4.8052261589370238</v>
      </c>
      <c r="K1855" s="37">
        <v>4.9064594029048525</v>
      </c>
      <c r="L1855" s="37">
        <v>4.8938052474088733</v>
      </c>
      <c r="M1855" s="37">
        <v>4.8305344699289812</v>
      </c>
      <c r="N1855" s="37">
        <v>4.883081386819061</v>
      </c>
      <c r="O1855" s="37">
        <v>5.1074245503579352</v>
      </c>
      <c r="P1855" s="37">
        <v>5.2592744163096787</v>
      </c>
      <c r="Q1855" s="1"/>
    </row>
    <row r="1856" spans="2:17">
      <c r="B1856" s="22"/>
      <c r="C1856" s="19">
        <v>2013</v>
      </c>
      <c r="D1856" s="9" t="s">
        <v>1917</v>
      </c>
      <c r="E1856" s="37">
        <v>5.939958181660228</v>
      </c>
      <c r="F1856" s="37">
        <v>5.8387249376924011</v>
      </c>
      <c r="G1856" s="37">
        <v>5.6017276186575486</v>
      </c>
      <c r="H1856" s="37">
        <v>5.3593683693277896</v>
      </c>
      <c r="I1856" s="37">
        <v>5.2834434363519174</v>
      </c>
      <c r="J1856" s="37">
        <v>5.2960975918478965</v>
      </c>
      <c r="K1856" s="37">
        <v>5.3973308358157253</v>
      </c>
      <c r="L1856" s="37">
        <v>5.3846766803197461</v>
      </c>
      <c r="M1856" s="37">
        <v>5.3214059028398539</v>
      </c>
      <c r="N1856" s="37">
        <v>5.3739528197299338</v>
      </c>
      <c r="O1856" s="37">
        <v>5.598295983268808</v>
      </c>
      <c r="P1856" s="37">
        <v>5.7501458492205506</v>
      </c>
      <c r="Q1856" s="1"/>
    </row>
    <row r="1857" spans="2:44">
      <c r="B1857" s="22"/>
      <c r="C1857" s="19">
        <v>2014</v>
      </c>
      <c r="D1857" s="9" t="s">
        <v>1918</v>
      </c>
      <c r="E1857" s="37">
        <v>6.4068404529037872</v>
      </c>
      <c r="F1857" s="37">
        <v>6.3056072089359603</v>
      </c>
      <c r="G1857" s="37">
        <v>6.0686098899011069</v>
      </c>
      <c r="H1857" s="37">
        <v>5.8262506405713488</v>
      </c>
      <c r="I1857" s="37">
        <v>5.7503257075954766</v>
      </c>
      <c r="J1857" s="37">
        <v>5.7629798630914557</v>
      </c>
      <c r="K1857" s="37">
        <v>5.8642131070592844</v>
      </c>
      <c r="L1857" s="37">
        <v>5.8515589515633053</v>
      </c>
      <c r="M1857" s="37">
        <v>5.7882881740834131</v>
      </c>
      <c r="N1857" s="37">
        <v>5.840835090973493</v>
      </c>
      <c r="O1857" s="37">
        <v>6.0651782545123671</v>
      </c>
      <c r="P1857" s="37">
        <v>6.2170281204641098</v>
      </c>
      <c r="Q1857" s="1"/>
    </row>
    <row r="1858" spans="2:44">
      <c r="B1858" s="22"/>
      <c r="C1858" s="19">
        <v>2015</v>
      </c>
      <c r="D1858" s="9" t="s">
        <v>1919</v>
      </c>
      <c r="E1858" s="37">
        <v>6.5627345255637586</v>
      </c>
      <c r="F1858" s="37">
        <v>6.4615012815959316</v>
      </c>
      <c r="G1858" s="37">
        <v>6.2245039625610792</v>
      </c>
      <c r="H1858" s="37">
        <v>5.9821447132313201</v>
      </c>
      <c r="I1858" s="37">
        <v>5.9062197802554479</v>
      </c>
      <c r="J1858" s="37">
        <v>5.918873935751428</v>
      </c>
      <c r="K1858" s="37">
        <v>6.0201071797192567</v>
      </c>
      <c r="L1858" s="37">
        <v>6.0074530242232766</v>
      </c>
      <c r="M1858" s="37">
        <v>5.9441822467433845</v>
      </c>
      <c r="N1858" s="37">
        <v>5.9967291636334643</v>
      </c>
      <c r="O1858" s="37">
        <v>6.2210723271723385</v>
      </c>
      <c r="P1858" s="37">
        <v>6.372922193124082</v>
      </c>
      <c r="Q1858" s="1"/>
    </row>
    <row r="1859" spans="2:44">
      <c r="B1859" s="22"/>
      <c r="C1859" s="19">
        <v>2016</v>
      </c>
      <c r="D1859" s="9" t="s">
        <v>1920</v>
      </c>
      <c r="E1859" s="37">
        <v>7.0609375464137463</v>
      </c>
      <c r="F1859" s="37">
        <v>6.9597043024459193</v>
      </c>
      <c r="G1859" s="37">
        <v>6.7227069834110669</v>
      </c>
      <c r="H1859" s="37">
        <v>6.4803477340813078</v>
      </c>
      <c r="I1859" s="37">
        <v>6.4044228011054356</v>
      </c>
      <c r="J1859" s="37">
        <v>6.4170769566014148</v>
      </c>
      <c r="K1859" s="37">
        <v>6.5183102005692435</v>
      </c>
      <c r="L1859" s="37">
        <v>6.5056560450732643</v>
      </c>
      <c r="M1859" s="37">
        <v>6.4423852675933722</v>
      </c>
      <c r="N1859" s="37">
        <v>6.494932184483452</v>
      </c>
      <c r="O1859" s="37">
        <v>6.7192753480223262</v>
      </c>
      <c r="P1859" s="37">
        <v>6.8711252139740688</v>
      </c>
      <c r="Q1859" s="1"/>
    </row>
    <row r="1860" spans="2:44">
      <c r="B1860" s="22"/>
      <c r="C1860" s="19">
        <v>2017</v>
      </c>
      <c r="D1860" s="9" t="s">
        <v>1921</v>
      </c>
      <c r="E1860" s="37">
        <v>7.2138908026716742</v>
      </c>
      <c r="F1860" s="37">
        <v>7.1126575587038472</v>
      </c>
      <c r="G1860" s="37">
        <v>6.8756602396689948</v>
      </c>
      <c r="H1860" s="37">
        <v>6.6333009903392357</v>
      </c>
      <c r="I1860" s="37">
        <v>6.5573760573633635</v>
      </c>
      <c r="J1860" s="37">
        <v>6.5700302128593435</v>
      </c>
      <c r="K1860" s="37">
        <v>6.6712634568271723</v>
      </c>
      <c r="L1860" s="37">
        <v>6.6586093013311922</v>
      </c>
      <c r="M1860" s="37">
        <v>6.5953385238513</v>
      </c>
      <c r="N1860" s="37">
        <v>6.6478854407413799</v>
      </c>
      <c r="O1860" s="37">
        <v>6.8722286042802541</v>
      </c>
      <c r="P1860" s="37">
        <v>7.0240784702319976</v>
      </c>
      <c r="Q1860" s="1"/>
    </row>
    <row r="1861" spans="2:44">
      <c r="B1861" s="22"/>
      <c r="C1861" s="19">
        <v>2018</v>
      </c>
      <c r="D1861" s="9" t="s">
        <v>1922</v>
      </c>
      <c r="E1861" s="37">
        <v>7.4219677339558467</v>
      </c>
      <c r="F1861" s="37">
        <v>7.3207344899880198</v>
      </c>
      <c r="G1861" s="37">
        <v>7.0837371709531674</v>
      </c>
      <c r="H1861" s="37">
        <v>6.8413779216234092</v>
      </c>
      <c r="I1861" s="37">
        <v>6.7654529886475361</v>
      </c>
      <c r="J1861" s="37">
        <v>6.7781071441435161</v>
      </c>
      <c r="K1861" s="37">
        <v>6.8793403881113449</v>
      </c>
      <c r="L1861" s="37">
        <v>6.8666862326153648</v>
      </c>
      <c r="M1861" s="37">
        <v>6.8034154551354726</v>
      </c>
      <c r="N1861" s="37">
        <v>6.8559623720255525</v>
      </c>
      <c r="O1861" s="37">
        <v>7.0803055355644267</v>
      </c>
      <c r="P1861" s="37">
        <v>7.2321554015161702</v>
      </c>
      <c r="Q1861" s="1"/>
      <c r="AR1861" t="e">
        <f>AVERAGE(#REF!)</f>
        <v>#REF!</v>
      </c>
    </row>
    <row r="1862" spans="2:44">
      <c r="B1862" s="22"/>
      <c r="C1862" s="19">
        <v>2019</v>
      </c>
      <c r="D1862" s="9" t="s">
        <v>1923</v>
      </c>
      <c r="E1862" s="37">
        <v>7.5686393372963616</v>
      </c>
      <c r="F1862" s="37">
        <v>7.4674060933285356</v>
      </c>
      <c r="G1862" s="37">
        <v>7.2304087742936822</v>
      </c>
      <c r="H1862" s="37">
        <v>6.9880495249639241</v>
      </c>
      <c r="I1862" s="37">
        <v>6.912124591988051</v>
      </c>
      <c r="J1862" s="37">
        <v>6.924778747484031</v>
      </c>
      <c r="K1862" s="37">
        <v>7.0260119914518597</v>
      </c>
      <c r="L1862" s="37">
        <v>7.0133578359558797</v>
      </c>
      <c r="M1862" s="37">
        <v>6.9500870584759884</v>
      </c>
      <c r="N1862" s="37">
        <v>7.0026339753660682</v>
      </c>
      <c r="O1862" s="37">
        <v>7.2269771389049424</v>
      </c>
      <c r="P1862" s="37">
        <v>7.3788270048566851</v>
      </c>
      <c r="Q1862" s="1"/>
      <c r="AR1862" t="e">
        <f>AVERAGE(#REF!)</f>
        <v>#REF!</v>
      </c>
    </row>
    <row r="1863" spans="2:44">
      <c r="B1863" s="22"/>
      <c r="C1863" s="19">
        <v>2020</v>
      </c>
      <c r="D1863" s="9" t="s">
        <v>1924</v>
      </c>
      <c r="E1863" s="37">
        <v>7.6296450908973048</v>
      </c>
      <c r="F1863" s="37">
        <v>7.5284118469294778</v>
      </c>
      <c r="G1863" s="37">
        <v>7.2914145278946245</v>
      </c>
      <c r="H1863" s="37">
        <v>7.0490552785648664</v>
      </c>
      <c r="I1863" s="37">
        <v>6.9731303455889941</v>
      </c>
      <c r="J1863" s="37">
        <v>6.9857845010849733</v>
      </c>
      <c r="K1863" s="37">
        <v>7.087017745052802</v>
      </c>
      <c r="L1863" s="37">
        <v>7.0743635895568229</v>
      </c>
      <c r="M1863" s="37">
        <v>7.0110928120769307</v>
      </c>
      <c r="N1863" s="37">
        <v>7.0636397289670105</v>
      </c>
      <c r="O1863" s="37">
        <v>7.2879828925058847</v>
      </c>
      <c r="P1863" s="37">
        <v>7.4398327584576274</v>
      </c>
      <c r="Q1863" s="1"/>
      <c r="AR1863" t="e">
        <f>AVERAGE(#REF!)</f>
        <v>#REF!</v>
      </c>
    </row>
    <row r="1864" spans="2:44">
      <c r="B1864" s="22"/>
      <c r="C1864" s="19">
        <v>2021</v>
      </c>
      <c r="D1864" s="9" t="s">
        <v>1925</v>
      </c>
      <c r="E1864" s="37">
        <v>7.8849154865563067</v>
      </c>
      <c r="F1864" s="37">
        <v>7.7836822425884797</v>
      </c>
      <c r="G1864" s="37">
        <v>7.5466849235536273</v>
      </c>
      <c r="H1864" s="37">
        <v>7.3043256742238682</v>
      </c>
      <c r="I1864" s="37">
        <v>7.228400741247996</v>
      </c>
      <c r="J1864" s="37">
        <v>7.2410548967439752</v>
      </c>
      <c r="K1864" s="37">
        <v>7.3422881407118039</v>
      </c>
      <c r="L1864" s="37">
        <v>7.3296339852158248</v>
      </c>
      <c r="M1864" s="37">
        <v>7.2663632077359326</v>
      </c>
      <c r="N1864" s="37">
        <v>7.3189101246260124</v>
      </c>
      <c r="O1864" s="37">
        <v>7.5432532881648866</v>
      </c>
      <c r="P1864" s="37">
        <v>7.6951031541166293</v>
      </c>
      <c r="Q1864" s="1"/>
      <c r="AR1864" t="e">
        <f>AVERAGE(#REF!)</f>
        <v>#REF!</v>
      </c>
    </row>
    <row r="1865" spans="2:44">
      <c r="B1865" s="22"/>
      <c r="C1865" s="19">
        <v>2022</v>
      </c>
      <c r="D1865" s="9" t="s">
        <v>1926</v>
      </c>
      <c r="E1865" s="37">
        <v>8.2198778150932164</v>
      </c>
      <c r="F1865" s="37">
        <v>8.1186445711253903</v>
      </c>
      <c r="G1865" s="37">
        <v>7.8816472520905378</v>
      </c>
      <c r="H1865" s="37">
        <v>7.6392880027607788</v>
      </c>
      <c r="I1865" s="37">
        <v>7.5633630697849066</v>
      </c>
      <c r="J1865" s="37">
        <v>7.5760172252808857</v>
      </c>
      <c r="K1865" s="37">
        <v>7.6772504692487145</v>
      </c>
      <c r="L1865" s="37">
        <v>7.6645963137527353</v>
      </c>
      <c r="M1865" s="37">
        <v>7.6013255362728431</v>
      </c>
      <c r="N1865" s="37">
        <v>7.653872453162923</v>
      </c>
      <c r="O1865" s="37">
        <v>7.8782156167017972</v>
      </c>
      <c r="P1865" s="37">
        <v>8.0300654826535407</v>
      </c>
      <c r="Q1865" s="1"/>
      <c r="AR1865" t="e">
        <f>AVERAGE(#REF!)</f>
        <v>#REF!</v>
      </c>
    </row>
    <row r="1866" spans="2:44">
      <c r="B1866" s="22"/>
      <c r="C1866" s="19">
        <v>2023</v>
      </c>
      <c r="D1866" s="9" t="s">
        <v>1927</v>
      </c>
      <c r="E1866" s="37">
        <v>8.4312174746470809</v>
      </c>
      <c r="F1866" s="37">
        <v>8.3299842306792549</v>
      </c>
      <c r="G1866" s="37">
        <v>8.0929869116444024</v>
      </c>
      <c r="H1866" s="37">
        <v>7.8506276623146443</v>
      </c>
      <c r="I1866" s="37">
        <v>7.774702729338772</v>
      </c>
      <c r="J1866" s="37">
        <v>7.7873568848347512</v>
      </c>
      <c r="K1866" s="37">
        <v>7.8885901288025799</v>
      </c>
      <c r="L1866" s="37">
        <v>7.8759359733065999</v>
      </c>
      <c r="M1866" s="37">
        <v>7.8126651958267086</v>
      </c>
      <c r="N1866" s="37">
        <v>7.8652121127167884</v>
      </c>
      <c r="O1866" s="37">
        <v>8.0895552762556626</v>
      </c>
      <c r="P1866" s="37">
        <v>8.2414051422074053</v>
      </c>
      <c r="Q1866" s="1"/>
      <c r="AR1866" t="e">
        <f>AVERAGE(#REF!)</f>
        <v>#REF!</v>
      </c>
    </row>
    <row r="1867" spans="2:44">
      <c r="B1867" s="22"/>
      <c r="C1867" s="19">
        <v>2024</v>
      </c>
      <c r="D1867" s="9" t="s">
        <v>1928</v>
      </c>
      <c r="E1867" s="37">
        <v>8.6945308172886158</v>
      </c>
      <c r="F1867" s="37">
        <v>8.5932975733207861</v>
      </c>
      <c r="G1867" s="37">
        <v>8.3563002542859337</v>
      </c>
      <c r="H1867" s="37">
        <v>8.1139410049561764</v>
      </c>
      <c r="I1867" s="37">
        <v>8.0380160719803051</v>
      </c>
      <c r="J1867" s="37">
        <v>8.0506702274762834</v>
      </c>
      <c r="K1867" s="37">
        <v>8.1519034714441112</v>
      </c>
      <c r="L1867" s="37">
        <v>8.1392493159481329</v>
      </c>
      <c r="M1867" s="37">
        <v>8.0759785384682417</v>
      </c>
      <c r="N1867" s="37">
        <v>8.1285254553583215</v>
      </c>
      <c r="O1867" s="37">
        <v>8.3528686188971939</v>
      </c>
      <c r="P1867" s="37">
        <v>8.5047184848489366</v>
      </c>
      <c r="Q1867" s="1"/>
      <c r="AR1867" t="e">
        <f>AVERAGE(#REF!)</f>
        <v>#REF!</v>
      </c>
    </row>
    <row r="1868" spans="2:44">
      <c r="B1868" s="22"/>
      <c r="C1868" s="19">
        <v>2025</v>
      </c>
      <c r="D1868" s="9" t="s">
        <v>1929</v>
      </c>
      <c r="E1868" s="37">
        <v>8.9486870554717921</v>
      </c>
      <c r="F1868" s="37">
        <v>8.8474538115039643</v>
      </c>
      <c r="G1868" s="37">
        <v>8.6104564924691118</v>
      </c>
      <c r="H1868" s="37">
        <v>8.3680972431393528</v>
      </c>
      <c r="I1868" s="37">
        <v>8.2921723101634797</v>
      </c>
      <c r="J1868" s="37">
        <v>8.3048264656594597</v>
      </c>
      <c r="K1868" s="37">
        <v>8.4060597096272893</v>
      </c>
      <c r="L1868" s="37">
        <v>8.3934055541313093</v>
      </c>
      <c r="M1868" s="37">
        <v>8.3301347766514162</v>
      </c>
      <c r="N1868" s="37">
        <v>8.3826816935414961</v>
      </c>
      <c r="O1868" s="37">
        <v>8.6070248570803702</v>
      </c>
      <c r="P1868" s="37">
        <v>8.7588747230321147</v>
      </c>
      <c r="Q1868" s="1"/>
      <c r="AR1868" t="e">
        <f>AVERAGE(#REF!)</f>
        <v>#REF!</v>
      </c>
    </row>
    <row r="1869" spans="2:44">
      <c r="B1869" s="22"/>
      <c r="C1869" s="19">
        <v>2026</v>
      </c>
      <c r="D1869" s="9" t="s">
        <v>1930</v>
      </c>
      <c r="E1869" s="30">
        <v>9.0606160787655501</v>
      </c>
      <c r="F1869" s="30">
        <v>8.959382834797724</v>
      </c>
      <c r="G1869" s="30">
        <v>8.70629972487815</v>
      </c>
      <c r="H1869" s="30">
        <v>8.4532166149585812</v>
      </c>
      <c r="I1869" s="30">
        <v>8.3772916819827081</v>
      </c>
      <c r="J1869" s="30">
        <v>8.406031628363408</v>
      </c>
      <c r="K1869" s="30">
        <v>8.5179887329210473</v>
      </c>
      <c r="L1869" s="30">
        <v>8.5053345774250673</v>
      </c>
      <c r="M1869" s="30">
        <v>8.4420637999451777</v>
      </c>
      <c r="N1869" s="30">
        <v>8.5053345774250673</v>
      </c>
      <c r="O1869" s="30">
        <v>8.7457635318486631</v>
      </c>
      <c r="P1869" s="30">
        <v>8.8976133978004039</v>
      </c>
      <c r="Q1869" s="1"/>
      <c r="AR1869" t="e">
        <f>AVERAGE(#REF!)</f>
        <v>#REF!</v>
      </c>
    </row>
    <row r="1870" spans="2:44">
      <c r="B1870" s="22"/>
      <c r="C1870" s="19">
        <v>2027</v>
      </c>
      <c r="D1870" s="9" t="s">
        <v>1931</v>
      </c>
      <c r="E1870" s="30">
        <v>9.2821961944270583</v>
      </c>
      <c r="F1870" s="30">
        <v>9.1648771595745142</v>
      </c>
      <c r="G1870" s="30">
        <v>8.9117940496549437</v>
      </c>
      <c r="H1870" s="30">
        <v>8.6587109397353714</v>
      </c>
      <c r="I1870" s="30">
        <v>8.5827860067594983</v>
      </c>
      <c r="J1870" s="30">
        <v>8.6115259531401982</v>
      </c>
      <c r="K1870" s="30">
        <v>8.7234830576978375</v>
      </c>
      <c r="L1870" s="30">
        <v>8.710828902201861</v>
      </c>
      <c r="M1870" s="30">
        <v>8.6475581247219679</v>
      </c>
      <c r="N1870" s="30">
        <v>8.710828902201861</v>
      </c>
      <c r="O1870" s="30">
        <v>8.9512578566254515</v>
      </c>
      <c r="P1870" s="30">
        <v>9.1031077225771941</v>
      </c>
      <c r="Q1870" s="1"/>
      <c r="AR1870" t="e">
        <f>AVERAGE(#REF!)</f>
        <v>#REF!</v>
      </c>
    </row>
    <row r="1871" spans="2:44">
      <c r="B1871" s="22"/>
      <c r="C1871" s="19">
        <v>2028</v>
      </c>
      <c r="D1871" s="9" t="s">
        <v>1932</v>
      </c>
      <c r="E1871" s="30">
        <v>9.4743447949614463</v>
      </c>
      <c r="F1871" s="30">
        <v>9.357025760108904</v>
      </c>
      <c r="G1871" s="30">
        <v>9.1039426501893317</v>
      </c>
      <c r="H1871" s="30">
        <v>8.8508595402697612</v>
      </c>
      <c r="I1871" s="30">
        <v>8.7749346072938863</v>
      </c>
      <c r="J1871" s="30">
        <v>8.8036745536745862</v>
      </c>
      <c r="K1871" s="30">
        <v>8.9156316582322273</v>
      </c>
      <c r="L1871" s="30">
        <v>8.9029775027362472</v>
      </c>
      <c r="M1871" s="30">
        <v>8.8397067252563559</v>
      </c>
      <c r="N1871" s="30">
        <v>8.9029775027362472</v>
      </c>
      <c r="O1871" s="30">
        <v>9.1434064571598395</v>
      </c>
      <c r="P1871" s="30">
        <v>9.2952563231115839</v>
      </c>
      <c r="Q1871" s="1"/>
      <c r="AR1871" t="e">
        <f>AVERAGE(#REF!)</f>
        <v>#REF!</v>
      </c>
    </row>
    <row r="1872" spans="2:44">
      <c r="B1872" s="22"/>
      <c r="C1872" s="19">
        <v>2029</v>
      </c>
      <c r="D1872" s="9" t="s">
        <v>1933</v>
      </c>
      <c r="E1872" s="30">
        <v>9.6733263380326484</v>
      </c>
      <c r="F1872" s="30">
        <v>9.5560073031801043</v>
      </c>
      <c r="G1872" s="30">
        <v>9.302924193260532</v>
      </c>
      <c r="H1872" s="30">
        <v>9.0498410833409615</v>
      </c>
      <c r="I1872" s="30">
        <v>8.9739161503650884</v>
      </c>
      <c r="J1872" s="30">
        <v>9.0026560967457865</v>
      </c>
      <c r="K1872" s="30">
        <v>9.1146132013034276</v>
      </c>
      <c r="L1872" s="30">
        <v>9.1019590458074493</v>
      </c>
      <c r="M1872" s="30">
        <v>9.0386882683275562</v>
      </c>
      <c r="N1872" s="30">
        <v>9.1019590458074493</v>
      </c>
      <c r="O1872" s="30">
        <v>9.3423880002310415</v>
      </c>
      <c r="P1872" s="30">
        <v>9.4942378661827842</v>
      </c>
      <c r="Q1872" s="1"/>
    </row>
    <row r="1873" spans="2:17">
      <c r="B1873" s="22"/>
      <c r="C1873" s="19">
        <v>2030</v>
      </c>
      <c r="D1873" s="9" t="s">
        <v>1934</v>
      </c>
      <c r="E1873" s="30">
        <v>9.7986759238402605</v>
      </c>
      <c r="F1873" s="30">
        <v>9.6813568889877164</v>
      </c>
      <c r="G1873" s="30">
        <v>9.4282737790681441</v>
      </c>
      <c r="H1873" s="30">
        <v>9.1751906691485718</v>
      </c>
      <c r="I1873" s="30">
        <v>9.0992657361727005</v>
      </c>
      <c r="J1873" s="30">
        <v>9.1280056825533968</v>
      </c>
      <c r="K1873" s="30">
        <v>9.2399627871110397</v>
      </c>
      <c r="L1873" s="30">
        <v>9.2273086316150614</v>
      </c>
      <c r="M1873" s="30">
        <v>9.1640378541351684</v>
      </c>
      <c r="N1873" s="30">
        <v>9.2273086316150614</v>
      </c>
      <c r="O1873" s="30">
        <v>9.4677375860386555</v>
      </c>
      <c r="P1873" s="30">
        <v>9.6195874519903981</v>
      </c>
      <c r="Q1873" s="1"/>
    </row>
    <row r="1874" spans="2:17">
      <c r="B1874" s="22"/>
      <c r="C1874" s="19">
        <v>2031</v>
      </c>
      <c r="D1874" s="9" t="s">
        <v>1935</v>
      </c>
      <c r="E1874" s="27">
        <f t="shared" ref="E1874:E1896" si="408">E1873*GasInflationFactor</f>
        <v>9.9750520904693847</v>
      </c>
      <c r="F1874" s="27">
        <f t="shared" ref="F1874:F1896" si="409">F1873*GasInflationFactor</f>
        <v>9.855621312989495</v>
      </c>
      <c r="G1874" s="27">
        <f t="shared" ref="G1874:G1896" si="410">G1873*GasInflationFactor</f>
        <v>9.5979827070913704</v>
      </c>
      <c r="H1874" s="27">
        <f t="shared" ref="H1874:H1896" si="411">H1873*GasInflationFactor</f>
        <v>9.3403441011932458</v>
      </c>
      <c r="I1874" s="27">
        <f t="shared" ref="I1874:I1896" si="412">I1873*GasInflationFactor</f>
        <v>9.2630525194238089</v>
      </c>
      <c r="J1874" s="27">
        <f t="shared" ref="J1874:J1896" si="413">J1873*GasInflationFactor</f>
        <v>9.2923097848393574</v>
      </c>
      <c r="K1874" s="27">
        <f t="shared" ref="K1874:K1896" si="414">K1873*GasInflationFactor</f>
        <v>9.406282117279039</v>
      </c>
      <c r="L1874" s="27">
        <f t="shared" ref="L1874:L1896" si="415">L1873*GasInflationFactor</f>
        <v>9.3934001869841328</v>
      </c>
      <c r="M1874" s="27">
        <f t="shared" ref="M1874:M1896" si="416">M1873*GasInflationFactor</f>
        <v>9.3289905355096021</v>
      </c>
      <c r="N1874" s="27">
        <f t="shared" ref="N1874:N1896" si="417">N1873*GasInflationFactor</f>
        <v>9.3934001869841328</v>
      </c>
      <c r="O1874" s="27">
        <f t="shared" ref="O1874:O1896" si="418">O1873*GasInflationFactor</f>
        <v>9.6381568625873513</v>
      </c>
      <c r="P1874" s="27">
        <f t="shared" ref="P1874:P1896" si="419">P1873*GasInflationFactor</f>
        <v>9.792740026126225</v>
      </c>
      <c r="Q1874" s="1"/>
    </row>
    <row r="1875" spans="2:17">
      <c r="B1875" s="22"/>
      <c r="C1875" s="19">
        <v>2032</v>
      </c>
      <c r="D1875" s="9" t="s">
        <v>1936</v>
      </c>
      <c r="E1875" s="27">
        <f t="shared" si="408"/>
        <v>10.154603028097833</v>
      </c>
      <c r="F1875" s="27">
        <f t="shared" si="409"/>
        <v>10.033022496623307</v>
      </c>
      <c r="G1875" s="27">
        <f t="shared" si="410"/>
        <v>9.7707463958190157</v>
      </c>
      <c r="H1875" s="27">
        <f t="shared" si="411"/>
        <v>9.5084702950147246</v>
      </c>
      <c r="I1875" s="27">
        <f t="shared" si="412"/>
        <v>9.4297874647734368</v>
      </c>
      <c r="J1875" s="27">
        <f t="shared" si="413"/>
        <v>9.459571360966466</v>
      </c>
      <c r="K1875" s="27">
        <f t="shared" si="414"/>
        <v>9.5755951953900613</v>
      </c>
      <c r="L1875" s="27">
        <f t="shared" si="415"/>
        <v>9.5624813903498467</v>
      </c>
      <c r="M1875" s="27">
        <f t="shared" si="416"/>
        <v>9.4969123651487752</v>
      </c>
      <c r="N1875" s="27">
        <f t="shared" si="417"/>
        <v>9.5624813903498467</v>
      </c>
      <c r="O1875" s="27">
        <f t="shared" si="418"/>
        <v>9.8116436861139231</v>
      </c>
      <c r="P1875" s="27">
        <f t="shared" si="419"/>
        <v>9.9690093465964971</v>
      </c>
      <c r="Q1875" s="1"/>
    </row>
    <row r="1876" spans="2:17">
      <c r="B1876" s="22"/>
      <c r="C1876" s="19">
        <v>2033</v>
      </c>
      <c r="D1876" s="9" t="s">
        <v>1937</v>
      </c>
      <c r="E1876" s="27">
        <f t="shared" si="408"/>
        <v>10.337385882603595</v>
      </c>
      <c r="F1876" s="27">
        <f t="shared" si="409"/>
        <v>10.213616901562526</v>
      </c>
      <c r="G1876" s="27">
        <f t="shared" si="410"/>
        <v>9.9466198309437583</v>
      </c>
      <c r="H1876" s="27">
        <f t="shared" si="411"/>
        <v>9.6796227603249907</v>
      </c>
      <c r="I1876" s="27">
        <f t="shared" si="412"/>
        <v>9.5995236391393579</v>
      </c>
      <c r="J1876" s="27">
        <f t="shared" si="413"/>
        <v>9.629843645463863</v>
      </c>
      <c r="K1876" s="27">
        <f t="shared" si="414"/>
        <v>9.7479559089070822</v>
      </c>
      <c r="L1876" s="27">
        <f t="shared" si="415"/>
        <v>9.734606055376144</v>
      </c>
      <c r="M1876" s="27">
        <f t="shared" si="416"/>
        <v>9.667856787721453</v>
      </c>
      <c r="N1876" s="27">
        <f t="shared" si="417"/>
        <v>9.734606055376144</v>
      </c>
      <c r="O1876" s="27">
        <f t="shared" si="418"/>
        <v>9.9882532724639734</v>
      </c>
      <c r="P1876" s="27">
        <f t="shared" si="419"/>
        <v>10.148451514835234</v>
      </c>
      <c r="Q1876" s="1"/>
    </row>
    <row r="1877" spans="2:17">
      <c r="B1877" s="22"/>
      <c r="C1877" s="19">
        <v>2034</v>
      </c>
      <c r="D1877" s="9" t="s">
        <v>1938</v>
      </c>
      <c r="E1877" s="27">
        <f t="shared" si="408"/>
        <v>10.52345882849046</v>
      </c>
      <c r="F1877" s="27">
        <f t="shared" si="409"/>
        <v>10.397462005790652</v>
      </c>
      <c r="G1877" s="27">
        <f t="shared" si="410"/>
        <v>10.125658987900746</v>
      </c>
      <c r="H1877" s="27">
        <f t="shared" si="411"/>
        <v>9.8538559700108408</v>
      </c>
      <c r="I1877" s="27">
        <f t="shared" si="412"/>
        <v>9.7723150646438661</v>
      </c>
      <c r="J1877" s="27">
        <f t="shared" si="413"/>
        <v>9.8031808310822122</v>
      </c>
      <c r="K1877" s="27">
        <f t="shared" si="414"/>
        <v>9.9234191152674089</v>
      </c>
      <c r="L1877" s="27">
        <f t="shared" si="415"/>
        <v>9.9098289643729149</v>
      </c>
      <c r="M1877" s="27">
        <f t="shared" si="416"/>
        <v>9.8418782099004396</v>
      </c>
      <c r="N1877" s="27">
        <f t="shared" si="417"/>
        <v>9.9098289643729149</v>
      </c>
      <c r="O1877" s="27">
        <f t="shared" si="418"/>
        <v>10.168041831368326</v>
      </c>
      <c r="P1877" s="27">
        <f t="shared" si="419"/>
        <v>10.331123642102268</v>
      </c>
      <c r="Q1877" s="1"/>
    </row>
    <row r="1878" spans="2:17">
      <c r="B1878" s="22"/>
      <c r="C1878" s="19">
        <v>2035</v>
      </c>
      <c r="D1878" s="9" t="s">
        <v>1939</v>
      </c>
      <c r="E1878" s="31">
        <f t="shared" si="408"/>
        <v>10.712881087403288</v>
      </c>
      <c r="F1878" s="31">
        <f t="shared" si="409"/>
        <v>10.584616321894885</v>
      </c>
      <c r="G1878" s="31">
        <f t="shared" si="410"/>
        <v>10.30792084968296</v>
      </c>
      <c r="H1878" s="31">
        <f t="shared" si="411"/>
        <v>10.031225377471037</v>
      </c>
      <c r="I1878" s="31">
        <f t="shared" si="412"/>
        <v>9.9482167358074562</v>
      </c>
      <c r="J1878" s="31">
        <f t="shared" si="413"/>
        <v>9.9796380860416924</v>
      </c>
      <c r="K1878" s="31">
        <f t="shared" si="414"/>
        <v>10.102040659342222</v>
      </c>
      <c r="L1878" s="31">
        <f t="shared" si="415"/>
        <v>10.088205885731627</v>
      </c>
      <c r="M1878" s="31">
        <f t="shared" si="416"/>
        <v>10.019032017678647</v>
      </c>
      <c r="N1878" s="31">
        <f t="shared" si="417"/>
        <v>10.088205885731627</v>
      </c>
      <c r="O1878" s="31">
        <f t="shared" si="418"/>
        <v>10.351066584332957</v>
      </c>
      <c r="P1878" s="31">
        <f t="shared" si="419"/>
        <v>10.517083867660109</v>
      </c>
      <c r="Q1878" s="1"/>
    </row>
    <row r="1879" spans="2:17">
      <c r="B1879" s="22"/>
      <c r="C1879" s="19">
        <v>2036</v>
      </c>
      <c r="D1879" s="9" t="s">
        <v>1940</v>
      </c>
      <c r="E1879" s="31">
        <f t="shared" si="408"/>
        <v>10.905712946976546</v>
      </c>
      <c r="F1879" s="31">
        <f t="shared" si="409"/>
        <v>10.775139415688992</v>
      </c>
      <c r="G1879" s="31">
        <f t="shared" si="410"/>
        <v>10.493463424977254</v>
      </c>
      <c r="H1879" s="31">
        <f t="shared" si="411"/>
        <v>10.211787434265515</v>
      </c>
      <c r="I1879" s="31">
        <f t="shared" si="412"/>
        <v>10.127284637051991</v>
      </c>
      <c r="J1879" s="31">
        <f t="shared" si="413"/>
        <v>10.159271571590443</v>
      </c>
      <c r="K1879" s="31">
        <f t="shared" si="414"/>
        <v>10.283877391210382</v>
      </c>
      <c r="L1879" s="31">
        <f t="shared" si="415"/>
        <v>10.269793591674796</v>
      </c>
      <c r="M1879" s="31">
        <f t="shared" si="416"/>
        <v>10.199374593996863</v>
      </c>
      <c r="N1879" s="31">
        <f t="shared" si="417"/>
        <v>10.269793591674796</v>
      </c>
      <c r="O1879" s="31">
        <f t="shared" si="418"/>
        <v>10.537385782850951</v>
      </c>
      <c r="P1879" s="31">
        <f t="shared" si="419"/>
        <v>10.70639137727799</v>
      </c>
      <c r="Q1879" s="1"/>
    </row>
    <row r="1880" spans="2:17">
      <c r="B1880" s="22"/>
      <c r="C1880" s="19">
        <v>2037</v>
      </c>
      <c r="D1880" s="9" t="s">
        <v>1941</v>
      </c>
      <c r="E1880" s="31">
        <f t="shared" si="408"/>
        <v>11.102015780022125</v>
      </c>
      <c r="F1880" s="31">
        <f t="shared" si="409"/>
        <v>10.969091925171394</v>
      </c>
      <c r="G1880" s="31">
        <f t="shared" si="410"/>
        <v>10.682345766626844</v>
      </c>
      <c r="H1880" s="31">
        <f t="shared" si="411"/>
        <v>10.395599608082295</v>
      </c>
      <c r="I1880" s="31">
        <f t="shared" si="412"/>
        <v>10.309575760518927</v>
      </c>
      <c r="J1880" s="31">
        <f t="shared" si="413"/>
        <v>10.34213845987907</v>
      </c>
      <c r="K1880" s="31">
        <f t="shared" si="414"/>
        <v>10.468987184252169</v>
      </c>
      <c r="L1880" s="31">
        <f t="shared" si="415"/>
        <v>10.454649876324943</v>
      </c>
      <c r="M1880" s="31">
        <f t="shared" si="416"/>
        <v>10.382963336688807</v>
      </c>
      <c r="N1880" s="31">
        <f t="shared" si="417"/>
        <v>10.454649876324943</v>
      </c>
      <c r="O1880" s="31">
        <f t="shared" si="418"/>
        <v>10.727058726942268</v>
      </c>
      <c r="P1880" s="31">
        <f t="shared" si="419"/>
        <v>10.899106422068995</v>
      </c>
      <c r="Q1880" s="1"/>
    </row>
    <row r="1881" spans="2:17">
      <c r="B1881" s="22"/>
      <c r="C1881" s="19">
        <v>2038</v>
      </c>
      <c r="D1881" s="9" t="s">
        <v>1942</v>
      </c>
      <c r="E1881" s="31">
        <f t="shared" si="408"/>
        <v>11.301852064062523</v>
      </c>
      <c r="F1881" s="31">
        <f t="shared" si="409"/>
        <v>11.16653557982448</v>
      </c>
      <c r="G1881" s="31">
        <f t="shared" si="410"/>
        <v>10.874627990426127</v>
      </c>
      <c r="H1881" s="31">
        <f t="shared" si="411"/>
        <v>10.582720401027776</v>
      </c>
      <c r="I1881" s="31">
        <f t="shared" si="412"/>
        <v>10.495148124208267</v>
      </c>
      <c r="J1881" s="31">
        <f t="shared" si="413"/>
        <v>10.528296952156893</v>
      </c>
      <c r="K1881" s="31">
        <f t="shared" si="414"/>
        <v>10.657428953568708</v>
      </c>
      <c r="L1881" s="31">
        <f t="shared" si="415"/>
        <v>10.642833574098793</v>
      </c>
      <c r="M1881" s="31">
        <f t="shared" si="416"/>
        <v>10.569856676749206</v>
      </c>
      <c r="N1881" s="31">
        <f t="shared" si="417"/>
        <v>10.642833574098793</v>
      </c>
      <c r="O1881" s="31">
        <f t="shared" si="418"/>
        <v>10.920145784027229</v>
      </c>
      <c r="P1881" s="31">
        <f t="shared" si="419"/>
        <v>11.095290337666237</v>
      </c>
      <c r="Q1881" s="1"/>
    </row>
    <row r="1882" spans="2:17">
      <c r="B1882" s="22"/>
      <c r="C1882" s="19">
        <v>2039</v>
      </c>
      <c r="D1882" s="9" t="s">
        <v>1943</v>
      </c>
      <c r="E1882" s="31">
        <f t="shared" si="408"/>
        <v>11.505285401215648</v>
      </c>
      <c r="F1882" s="31">
        <f t="shared" si="409"/>
        <v>11.36753322026132</v>
      </c>
      <c r="G1882" s="31">
        <f t="shared" si="410"/>
        <v>11.070371294253798</v>
      </c>
      <c r="H1882" s="31">
        <f t="shared" si="411"/>
        <v>10.773209368246276</v>
      </c>
      <c r="I1882" s="31">
        <f t="shared" si="412"/>
        <v>10.684060790444017</v>
      </c>
      <c r="J1882" s="31">
        <f t="shared" si="413"/>
        <v>10.717806297295716</v>
      </c>
      <c r="K1882" s="31">
        <f t="shared" si="414"/>
        <v>10.849262674732945</v>
      </c>
      <c r="L1882" s="31">
        <f t="shared" si="415"/>
        <v>10.834404578432572</v>
      </c>
      <c r="M1882" s="31">
        <f t="shared" si="416"/>
        <v>10.760114096930691</v>
      </c>
      <c r="N1882" s="31">
        <f t="shared" si="417"/>
        <v>10.834404578432572</v>
      </c>
      <c r="O1882" s="31">
        <f t="shared" si="418"/>
        <v>11.116708408139719</v>
      </c>
      <c r="P1882" s="31">
        <f t="shared" si="419"/>
        <v>11.29500556374423</v>
      </c>
      <c r="Q1882" s="1"/>
    </row>
    <row r="1883" spans="2:17">
      <c r="B1883" s="22"/>
      <c r="C1883" s="19">
        <v>2040</v>
      </c>
      <c r="D1883" s="9" t="s">
        <v>1944</v>
      </c>
      <c r="E1883" s="31">
        <f t="shared" si="408"/>
        <v>11.712380538437531</v>
      </c>
      <c r="F1883" s="31">
        <f t="shared" si="409"/>
        <v>11.572148818226024</v>
      </c>
      <c r="G1883" s="31">
        <f t="shared" si="410"/>
        <v>11.269637977550367</v>
      </c>
      <c r="H1883" s="31">
        <f t="shared" si="411"/>
        <v>10.967127136874709</v>
      </c>
      <c r="I1883" s="31">
        <f t="shared" si="412"/>
        <v>10.876373884672009</v>
      </c>
      <c r="J1883" s="31">
        <f t="shared" si="413"/>
        <v>10.91072681064704</v>
      </c>
      <c r="K1883" s="31">
        <f t="shared" si="414"/>
        <v>11.044549402878138</v>
      </c>
      <c r="L1883" s="31">
        <f t="shared" si="415"/>
        <v>11.029423860844359</v>
      </c>
      <c r="M1883" s="31">
        <f t="shared" si="416"/>
        <v>10.953796150675444</v>
      </c>
      <c r="N1883" s="31">
        <f t="shared" si="417"/>
        <v>11.029423860844359</v>
      </c>
      <c r="O1883" s="31">
        <f t="shared" si="418"/>
        <v>11.316809159486233</v>
      </c>
      <c r="P1883" s="31">
        <f t="shared" si="419"/>
        <v>11.498315663891626</v>
      </c>
      <c r="Q1883" s="1"/>
    </row>
    <row r="1884" spans="2:17">
      <c r="B1884" s="22"/>
      <c r="C1884" s="19">
        <v>2041</v>
      </c>
      <c r="D1884" s="9" t="s">
        <v>1945</v>
      </c>
      <c r="E1884" s="31">
        <f t="shared" si="408"/>
        <v>11.923203388129407</v>
      </c>
      <c r="F1884" s="31">
        <f t="shared" si="409"/>
        <v>11.780447496954093</v>
      </c>
      <c r="G1884" s="31">
        <f t="shared" si="410"/>
        <v>11.472491461146275</v>
      </c>
      <c r="H1884" s="31">
        <f t="shared" si="411"/>
        <v>11.164535425338453</v>
      </c>
      <c r="I1884" s="31">
        <f t="shared" si="412"/>
        <v>11.072148614596106</v>
      </c>
      <c r="J1884" s="31">
        <f t="shared" si="413"/>
        <v>11.107119893238686</v>
      </c>
      <c r="K1884" s="31">
        <f t="shared" si="414"/>
        <v>11.243351292129944</v>
      </c>
      <c r="L1884" s="31">
        <f t="shared" si="415"/>
        <v>11.227953490339557</v>
      </c>
      <c r="M1884" s="31">
        <f t="shared" si="416"/>
        <v>11.150964481387602</v>
      </c>
      <c r="N1884" s="31">
        <f t="shared" si="417"/>
        <v>11.227953490339557</v>
      </c>
      <c r="O1884" s="31">
        <f t="shared" si="418"/>
        <v>11.520511724356986</v>
      </c>
      <c r="P1884" s="31">
        <f t="shared" si="419"/>
        <v>11.705285345841675</v>
      </c>
      <c r="Q1884" s="1"/>
    </row>
    <row r="1885" spans="2:17">
      <c r="B1885" s="22"/>
      <c r="C1885" s="19">
        <v>2042</v>
      </c>
      <c r="D1885" s="9" t="s">
        <v>1946</v>
      </c>
      <c r="E1885" s="31">
        <f t="shared" si="408"/>
        <v>12.137821049115736</v>
      </c>
      <c r="F1885" s="31">
        <f t="shared" si="409"/>
        <v>11.992495551899266</v>
      </c>
      <c r="G1885" s="31">
        <f t="shared" si="410"/>
        <v>11.678996307446909</v>
      </c>
      <c r="H1885" s="31">
        <f t="shared" si="411"/>
        <v>11.365497062994546</v>
      </c>
      <c r="I1885" s="31">
        <f t="shared" si="412"/>
        <v>11.271447289658836</v>
      </c>
      <c r="J1885" s="31">
        <f t="shared" si="413"/>
        <v>11.307048051316983</v>
      </c>
      <c r="K1885" s="31">
        <f t="shared" si="414"/>
        <v>11.445731615388283</v>
      </c>
      <c r="L1885" s="31">
        <f t="shared" si="415"/>
        <v>11.43005665316567</v>
      </c>
      <c r="M1885" s="31">
        <f t="shared" si="416"/>
        <v>11.351681842052578</v>
      </c>
      <c r="N1885" s="31">
        <f t="shared" si="417"/>
        <v>11.43005665316567</v>
      </c>
      <c r="O1885" s="31">
        <f t="shared" si="418"/>
        <v>11.727880935395412</v>
      </c>
      <c r="P1885" s="31">
        <f t="shared" si="419"/>
        <v>11.915980482066825</v>
      </c>
      <c r="Q1885" s="1"/>
    </row>
    <row r="1886" spans="2:17">
      <c r="B1886" s="22"/>
      <c r="C1886" s="19">
        <v>2043</v>
      </c>
      <c r="D1886" s="9" t="s">
        <v>1947</v>
      </c>
      <c r="E1886" s="31">
        <f t="shared" si="408"/>
        <v>12.35630182799982</v>
      </c>
      <c r="F1886" s="31">
        <f t="shared" si="409"/>
        <v>12.208360471833453</v>
      </c>
      <c r="G1886" s="31">
        <f t="shared" si="410"/>
        <v>11.889218240980954</v>
      </c>
      <c r="H1886" s="31">
        <f t="shared" si="411"/>
        <v>11.570076010128448</v>
      </c>
      <c r="I1886" s="31">
        <f t="shared" si="412"/>
        <v>11.474333340872695</v>
      </c>
      <c r="J1886" s="31">
        <f t="shared" si="413"/>
        <v>11.510574916240689</v>
      </c>
      <c r="K1886" s="31">
        <f t="shared" si="414"/>
        <v>11.651754784465272</v>
      </c>
      <c r="L1886" s="31">
        <f t="shared" si="415"/>
        <v>11.635797672922651</v>
      </c>
      <c r="M1886" s="31">
        <f t="shared" si="416"/>
        <v>11.556012115209525</v>
      </c>
      <c r="N1886" s="31">
        <f t="shared" si="417"/>
        <v>11.635797672922651</v>
      </c>
      <c r="O1886" s="31">
        <f t="shared" si="418"/>
        <v>11.93898279223253</v>
      </c>
      <c r="P1886" s="31">
        <f t="shared" si="419"/>
        <v>12.130468130744028</v>
      </c>
      <c r="Q1886" s="1"/>
    </row>
    <row r="1887" spans="2:17">
      <c r="B1887" s="22"/>
      <c r="C1887" s="19">
        <v>2044</v>
      </c>
      <c r="D1887" s="9" t="s">
        <v>1948</v>
      </c>
      <c r="E1887" s="31">
        <f t="shared" si="408"/>
        <v>12.578715260903817</v>
      </c>
      <c r="F1887" s="31">
        <f t="shared" si="409"/>
        <v>12.428110960326455</v>
      </c>
      <c r="G1887" s="31">
        <f t="shared" si="410"/>
        <v>12.103224169318612</v>
      </c>
      <c r="H1887" s="31">
        <f t="shared" si="411"/>
        <v>11.778337378310759</v>
      </c>
      <c r="I1887" s="31">
        <f t="shared" si="412"/>
        <v>11.680871341008404</v>
      </c>
      <c r="J1887" s="31">
        <f t="shared" si="413"/>
        <v>11.717765264733021</v>
      </c>
      <c r="K1887" s="31">
        <f t="shared" si="414"/>
        <v>11.861486370585647</v>
      </c>
      <c r="L1887" s="31">
        <f t="shared" si="415"/>
        <v>11.845242031035259</v>
      </c>
      <c r="M1887" s="31">
        <f t="shared" si="416"/>
        <v>11.764020333283296</v>
      </c>
      <c r="N1887" s="31">
        <f t="shared" si="417"/>
        <v>11.845242031035259</v>
      </c>
      <c r="O1887" s="31">
        <f t="shared" si="418"/>
        <v>12.153884482492716</v>
      </c>
      <c r="P1887" s="31">
        <f t="shared" si="419"/>
        <v>12.34881655709742</v>
      </c>
      <c r="Q1887" s="1"/>
    </row>
    <row r="1888" spans="2:17">
      <c r="B1888" s="22"/>
      <c r="C1888" s="19">
        <v>2045</v>
      </c>
      <c r="D1888" s="9" t="s">
        <v>1949</v>
      </c>
      <c r="E1888" s="31">
        <f t="shared" si="408"/>
        <v>12.805132135600086</v>
      </c>
      <c r="F1888" s="31">
        <f t="shared" si="409"/>
        <v>12.651816957612331</v>
      </c>
      <c r="G1888" s="31">
        <f t="shared" si="410"/>
        <v>12.321082204366347</v>
      </c>
      <c r="H1888" s="31">
        <f t="shared" si="411"/>
        <v>11.990347451120353</v>
      </c>
      <c r="I1888" s="31">
        <f t="shared" si="412"/>
        <v>11.891127025146554</v>
      </c>
      <c r="J1888" s="31">
        <f t="shared" si="413"/>
        <v>11.928685039498216</v>
      </c>
      <c r="K1888" s="31">
        <f t="shared" si="414"/>
        <v>12.074993125256189</v>
      </c>
      <c r="L1888" s="31">
        <f t="shared" si="415"/>
        <v>12.058456387593893</v>
      </c>
      <c r="M1888" s="31">
        <f t="shared" si="416"/>
        <v>11.975772699282397</v>
      </c>
      <c r="N1888" s="31">
        <f t="shared" si="417"/>
        <v>12.058456387593893</v>
      </c>
      <c r="O1888" s="31">
        <f t="shared" si="418"/>
        <v>12.372654403177584</v>
      </c>
      <c r="P1888" s="31">
        <f t="shared" si="419"/>
        <v>12.571095255125174</v>
      </c>
      <c r="Q1888" s="1"/>
    </row>
    <row r="1889" spans="2:44">
      <c r="B1889" s="22"/>
      <c r="C1889" s="19">
        <v>2046</v>
      </c>
      <c r="D1889" s="9" t="s">
        <v>1950</v>
      </c>
      <c r="E1889" s="31">
        <f t="shared" si="408"/>
        <v>13.035624514040888</v>
      </c>
      <c r="F1889" s="31">
        <f t="shared" si="409"/>
        <v>12.879549662849353</v>
      </c>
      <c r="G1889" s="31">
        <f t="shared" si="410"/>
        <v>12.542861684044942</v>
      </c>
      <c r="H1889" s="31">
        <f t="shared" si="411"/>
        <v>12.20617370524052</v>
      </c>
      <c r="I1889" s="31">
        <f t="shared" si="412"/>
        <v>12.105167311599192</v>
      </c>
      <c r="J1889" s="31">
        <f t="shared" si="413"/>
        <v>12.143401370209185</v>
      </c>
      <c r="K1889" s="31">
        <f t="shared" si="414"/>
        <v>12.292343001510801</v>
      </c>
      <c r="L1889" s="31">
        <f t="shared" si="415"/>
        <v>12.275508602570582</v>
      </c>
      <c r="M1889" s="31">
        <f t="shared" si="416"/>
        <v>12.191336607869481</v>
      </c>
      <c r="N1889" s="31">
        <f t="shared" si="417"/>
        <v>12.275508602570582</v>
      </c>
      <c r="O1889" s="31">
        <f t="shared" si="418"/>
        <v>12.595362182434782</v>
      </c>
      <c r="P1889" s="31">
        <f t="shared" si="419"/>
        <v>12.797374969717428</v>
      </c>
      <c r="Q1889" s="1"/>
    </row>
    <row r="1890" spans="2:44">
      <c r="B1890" s="22"/>
      <c r="C1890" s="19">
        <v>2047</v>
      </c>
      <c r="D1890" s="9" t="s">
        <v>1951</v>
      </c>
      <c r="E1890" s="31">
        <f t="shared" si="408"/>
        <v>13.270265755293625</v>
      </c>
      <c r="F1890" s="31">
        <f t="shared" si="409"/>
        <v>13.111381556780641</v>
      </c>
      <c r="G1890" s="31">
        <f t="shared" si="410"/>
        <v>12.768633194357751</v>
      </c>
      <c r="H1890" s="31">
        <f t="shared" si="411"/>
        <v>12.42588483193485</v>
      </c>
      <c r="I1890" s="31">
        <f t="shared" si="412"/>
        <v>12.323060323207978</v>
      </c>
      <c r="J1890" s="31">
        <f t="shared" si="413"/>
        <v>12.36198259487295</v>
      </c>
      <c r="K1890" s="31">
        <f t="shared" si="414"/>
        <v>12.513605175537995</v>
      </c>
      <c r="L1890" s="31">
        <f t="shared" si="415"/>
        <v>12.496467757416854</v>
      </c>
      <c r="M1890" s="31">
        <f t="shared" si="416"/>
        <v>12.410780666811132</v>
      </c>
      <c r="N1890" s="31">
        <f t="shared" si="417"/>
        <v>12.496467757416854</v>
      </c>
      <c r="O1890" s="31">
        <f t="shared" si="418"/>
        <v>12.822078701718608</v>
      </c>
      <c r="P1890" s="31">
        <f t="shared" si="419"/>
        <v>13.027727719172342</v>
      </c>
      <c r="Q1890" s="1"/>
    </row>
    <row r="1891" spans="2:44">
      <c r="B1891" s="22"/>
      <c r="C1891" s="19">
        <v>2048</v>
      </c>
      <c r="D1891" s="9" t="s">
        <v>1952</v>
      </c>
      <c r="E1891" s="31">
        <f t="shared" si="408"/>
        <v>13.509130538888911</v>
      </c>
      <c r="F1891" s="31">
        <f t="shared" si="409"/>
        <v>13.347386424802693</v>
      </c>
      <c r="G1891" s="31">
        <f t="shared" si="410"/>
        <v>12.99846859185619</v>
      </c>
      <c r="H1891" s="31">
        <f t="shared" si="411"/>
        <v>12.649550758909678</v>
      </c>
      <c r="I1891" s="31">
        <f t="shared" si="412"/>
        <v>12.544875409025721</v>
      </c>
      <c r="J1891" s="31">
        <f t="shared" si="413"/>
        <v>12.584498281580663</v>
      </c>
      <c r="K1891" s="31">
        <f t="shared" si="414"/>
        <v>12.73885006869768</v>
      </c>
      <c r="L1891" s="31">
        <f t="shared" si="415"/>
        <v>12.721404177050358</v>
      </c>
      <c r="M1891" s="31">
        <f t="shared" si="416"/>
        <v>12.634174718813732</v>
      </c>
      <c r="N1891" s="31">
        <f t="shared" si="417"/>
        <v>12.721404177050358</v>
      </c>
      <c r="O1891" s="31">
        <f t="shared" si="418"/>
        <v>13.052876118349543</v>
      </c>
      <c r="P1891" s="31">
        <f t="shared" si="419"/>
        <v>13.262226818117444</v>
      </c>
      <c r="Q1891" s="1"/>
    </row>
    <row r="1892" spans="2:44">
      <c r="B1892" s="22"/>
      <c r="C1892" s="19">
        <v>2049</v>
      </c>
      <c r="D1892" s="9" t="s">
        <v>1953</v>
      </c>
      <c r="E1892" s="31">
        <f t="shared" si="408"/>
        <v>13.752294888588912</v>
      </c>
      <c r="F1892" s="31">
        <f t="shared" si="409"/>
        <v>13.587639380449142</v>
      </c>
      <c r="G1892" s="31">
        <f t="shared" si="410"/>
        <v>13.232441026509601</v>
      </c>
      <c r="H1892" s="31">
        <f t="shared" si="411"/>
        <v>12.877242672570052</v>
      </c>
      <c r="I1892" s="31">
        <f t="shared" si="412"/>
        <v>12.770683166388185</v>
      </c>
      <c r="J1892" s="31">
        <f t="shared" si="413"/>
        <v>12.811019250649116</v>
      </c>
      <c r="K1892" s="31">
        <f t="shared" si="414"/>
        <v>12.968149369934238</v>
      </c>
      <c r="L1892" s="31">
        <f t="shared" si="415"/>
        <v>12.950389452237264</v>
      </c>
      <c r="M1892" s="31">
        <f t="shared" si="416"/>
        <v>12.861589863752378</v>
      </c>
      <c r="N1892" s="31">
        <f t="shared" si="417"/>
        <v>12.950389452237264</v>
      </c>
      <c r="O1892" s="31">
        <f t="shared" si="418"/>
        <v>13.287827888479836</v>
      </c>
      <c r="P1892" s="31">
        <f t="shared" si="419"/>
        <v>13.500946900843559</v>
      </c>
      <c r="Q1892" s="1"/>
    </row>
    <row r="1893" spans="2:44">
      <c r="B1893" s="22"/>
      <c r="C1893" s="19">
        <v>2050</v>
      </c>
      <c r="D1893" s="9" t="s">
        <v>1954</v>
      </c>
      <c r="E1893" s="31">
        <f t="shared" si="408"/>
        <v>13.999836196583512</v>
      </c>
      <c r="F1893" s="31">
        <f t="shared" si="409"/>
        <v>13.832216889297227</v>
      </c>
      <c r="G1893" s="31">
        <f t="shared" si="410"/>
        <v>13.470624964986774</v>
      </c>
      <c r="H1893" s="31">
        <f t="shared" si="411"/>
        <v>13.109033040676312</v>
      </c>
      <c r="I1893" s="31">
        <f t="shared" si="412"/>
        <v>13.000555463383172</v>
      </c>
      <c r="J1893" s="31">
        <f t="shared" si="413"/>
        <v>13.041617597160799</v>
      </c>
      <c r="K1893" s="31">
        <f t="shared" si="414"/>
        <v>13.201576058593055</v>
      </c>
      <c r="L1893" s="31">
        <f t="shared" si="415"/>
        <v>13.183496462377535</v>
      </c>
      <c r="M1893" s="31">
        <f t="shared" si="416"/>
        <v>13.093098481299922</v>
      </c>
      <c r="N1893" s="31">
        <f t="shared" si="417"/>
        <v>13.183496462377535</v>
      </c>
      <c r="O1893" s="31">
        <f t="shared" si="418"/>
        <v>13.527008790472474</v>
      </c>
      <c r="P1893" s="31">
        <f t="shared" si="419"/>
        <v>13.743963945058743</v>
      </c>
      <c r="Q1893" s="1"/>
    </row>
    <row r="1894" spans="2:44">
      <c r="B1894" s="22"/>
      <c r="C1894" s="19">
        <v>2051</v>
      </c>
      <c r="D1894" s="9" t="s">
        <v>1955</v>
      </c>
      <c r="E1894" s="31">
        <f t="shared" si="408"/>
        <v>14.251833248122015</v>
      </c>
      <c r="F1894" s="31">
        <f t="shared" si="409"/>
        <v>14.081196793304578</v>
      </c>
      <c r="G1894" s="31">
        <f t="shared" si="410"/>
        <v>13.713096214356536</v>
      </c>
      <c r="H1894" s="31">
        <f t="shared" si="411"/>
        <v>13.344995635408486</v>
      </c>
      <c r="I1894" s="31">
        <f t="shared" si="412"/>
        <v>13.234565461724069</v>
      </c>
      <c r="J1894" s="31">
        <f t="shared" si="413"/>
        <v>13.276366713909693</v>
      </c>
      <c r="K1894" s="31">
        <f t="shared" si="414"/>
        <v>13.439204427647731</v>
      </c>
      <c r="L1894" s="31">
        <f t="shared" si="415"/>
        <v>13.42079939870033</v>
      </c>
      <c r="M1894" s="31">
        <f t="shared" si="416"/>
        <v>13.328774253963321</v>
      </c>
      <c r="N1894" s="31">
        <f t="shared" si="417"/>
        <v>13.42079939870033</v>
      </c>
      <c r="O1894" s="31">
        <f t="shared" si="418"/>
        <v>13.770494948700978</v>
      </c>
      <c r="P1894" s="31">
        <f t="shared" si="419"/>
        <v>13.9913552960698</v>
      </c>
      <c r="Q1894" s="1"/>
    </row>
    <row r="1895" spans="2:44">
      <c r="B1895" s="22"/>
      <c r="C1895" s="19">
        <v>2052</v>
      </c>
      <c r="D1895" s="9" t="s">
        <v>1956</v>
      </c>
      <c r="E1895" s="31">
        <f t="shared" si="408"/>
        <v>14.508366246588212</v>
      </c>
      <c r="F1895" s="31">
        <f t="shared" si="409"/>
        <v>14.334658335584061</v>
      </c>
      <c r="G1895" s="31">
        <f t="shared" si="410"/>
        <v>13.959931946214954</v>
      </c>
      <c r="H1895" s="31">
        <f t="shared" si="411"/>
        <v>13.585205556845839</v>
      </c>
      <c r="I1895" s="31">
        <f t="shared" si="412"/>
        <v>13.472787640035103</v>
      </c>
      <c r="J1895" s="31">
        <f t="shared" si="413"/>
        <v>13.515341314760068</v>
      </c>
      <c r="K1895" s="31">
        <f t="shared" si="414"/>
        <v>13.68111010734539</v>
      </c>
      <c r="L1895" s="31">
        <f t="shared" si="415"/>
        <v>13.662373787876936</v>
      </c>
      <c r="M1895" s="31">
        <f t="shared" si="416"/>
        <v>13.56869219053466</v>
      </c>
      <c r="N1895" s="31">
        <f t="shared" si="417"/>
        <v>13.662373787876936</v>
      </c>
      <c r="O1895" s="31">
        <f t="shared" si="418"/>
        <v>14.018363857777596</v>
      </c>
      <c r="P1895" s="31">
        <f t="shared" si="419"/>
        <v>14.243199691399058</v>
      </c>
      <c r="Q1895" s="1"/>
    </row>
    <row r="1896" spans="2:44">
      <c r="B1896" s="22"/>
      <c r="C1896" s="19">
        <v>2053</v>
      </c>
      <c r="D1896" s="9" t="s">
        <v>1957</v>
      </c>
      <c r="E1896" s="31">
        <f t="shared" si="408"/>
        <v>14.769516839026799</v>
      </c>
      <c r="F1896" s="31">
        <f t="shared" si="409"/>
        <v>14.592682185624575</v>
      </c>
      <c r="G1896" s="31">
        <f t="shared" si="410"/>
        <v>14.211210721246823</v>
      </c>
      <c r="H1896" s="31">
        <f t="shared" si="411"/>
        <v>13.829739256869065</v>
      </c>
      <c r="I1896" s="31">
        <f t="shared" si="412"/>
        <v>13.715297817555735</v>
      </c>
      <c r="J1896" s="31">
        <f t="shared" si="413"/>
        <v>13.75861745842575</v>
      </c>
      <c r="K1896" s="31">
        <f t="shared" si="414"/>
        <v>13.927370089277607</v>
      </c>
      <c r="L1896" s="31">
        <f t="shared" si="415"/>
        <v>13.908296516058721</v>
      </c>
      <c r="M1896" s="31">
        <f t="shared" si="416"/>
        <v>13.812928649964284</v>
      </c>
      <c r="N1896" s="31">
        <f t="shared" si="417"/>
        <v>13.908296516058721</v>
      </c>
      <c r="O1896" s="31">
        <f t="shared" si="418"/>
        <v>14.270694407217592</v>
      </c>
      <c r="P1896" s="31">
        <f t="shared" si="419"/>
        <v>14.499577285844241</v>
      </c>
      <c r="Q1896" s="1"/>
      <c r="AR1896" t="e">
        <f>AVERAGE(#REF!)</f>
        <v>#REF!</v>
      </c>
    </row>
    <row r="1897" spans="2:44">
      <c r="B1897" s="22"/>
      <c r="C1897" s="19">
        <v>2000</v>
      </c>
      <c r="D1897" s="9" t="s">
        <v>1958</v>
      </c>
      <c r="E1897" s="27">
        <v>2.4963209998566032</v>
      </c>
      <c r="F1897" s="27">
        <v>2.7710285559622427</v>
      </c>
      <c r="G1897" s="27">
        <v>2.834105218304332</v>
      </c>
      <c r="H1897" s="27">
        <v>3.0926379686965317</v>
      </c>
      <c r="I1897" s="27">
        <v>3.644208969491427</v>
      </c>
      <c r="J1897" s="27">
        <v>4.3633005669677205</v>
      </c>
      <c r="K1897" s="27">
        <v>4.1082327176844995</v>
      </c>
      <c r="L1897" s="27">
        <v>4.4433728192448942</v>
      </c>
      <c r="M1897" s="27">
        <v>5.1090313855885157</v>
      </c>
      <c r="N1897" s="27">
        <v>5.0711822071095618</v>
      </c>
      <c r="O1897" s="27">
        <v>5.5455068351610119</v>
      </c>
      <c r="P1897" s="27">
        <v>8.8114320578834882</v>
      </c>
      <c r="Q1897" s="1"/>
      <c r="AR1897" t="e">
        <f>AVERAGE(#REF!)</f>
        <v>#REF!</v>
      </c>
    </row>
    <row r="1898" spans="2:44">
      <c r="B1898" s="22"/>
      <c r="C1898" s="19">
        <v>2001</v>
      </c>
      <c r="D1898" s="9" t="s">
        <v>1959</v>
      </c>
      <c r="E1898" s="27">
        <v>8.4460500536201994</v>
      </c>
      <c r="F1898" s="27">
        <v>5.6473193982356618</v>
      </c>
      <c r="G1898" s="27">
        <v>5.236769142644107</v>
      </c>
      <c r="H1898" s="27">
        <v>5.2898715358431883</v>
      </c>
      <c r="I1898" s="27">
        <v>4.3037311693617184</v>
      </c>
      <c r="J1898" s="27">
        <v>3.8142909699268031</v>
      </c>
      <c r="K1898" s="27">
        <v>3.1342110114488446</v>
      </c>
      <c r="L1898" s="27">
        <v>3.087278161279869</v>
      </c>
      <c r="M1898" s="27">
        <v>2.2813333566214866</v>
      </c>
      <c r="N1898" s="27">
        <v>2.5201179454620397</v>
      </c>
      <c r="O1898" s="27">
        <v>2.4012103688339064</v>
      </c>
      <c r="P1898" s="27">
        <v>2.4052646884865263</v>
      </c>
      <c r="Q1898" s="1"/>
      <c r="AR1898" t="e">
        <f>AVERAGE(#REF!)</f>
        <v>#REF!</v>
      </c>
    </row>
    <row r="1899" spans="2:44">
      <c r="B1899" s="22"/>
      <c r="C1899" s="19">
        <v>2002</v>
      </c>
      <c r="D1899" s="9" t="s">
        <v>1960</v>
      </c>
      <c r="E1899" s="27">
        <v>2.3841118479483598</v>
      </c>
      <c r="F1899" s="27">
        <v>2.3342339020892107</v>
      </c>
      <c r="G1899" s="27">
        <v>3.0652990115592873</v>
      </c>
      <c r="H1899" s="27">
        <v>3.4392909529899636</v>
      </c>
      <c r="I1899" s="27">
        <v>3.6048614455015806</v>
      </c>
      <c r="J1899" s="27">
        <v>3.2997759487928588</v>
      </c>
      <c r="K1899" s="27">
        <v>3.1122319247686061</v>
      </c>
      <c r="L1899" s="27">
        <v>3.1786650286310882</v>
      </c>
      <c r="M1899" s="27">
        <v>3.5619124979459151</v>
      </c>
      <c r="N1899" s="27">
        <v>4.1270719776163656</v>
      </c>
      <c r="O1899" s="27">
        <v>4.0938332688430616</v>
      </c>
      <c r="P1899" s="27">
        <v>4.7996657298232819</v>
      </c>
      <c r="Q1899" s="1"/>
      <c r="AR1899" t="e">
        <f>AVERAGE(#REF!)</f>
        <v>#REF!</v>
      </c>
    </row>
    <row r="1900" spans="2:44">
      <c r="B1900" s="22"/>
      <c r="C1900" s="19">
        <v>2003</v>
      </c>
      <c r="D1900" s="9" t="s">
        <v>1961</v>
      </c>
      <c r="E1900" s="28">
        <v>5.5371671065079839</v>
      </c>
      <c r="F1900" s="28">
        <v>7.3349194180674031</v>
      </c>
      <c r="G1900" s="28">
        <v>6.5212414293319592</v>
      </c>
      <c r="H1900" s="28">
        <v>5.3877459297904</v>
      </c>
      <c r="I1900" s="28">
        <v>5.884312462216589</v>
      </c>
      <c r="J1900" s="28">
        <v>5.9000276739017981</v>
      </c>
      <c r="K1900" s="28">
        <v>5.1622502314360172</v>
      </c>
      <c r="L1900" s="28">
        <v>5.1323295892950398</v>
      </c>
      <c r="M1900" s="28">
        <v>4.6648716270415518</v>
      </c>
      <c r="N1900" s="27">
        <v>4.7532287628762884</v>
      </c>
      <c r="O1900" s="27">
        <v>4.4997416896064424</v>
      </c>
      <c r="P1900" s="27">
        <v>6.200214397090507</v>
      </c>
      <c r="Q1900" s="1"/>
      <c r="AR1900" t="e">
        <f>AVERAGE(#REF!)</f>
        <v>#REF!</v>
      </c>
    </row>
    <row r="1901" spans="2:44">
      <c r="B1901" s="22"/>
      <c r="C1901" s="19">
        <v>2004</v>
      </c>
      <c r="D1901" s="9" t="s">
        <v>1962</v>
      </c>
      <c r="E1901" s="27">
        <v>6.1233702198998881</v>
      </c>
      <c r="F1901" s="27">
        <v>5.5001480436039349</v>
      </c>
      <c r="G1901" s="27">
        <v>5.4454385245901644</v>
      </c>
      <c r="H1901" s="27">
        <v>5.7958483606557376</v>
      </c>
      <c r="I1901" s="27">
        <v>6.4149057377049186</v>
      </c>
      <c r="J1901" s="27">
        <v>6.4372418032786891</v>
      </c>
      <c r="K1901" s="27">
        <v>6.0060380511372138</v>
      </c>
      <c r="L1901" s="27">
        <v>5.5362139893072362</v>
      </c>
      <c r="M1901" s="27">
        <v>5.0774398978759692</v>
      </c>
      <c r="N1901" s="27">
        <v>6.2182273714800855</v>
      </c>
      <c r="O1901" s="27">
        <v>5.9109440034022098</v>
      </c>
      <c r="P1901" s="27">
        <v>6.759772857627687</v>
      </c>
      <c r="Q1901" s="1"/>
      <c r="AR1901" t="e">
        <f>AVERAGE(#REF!)</f>
        <v>#REF!</v>
      </c>
    </row>
    <row r="1902" spans="2:44">
      <c r="B1902" s="22"/>
      <c r="C1902" s="19">
        <v>2005</v>
      </c>
      <c r="D1902" s="9" t="s">
        <v>1963</v>
      </c>
      <c r="E1902" s="27">
        <v>6.32</v>
      </c>
      <c r="F1902" s="27">
        <v>6.17</v>
      </c>
      <c r="G1902" s="27">
        <v>6.97</v>
      </c>
      <c r="H1902" s="27">
        <v>7.26</v>
      </c>
      <c r="I1902" s="27">
        <v>6.97</v>
      </c>
      <c r="J1902" s="27">
        <v>7.26</v>
      </c>
      <c r="K1902" s="27">
        <v>7.38</v>
      </c>
      <c r="L1902" s="27">
        <v>8.0500000000000007</v>
      </c>
      <c r="M1902" s="27">
        <v>11.25</v>
      </c>
      <c r="N1902" s="27">
        <v>14.31</v>
      </c>
      <c r="O1902" s="27">
        <v>14.23</v>
      </c>
      <c r="P1902" s="27">
        <v>12.37</v>
      </c>
      <c r="Q1902" s="1"/>
      <c r="AR1902" t="e">
        <f>AVERAGE(#REF!)</f>
        <v>#REF!</v>
      </c>
    </row>
    <row r="1903" spans="2:44">
      <c r="B1903" s="22"/>
      <c r="C1903" s="19">
        <v>2006</v>
      </c>
      <c r="D1903" s="9" t="s">
        <v>1964</v>
      </c>
      <c r="E1903" s="27">
        <v>8.9</v>
      </c>
      <c r="F1903" s="27">
        <v>7.88</v>
      </c>
      <c r="G1903" s="27">
        <v>7.09</v>
      </c>
      <c r="H1903" s="27">
        <v>7.28</v>
      </c>
      <c r="I1903" s="27">
        <v>6.43</v>
      </c>
      <c r="J1903" s="27">
        <v>6.47</v>
      </c>
      <c r="K1903" s="27">
        <v>6.22</v>
      </c>
      <c r="L1903" s="27">
        <v>7.46</v>
      </c>
      <c r="M1903" s="27">
        <v>5.14</v>
      </c>
      <c r="N1903" s="27">
        <v>5.77</v>
      </c>
      <c r="O1903" s="27">
        <v>7.47</v>
      </c>
      <c r="P1903" s="27">
        <v>7.05</v>
      </c>
      <c r="Q1903" s="1"/>
      <c r="AR1903" t="e">
        <f>AVERAGE(#REF!)</f>
        <v>#REF!</v>
      </c>
    </row>
    <row r="1904" spans="2:44">
      <c r="B1904" s="22"/>
      <c r="C1904" s="19">
        <v>2007</v>
      </c>
      <c r="D1904" s="9" t="s">
        <v>1965</v>
      </c>
      <c r="E1904" s="27">
        <v>6.550965011280895</v>
      </c>
      <c r="F1904" s="27">
        <v>8.2799306122448986</v>
      </c>
      <c r="G1904" s="27">
        <v>7.297027517690494</v>
      </c>
      <c r="H1904" s="27">
        <v>7.7051585901812274</v>
      </c>
      <c r="I1904" s="27">
        <v>7.8002537228416138</v>
      </c>
      <c r="J1904" s="27">
        <v>7.5779620479950784</v>
      </c>
      <c r="K1904" s="27">
        <v>6.347631961850067</v>
      </c>
      <c r="L1904" s="27">
        <v>6.47607265350074</v>
      </c>
      <c r="M1904" s="27">
        <v>6.1529304490381946</v>
      </c>
      <c r="N1904" s="27">
        <v>6.7723428096272036</v>
      </c>
      <c r="O1904" s="27">
        <v>7.1523066199803678</v>
      </c>
      <c r="P1904" s="27">
        <v>7.2727330708938274</v>
      </c>
      <c r="Q1904" s="1"/>
      <c r="AR1904" t="e">
        <f>AVERAGE(#REF!)</f>
        <v>#REF!</v>
      </c>
    </row>
    <row r="1905" spans="2:44">
      <c r="B1905" s="22"/>
      <c r="C1905" s="19">
        <v>2008</v>
      </c>
      <c r="D1905" s="9" t="s">
        <v>1966</v>
      </c>
      <c r="E1905" s="37">
        <v>5.448338822574974</v>
      </c>
      <c r="F1905" s="37">
        <v>4.7273470286930293</v>
      </c>
      <c r="G1905" s="37">
        <v>4.5519131382129308</v>
      </c>
      <c r="H1905" s="37">
        <v>4.3996703979079061</v>
      </c>
      <c r="I1905" s="37">
        <v>3.6179775048712961</v>
      </c>
      <c r="J1905" s="37">
        <v>3.7425560096400377</v>
      </c>
      <c r="K1905" s="37">
        <v>3.7884822787406418</v>
      </c>
      <c r="L1905" s="37">
        <v>3.8948124448774486</v>
      </c>
      <c r="M1905" s="37">
        <v>3.1635700440980417</v>
      </c>
      <c r="N1905" s="37">
        <v>3.1521265060447825</v>
      </c>
      <c r="O1905" s="37">
        <v>3.4933573479643107</v>
      </c>
      <c r="P1905" s="37">
        <v>3.7699487129525182</v>
      </c>
      <c r="Q1905" s="1"/>
      <c r="AR1905" t="e">
        <f>AVERAGE(#REF!)</f>
        <v>#REF!</v>
      </c>
    </row>
    <row r="1906" spans="2:44">
      <c r="B1906" s="22"/>
      <c r="C1906" s="19">
        <v>2009</v>
      </c>
      <c r="D1906" s="9" t="s">
        <v>1967</v>
      </c>
      <c r="E1906" s="37">
        <v>5.384357994051892</v>
      </c>
      <c r="F1906" s="37">
        <v>4.6689284534919473</v>
      </c>
      <c r="G1906" s="37">
        <v>4.0856669698062404</v>
      </c>
      <c r="H1906" s="37">
        <v>3.5901827197210539</v>
      </c>
      <c r="I1906" s="37">
        <v>3.8638280573373782</v>
      </c>
      <c r="J1906" s="37">
        <v>3.921955611390286</v>
      </c>
      <c r="K1906" s="37">
        <v>3.4880214366764695</v>
      </c>
      <c r="L1906" s="37">
        <v>3.2824223934021668</v>
      </c>
      <c r="M1906" s="37">
        <v>3.019351143472464</v>
      </c>
      <c r="N1906" s="37">
        <v>3.9536712038703246</v>
      </c>
      <c r="O1906" s="37">
        <v>3.615489334427239</v>
      </c>
      <c r="P1906" s="37">
        <v>5.4474274843605777</v>
      </c>
      <c r="Q1906" s="1"/>
      <c r="AR1906" t="e">
        <f>AVERAGE(#REF!)</f>
        <v>#REF!</v>
      </c>
    </row>
    <row r="1907" spans="2:44">
      <c r="B1907" s="22"/>
      <c r="C1907" s="19">
        <v>2010</v>
      </c>
      <c r="D1907" s="9" t="s">
        <v>1968</v>
      </c>
      <c r="E1907" s="37">
        <v>5.9545614863984166</v>
      </c>
      <c r="F1907" s="37">
        <v>5.4429731976207574</v>
      </c>
      <c r="G1907" s="37">
        <v>4.4125859565106653</v>
      </c>
      <c r="H1907" s="37">
        <v>4.0621312849964095</v>
      </c>
      <c r="I1907" s="37">
        <v>4.2262653586894317</v>
      </c>
      <c r="J1907" s="37">
        <v>4.9229608662359414</v>
      </c>
      <c r="K1907" s="37">
        <v>4.704302700732101</v>
      </c>
      <c r="L1907" s="37">
        <v>4.467593521723165</v>
      </c>
      <c r="M1907" s="37">
        <v>3.9999758236762042</v>
      </c>
      <c r="N1907" s="37">
        <v>3.592462344777354</v>
      </c>
      <c r="O1907" s="37">
        <v>3.8333136710764699</v>
      </c>
      <c r="P1907" s="37">
        <v>4.3879475816541555</v>
      </c>
      <c r="Q1907" s="1"/>
    </row>
    <row r="1908" spans="2:44">
      <c r="B1908" s="22"/>
      <c r="C1908" s="19">
        <v>2011</v>
      </c>
      <c r="D1908" s="9" t="s">
        <v>1969</v>
      </c>
      <c r="E1908" s="37">
        <v>4.631192663385022</v>
      </c>
      <c r="F1908" s="37">
        <v>4.249725587856374</v>
      </c>
      <c r="G1908" s="37">
        <v>4.1198958181183221</v>
      </c>
      <c r="H1908" s="37">
        <v>4.4102513022895069</v>
      </c>
      <c r="I1908" s="37">
        <v>4.4580709126766571</v>
      </c>
      <c r="J1908" s="37">
        <v>4.7168138479301271</v>
      </c>
      <c r="K1908" s="37">
        <v>4.5843987914502549</v>
      </c>
      <c r="L1908" s="37">
        <v>4.3162616072312421</v>
      </c>
      <c r="M1908" s="37">
        <v>4.2546782019074305</v>
      </c>
      <c r="N1908" s="37">
        <v>4.3045758949535502</v>
      </c>
      <c r="O1908" s="37">
        <v>4.52542158329139</v>
      </c>
      <c r="P1908" s="37">
        <v>4.6701304252819558</v>
      </c>
      <c r="Q1908" s="1"/>
    </row>
    <row r="1909" spans="2:44">
      <c r="B1909" s="22"/>
      <c r="C1909" s="19">
        <v>2012</v>
      </c>
      <c r="D1909" s="9" t="s">
        <v>1970</v>
      </c>
      <c r="E1909" s="37">
        <v>5.0677355237940587</v>
      </c>
      <c r="F1909" s="37">
        <v>4.9723925679033982</v>
      </c>
      <c r="G1909" s="37">
        <v>4.7452633546140959</v>
      </c>
      <c r="H1909" s="37">
        <v>4.5076802131156279</v>
      </c>
      <c r="I1909" s="37">
        <v>4.4344455325583043</v>
      </c>
      <c r="J1909" s="37">
        <v>4.4490587370731864</v>
      </c>
      <c r="K1909" s="37">
        <v>4.5457901113523471</v>
      </c>
      <c r="L1909" s="37">
        <v>4.5347291462243309</v>
      </c>
      <c r="M1909" s="37">
        <v>4.4731023533595371</v>
      </c>
      <c r="N1909" s="37">
        <v>4.5230536018837348</v>
      </c>
      <c r="O1909" s="37">
        <v>4.7441060599893854</v>
      </c>
      <c r="P1909" s="37">
        <v>4.888849612012736</v>
      </c>
      <c r="Q1909" s="1"/>
    </row>
    <row r="1910" spans="2:44">
      <c r="B1910" s="22"/>
      <c r="C1910" s="19">
        <v>2013</v>
      </c>
      <c r="D1910" s="9" t="s">
        <v>1971</v>
      </c>
      <c r="E1910" s="37">
        <v>5.5286290904800062</v>
      </c>
      <c r="F1910" s="37">
        <v>5.433268454166396</v>
      </c>
      <c r="G1910" s="37">
        <v>5.2060243181279189</v>
      </c>
      <c r="H1910" s="37">
        <v>4.9682407985026851</v>
      </c>
      <c r="I1910" s="37">
        <v>4.8949442364650366</v>
      </c>
      <c r="J1910" s="37">
        <v>4.9096016420372939</v>
      </c>
      <c r="K1910" s="37">
        <v>5.0063978445339377</v>
      </c>
      <c r="L1910" s="37">
        <v>4.9953309859316049</v>
      </c>
      <c r="M1910" s="37">
        <v>4.9336599920094359</v>
      </c>
      <c r="N1910" s="37">
        <v>4.9836658001769258</v>
      </c>
      <c r="O1910" s="37">
        <v>5.2049289049835332</v>
      </c>
      <c r="P1910" s="37">
        <v>5.3497078178527833</v>
      </c>
      <c r="Q1910" s="1"/>
    </row>
    <row r="1911" spans="2:44">
      <c r="B1911" s="22"/>
      <c r="C1911" s="19">
        <v>2014</v>
      </c>
      <c r="D1911" s="9" t="s">
        <v>1972</v>
      </c>
      <c r="E1911" s="37">
        <v>5.9672119380767441</v>
      </c>
      <c r="F1911" s="37">
        <v>5.8718332898322538</v>
      </c>
      <c r="G1911" s="37">
        <v>5.6444720762430558</v>
      </c>
      <c r="H1911" s="37">
        <v>5.4064844214011796</v>
      </c>
      <c r="I1911" s="37">
        <v>5.3331248176054498</v>
      </c>
      <c r="J1911" s="37">
        <v>5.3478272530049074</v>
      </c>
      <c r="K1911" s="37">
        <v>5.4446894992481125</v>
      </c>
      <c r="L1911" s="37">
        <v>5.4336166366688188</v>
      </c>
      <c r="M1911" s="37">
        <v>5.3719006129194504</v>
      </c>
      <c r="N1911" s="37">
        <v>5.4219620037235439</v>
      </c>
      <c r="O1911" s="37">
        <v>5.6434397048567506</v>
      </c>
      <c r="P1911" s="37">
        <v>5.7882546415877609</v>
      </c>
      <c r="Q1911" s="1"/>
    </row>
    <row r="1912" spans="2:44">
      <c r="B1912" s="22"/>
      <c r="C1912" s="19">
        <v>2015</v>
      </c>
      <c r="D1912" s="9" t="s">
        <v>1973</v>
      </c>
      <c r="E1912" s="37">
        <v>6.1158585741754523</v>
      </c>
      <c r="F1912" s="37">
        <v>6.0204615762763769</v>
      </c>
      <c r="G1912" s="37">
        <v>5.7929810899323817</v>
      </c>
      <c r="H1912" s="37">
        <v>5.5547854723385512</v>
      </c>
      <c r="I1912" s="37">
        <v>5.481361644751777</v>
      </c>
      <c r="J1912" s="37">
        <v>5.4961099542876957</v>
      </c>
      <c r="K1912" s="37">
        <v>5.5930394825977086</v>
      </c>
      <c r="L1912" s="37">
        <v>5.5819605034668873</v>
      </c>
      <c r="M1912" s="37">
        <v>5.5201986055810579</v>
      </c>
      <c r="N1912" s="37">
        <v>5.5703166211961914</v>
      </c>
      <c r="O1912" s="37">
        <v>5.7920129423371218</v>
      </c>
      <c r="P1912" s="37">
        <v>5.9368645783773006</v>
      </c>
      <c r="Q1912" s="1"/>
    </row>
    <row r="1913" spans="2:44">
      <c r="B1913" s="22"/>
      <c r="C1913" s="19">
        <v>2016</v>
      </c>
      <c r="D1913" s="9" t="s">
        <v>1974</v>
      </c>
      <c r="E1913" s="37">
        <v>6.5837697184615358</v>
      </c>
      <c r="F1913" s="37">
        <v>6.4883540268518534</v>
      </c>
      <c r="G1913" s="37">
        <v>6.2607520313889085</v>
      </c>
      <c r="H1913" s="37">
        <v>6.0223445517415239</v>
      </c>
      <c r="I1913" s="37">
        <v>5.9488552961676229</v>
      </c>
      <c r="J1913" s="37">
        <v>5.9636503399800604</v>
      </c>
      <c r="K1913" s="37">
        <v>6.0606484118956354</v>
      </c>
      <c r="L1913" s="37">
        <v>6.0495632015279446</v>
      </c>
      <c r="M1913" s="37">
        <v>5.9877545693655962</v>
      </c>
      <c r="N1913" s="37">
        <v>6.0379302715069763</v>
      </c>
      <c r="O1913" s="37">
        <v>6.2598493117807745</v>
      </c>
      <c r="P1913" s="37">
        <v>6.4047383352421692</v>
      </c>
      <c r="Q1913" s="1"/>
    </row>
    <row r="1914" spans="2:44">
      <c r="B1914" s="22"/>
      <c r="C1914" s="19">
        <v>2017</v>
      </c>
      <c r="D1914" s="9" t="s">
        <v>1975</v>
      </c>
      <c r="E1914" s="37">
        <v>6.7297980227782146</v>
      </c>
      <c r="F1914" s="37">
        <v>6.6343632869508511</v>
      </c>
      <c r="G1914" s="37">
        <v>6.4066375040729753</v>
      </c>
      <c r="H1914" s="37">
        <v>6.1680141899585328</v>
      </c>
      <c r="I1914" s="37">
        <v>6.0944582796227467</v>
      </c>
      <c r="J1914" s="37">
        <v>6.1093009339793882</v>
      </c>
      <c r="K1914" s="37">
        <v>6.2063688346931283</v>
      </c>
      <c r="L1914" s="37">
        <v>6.1952772762528774</v>
      </c>
      <c r="M1914" s="37">
        <v>6.1334210335463251</v>
      </c>
      <c r="N1914" s="37">
        <v>6.1836555038363192</v>
      </c>
      <c r="O1914" s="37">
        <v>6.4058014392267273</v>
      </c>
      <c r="P1914" s="37">
        <v>6.550728551123485</v>
      </c>
      <c r="Q1914" s="1"/>
    </row>
    <row r="1915" spans="2:44">
      <c r="B1915" s="22"/>
      <c r="C1915" s="19">
        <v>2018</v>
      </c>
      <c r="D1915" s="9" t="s">
        <v>1976</v>
      </c>
      <c r="E1915" s="37">
        <v>6.9272928926729191</v>
      </c>
      <c r="F1915" s="37">
        <v>6.8318387555487927</v>
      </c>
      <c r="G1915" s="37">
        <v>6.603986864241957</v>
      </c>
      <c r="H1915" s="37">
        <v>6.3651436687641993</v>
      </c>
      <c r="I1915" s="37">
        <v>6.2915198538897421</v>
      </c>
      <c r="J1915" s="37">
        <v>6.306411011488291</v>
      </c>
      <c r="K1915" s="37">
        <v>6.4035500502901632</v>
      </c>
      <c r="L1915" s="37">
        <v>6.3924520247509911</v>
      </c>
      <c r="M1915" s="37">
        <v>6.3305472788025305</v>
      </c>
      <c r="N1915" s="37">
        <v>6.3722722286060289</v>
      </c>
      <c r="O1915" s="37">
        <v>6.5903424189631492</v>
      </c>
      <c r="P1915" s="37">
        <v>6.7314396502078813</v>
      </c>
      <c r="Q1915" s="1"/>
    </row>
    <row r="1916" spans="2:44">
      <c r="B1916" s="22"/>
      <c r="C1916" s="19">
        <v>2019</v>
      </c>
      <c r="D1916" s="9" t="s">
        <v>1977</v>
      </c>
      <c r="E1916" s="37">
        <v>7.0484230737908407</v>
      </c>
      <c r="F1916" s="37">
        <v>6.9530565618151572</v>
      </c>
      <c r="G1916" s="37">
        <v>6.7165923702041912</v>
      </c>
      <c r="H1916" s="37">
        <v>6.4707774851276785</v>
      </c>
      <c r="I1916" s="37">
        <v>6.3978362240410949</v>
      </c>
      <c r="J1916" s="37">
        <v>6.4122398432197345</v>
      </c>
      <c r="K1916" s="37">
        <v>6.5086638256724054</v>
      </c>
      <c r="L1916" s="37">
        <v>6.4976308052558878</v>
      </c>
      <c r="M1916" s="37">
        <v>6.4362135977273374</v>
      </c>
      <c r="N1916" s="37">
        <v>6.4859061442687373</v>
      </c>
      <c r="O1916" s="37">
        <v>6.7153295889929012</v>
      </c>
      <c r="P1916" s="37">
        <v>6.8600128629667783</v>
      </c>
      <c r="Q1916" s="1"/>
    </row>
    <row r="1917" spans="2:44">
      <c r="B1917" s="22"/>
      <c r="C1917" s="19">
        <v>2020</v>
      </c>
      <c r="D1917" s="9" t="s">
        <v>1978</v>
      </c>
      <c r="E1917" s="37">
        <v>7.0987689483488046</v>
      </c>
      <c r="F1917" s="37">
        <v>7.0034390861808227</v>
      </c>
      <c r="G1917" s="37">
        <v>6.7763949820889353</v>
      </c>
      <c r="H1917" s="37">
        <v>6.5337201893087071</v>
      </c>
      <c r="I1917" s="37">
        <v>6.4606462021073936</v>
      </c>
      <c r="J1917" s="37">
        <v>6.4751446256536971</v>
      </c>
      <c r="K1917" s="37">
        <v>6.5717076545122763</v>
      </c>
      <c r="L1917" s="37">
        <v>6.5606619935134036</v>
      </c>
      <c r="M1917" s="37">
        <v>6.4991499816171885</v>
      </c>
      <c r="N1917" s="37">
        <v>6.5489595500759243</v>
      </c>
      <c r="O1917" s="37">
        <v>6.7847366211003175</v>
      </c>
      <c r="P1917" s="37">
        <v>6.9392175384421293</v>
      </c>
      <c r="Q1917" s="1"/>
    </row>
    <row r="1918" spans="2:44">
      <c r="B1918" s="22"/>
      <c r="C1918" s="19">
        <v>2021</v>
      </c>
      <c r="D1918" s="9" t="s">
        <v>1979</v>
      </c>
      <c r="E1918" s="37">
        <v>7.3596748328736883</v>
      </c>
      <c r="F1918" s="37">
        <v>7.2642168685176234</v>
      </c>
      <c r="G1918" s="37">
        <v>7.0268184209986</v>
      </c>
      <c r="H1918" s="37">
        <v>6.7796723039369651</v>
      </c>
      <c r="I1918" s="37">
        <v>6.7064248700924347</v>
      </c>
      <c r="J1918" s="37">
        <v>6.7210471840981789</v>
      </c>
      <c r="K1918" s="37">
        <v>6.8177919189639367</v>
      </c>
      <c r="L1918" s="37">
        <v>6.8067297392371389</v>
      </c>
      <c r="M1918" s="37">
        <v>6.745093836881483</v>
      </c>
      <c r="N1918" s="37">
        <v>6.7950563297197659</v>
      </c>
      <c r="O1918" s="37">
        <v>7.0414152756326676</v>
      </c>
      <c r="P1918" s="37">
        <v>7.1864556633882621</v>
      </c>
      <c r="Q1918" s="1"/>
    </row>
    <row r="1919" spans="2:44">
      <c r="B1919" s="22"/>
      <c r="C1919" s="19">
        <v>2022</v>
      </c>
      <c r="D1919" s="9" t="s">
        <v>1980</v>
      </c>
      <c r="E1919" s="37">
        <v>7.6707722660400597</v>
      </c>
      <c r="F1919" s="37">
        <v>7.5746822507304801</v>
      </c>
      <c r="G1919" s="37">
        <v>7.3435421588729941</v>
      </c>
      <c r="H1919" s="37">
        <v>7.0963656670870545</v>
      </c>
      <c r="I1919" s="37">
        <v>7.023051301527885</v>
      </c>
      <c r="J1919" s="37">
        <v>7.0471372234831797</v>
      </c>
      <c r="K1919" s="37">
        <v>7.1421011081394949</v>
      </c>
      <c r="L1919" s="37">
        <v>7.1364245075704424</v>
      </c>
      <c r="M1919" s="37">
        <v>7.0687050278843984</v>
      </c>
      <c r="N1919" s="37">
        <v>7.1123663981471967</v>
      </c>
      <c r="O1919" s="37">
        <v>7.3289444267734805</v>
      </c>
      <c r="P1919" s="37">
        <v>7.4903922354208987</v>
      </c>
      <c r="Q1919" s="1"/>
    </row>
    <row r="1920" spans="2:44">
      <c r="B1920" s="22"/>
      <c r="C1920" s="19">
        <v>2023</v>
      </c>
      <c r="D1920" s="9" t="s">
        <v>1981</v>
      </c>
      <c r="E1920" s="37">
        <v>7.8710355574632178</v>
      </c>
      <c r="F1920" s="37">
        <v>7.7749168118933758</v>
      </c>
      <c r="G1920" s="37">
        <v>7.5436043384743119</v>
      </c>
      <c r="H1920" s="37">
        <v>7.2960830835652191</v>
      </c>
      <c r="I1920" s="37">
        <v>7.2227112574855239</v>
      </c>
      <c r="J1920" s="37">
        <v>7.2469982912626589</v>
      </c>
      <c r="K1920" s="37">
        <v>7.3419909061792366</v>
      </c>
      <c r="L1920" s="37">
        <v>7.3364004963909721</v>
      </c>
      <c r="M1920" s="37">
        <v>7.2685373654036134</v>
      </c>
      <c r="N1920" s="37">
        <v>7.3121412751458861</v>
      </c>
      <c r="O1920" s="37">
        <v>7.5288342248132221</v>
      </c>
      <c r="P1920" s="37">
        <v>7.6905980663235312</v>
      </c>
      <c r="Q1920" s="1"/>
    </row>
    <row r="1921" spans="2:44">
      <c r="B1921" s="22"/>
      <c r="C1921" s="19">
        <v>2024</v>
      </c>
      <c r="D1921" s="9" t="s">
        <v>1982</v>
      </c>
      <c r="E1921" s="37">
        <v>8.1198185223667423</v>
      </c>
      <c r="F1921" s="37">
        <v>8.0236705581222125</v>
      </c>
      <c r="G1921" s="37">
        <v>7.7921827726550257</v>
      </c>
      <c r="H1921" s="37">
        <v>7.5443108936496834</v>
      </c>
      <c r="I1921" s="37">
        <v>7.4708806302206137</v>
      </c>
      <c r="J1921" s="37">
        <v>7.4953721947205603</v>
      </c>
      <c r="K1921" s="37">
        <v>7.5903940283118256</v>
      </c>
      <c r="L1921" s="37">
        <v>7.5848912745476227</v>
      </c>
      <c r="M1921" s="37">
        <v>7.5168820501868279</v>
      </c>
      <c r="N1921" s="37">
        <v>7.5604275225797259</v>
      </c>
      <c r="O1921" s="37">
        <v>7.7772373469458111</v>
      </c>
      <c r="P1921" s="37">
        <v>7.939322593877681</v>
      </c>
      <c r="Q1921" s="1"/>
    </row>
    <row r="1922" spans="2:44">
      <c r="B1922" s="22"/>
      <c r="C1922" s="19">
        <v>2025</v>
      </c>
      <c r="D1922" s="9" t="s">
        <v>1983</v>
      </c>
      <c r="E1922" s="37">
        <v>8.3601176230019867</v>
      </c>
      <c r="F1922" s="37">
        <v>8.2639399433652976</v>
      </c>
      <c r="G1922" s="37">
        <v>8.032273865545168</v>
      </c>
      <c r="H1922" s="37">
        <v>7.7840454018339429</v>
      </c>
      <c r="I1922" s="37">
        <v>7.7105557076205589</v>
      </c>
      <c r="J1922" s="37">
        <v>7.7352552798656049</v>
      </c>
      <c r="K1922" s="37">
        <v>7.830306828849027</v>
      </c>
      <c r="L1922" s="37">
        <v>7.8248932212612958</v>
      </c>
      <c r="M1922" s="37">
        <v>7.7567354199397158</v>
      </c>
      <c r="N1922" s="37">
        <v>7.8002214615482997</v>
      </c>
      <c r="O1922" s="37">
        <v>8.0171501474830116</v>
      </c>
      <c r="P1922" s="37">
        <v>8.1795622637286094</v>
      </c>
      <c r="Q1922" s="1"/>
    </row>
    <row r="1923" spans="2:44">
      <c r="B1923" s="22"/>
      <c r="C1923" s="19">
        <v>2026</v>
      </c>
      <c r="D1923" s="9" t="s">
        <v>1984</v>
      </c>
      <c r="E1923" s="30">
        <v>8.4644914372234155</v>
      </c>
      <c r="F1923" s="30">
        <v>8.3683137575867299</v>
      </c>
      <c r="G1923" s="30">
        <v>8.121647679766598</v>
      </c>
      <c r="H1923" s="30">
        <v>7.8634192160553722</v>
      </c>
      <c r="I1923" s="30">
        <v>7.7899295218419882</v>
      </c>
      <c r="J1923" s="30">
        <v>7.8296290940870348</v>
      </c>
      <c r="K1923" s="30">
        <v>7.9346806430704566</v>
      </c>
      <c r="L1923" s="30">
        <v>7.9292670354827255</v>
      </c>
      <c r="M1923" s="30">
        <v>7.8611092341611455</v>
      </c>
      <c r="N1923" s="30">
        <v>7.9145952757697291</v>
      </c>
      <c r="O1923" s="30">
        <v>8.1465239617044425</v>
      </c>
      <c r="P1923" s="30">
        <v>8.3089360779500421</v>
      </c>
      <c r="Q1923" s="1"/>
    </row>
    <row r="1924" spans="2:44">
      <c r="B1924" s="22"/>
      <c r="C1924" s="19">
        <v>2027</v>
      </c>
      <c r="D1924" s="9" t="s">
        <v>1985</v>
      </c>
      <c r="E1924" s="30">
        <v>8.6711148950777748</v>
      </c>
      <c r="F1924" s="30">
        <v>8.5599372154410887</v>
      </c>
      <c r="G1924" s="30">
        <v>8.3132711376209585</v>
      </c>
      <c r="H1924" s="30">
        <v>8.0550426739097301</v>
      </c>
      <c r="I1924" s="30">
        <v>7.981552979696346</v>
      </c>
      <c r="J1924" s="30">
        <v>8.0212525519413926</v>
      </c>
      <c r="K1924" s="30">
        <v>8.1263041009248145</v>
      </c>
      <c r="L1924" s="30">
        <v>8.1208904933370825</v>
      </c>
      <c r="M1924" s="30">
        <v>8.0527326920155033</v>
      </c>
      <c r="N1924" s="30">
        <v>8.1062187336240861</v>
      </c>
      <c r="O1924" s="30">
        <v>8.3381474195588012</v>
      </c>
      <c r="P1924" s="30">
        <v>8.500559535804399</v>
      </c>
      <c r="Q1924" s="1"/>
    </row>
    <row r="1925" spans="2:44">
      <c r="B1925" s="22"/>
      <c r="C1925" s="19">
        <v>2028</v>
      </c>
      <c r="D1925" s="9" t="s">
        <v>1986</v>
      </c>
      <c r="E1925" s="30">
        <v>8.850293465076092</v>
      </c>
      <c r="F1925" s="30">
        <v>8.7391157854394059</v>
      </c>
      <c r="G1925" s="30">
        <v>8.4924497076192758</v>
      </c>
      <c r="H1925" s="30">
        <v>8.2342212439080491</v>
      </c>
      <c r="I1925" s="30">
        <v>8.1607315496946633</v>
      </c>
      <c r="J1925" s="30">
        <v>8.2004311219397099</v>
      </c>
      <c r="K1925" s="30">
        <v>8.3054826709231335</v>
      </c>
      <c r="L1925" s="30">
        <v>8.3000690633354033</v>
      </c>
      <c r="M1925" s="30">
        <v>8.2319112620138206</v>
      </c>
      <c r="N1925" s="30">
        <v>8.2853973036224069</v>
      </c>
      <c r="O1925" s="30">
        <v>8.5173259895571185</v>
      </c>
      <c r="P1925" s="30">
        <v>8.6797381058027163</v>
      </c>
      <c r="Q1925" s="1"/>
    </row>
    <row r="1926" spans="2:44">
      <c r="B1926" s="22"/>
      <c r="C1926" s="19">
        <v>2029</v>
      </c>
      <c r="D1926" s="9" t="s">
        <v>1987</v>
      </c>
      <c r="E1926" s="30">
        <v>9.0358437539899867</v>
      </c>
      <c r="F1926" s="30">
        <v>8.9246660743533006</v>
      </c>
      <c r="G1926" s="30">
        <v>8.6779999965331704</v>
      </c>
      <c r="H1926" s="30">
        <v>8.4197715328219438</v>
      </c>
      <c r="I1926" s="30">
        <v>8.3462818386085598</v>
      </c>
      <c r="J1926" s="30">
        <v>8.3859814108536046</v>
      </c>
      <c r="K1926" s="30">
        <v>8.4910329598370282</v>
      </c>
      <c r="L1926" s="30">
        <v>8.485619352249298</v>
      </c>
      <c r="M1926" s="30">
        <v>8.4174615509277171</v>
      </c>
      <c r="N1926" s="30">
        <v>8.4709475925363016</v>
      </c>
      <c r="O1926" s="30">
        <v>8.7028762784710132</v>
      </c>
      <c r="P1926" s="30">
        <v>8.865288394716611</v>
      </c>
      <c r="Q1926" s="1"/>
    </row>
    <row r="1927" spans="2:44">
      <c r="B1927" s="22"/>
      <c r="C1927" s="19">
        <v>2030</v>
      </c>
      <c r="D1927" s="9" t="s">
        <v>1988</v>
      </c>
      <c r="E1927" s="30">
        <v>9.1527322427555831</v>
      </c>
      <c r="F1927" s="30">
        <v>9.0415545631188969</v>
      </c>
      <c r="G1927" s="30">
        <v>8.7948884852987668</v>
      </c>
      <c r="H1927" s="30">
        <v>8.5366600215875401</v>
      </c>
      <c r="I1927" s="30">
        <v>8.4631703273741579</v>
      </c>
      <c r="J1927" s="30">
        <v>8.5028698996192027</v>
      </c>
      <c r="K1927" s="30">
        <v>8.6079214486026263</v>
      </c>
      <c r="L1927" s="30">
        <v>8.6025078410148943</v>
      </c>
      <c r="M1927" s="30">
        <v>8.5343500396933152</v>
      </c>
      <c r="N1927" s="30">
        <v>8.5878360813018979</v>
      </c>
      <c r="O1927" s="30">
        <v>8.8197647672366131</v>
      </c>
      <c r="P1927" s="30">
        <v>8.9821768834822109</v>
      </c>
      <c r="Q1927" s="1"/>
    </row>
    <row r="1928" spans="2:44">
      <c r="B1928" s="22"/>
      <c r="C1928" s="19">
        <v>2031</v>
      </c>
      <c r="D1928" s="9" t="s">
        <v>1989</v>
      </c>
      <c r="E1928" s="27">
        <f t="shared" ref="E1928:E1950" si="420">E1927*GasInflationFactor</f>
        <v>9.3174814231251837</v>
      </c>
      <c r="F1928" s="27">
        <f t="shared" ref="F1928:F1950" si="421">F1927*GasInflationFactor</f>
        <v>9.2043025452550378</v>
      </c>
      <c r="G1928" s="27">
        <f t="shared" ref="G1928:G1950" si="422">G1927*GasInflationFactor</f>
        <v>8.953196478034144</v>
      </c>
      <c r="H1928" s="27">
        <f t="shared" ref="H1928:H1950" si="423">H1927*GasInflationFactor</f>
        <v>8.6903199019761157</v>
      </c>
      <c r="I1928" s="27">
        <f t="shared" ref="I1928:I1950" si="424">I1927*GasInflationFactor</f>
        <v>8.615507393266892</v>
      </c>
      <c r="J1928" s="27">
        <f t="shared" ref="J1928:J1950" si="425">J1927*GasInflationFactor</f>
        <v>8.6559215578123485</v>
      </c>
      <c r="K1928" s="27">
        <f t="shared" ref="K1928:K1950" si="426">K1927*GasInflationFactor</f>
        <v>8.7628640346774738</v>
      </c>
      <c r="L1928" s="27">
        <f t="shared" ref="L1928:L1950" si="427">L1927*GasInflationFactor</f>
        <v>8.7573529821531633</v>
      </c>
      <c r="M1928" s="27">
        <f t="shared" ref="M1928:M1950" si="428">M1927*GasInflationFactor</f>
        <v>8.6879683404077959</v>
      </c>
      <c r="N1928" s="27">
        <f t="shared" ref="N1928:N1950" si="429">N1927*GasInflationFactor</f>
        <v>8.7424171307653324</v>
      </c>
      <c r="O1928" s="27">
        <f t="shared" ref="O1928:O1950" si="430">O1927*GasInflationFactor</f>
        <v>8.978520533046872</v>
      </c>
      <c r="P1928" s="27">
        <f t="shared" ref="P1928:P1950" si="431">P1927*GasInflationFactor</f>
        <v>9.1438560673848901</v>
      </c>
      <c r="Q1928" s="1"/>
    </row>
    <row r="1929" spans="2:44">
      <c r="B1929" s="22"/>
      <c r="C1929" s="19">
        <v>2032</v>
      </c>
      <c r="D1929" s="9" t="s">
        <v>1990</v>
      </c>
      <c r="E1929" s="27">
        <f t="shared" si="420"/>
        <v>9.4851960887414375</v>
      </c>
      <c r="F1929" s="27">
        <f t="shared" si="421"/>
        <v>9.3699799910696289</v>
      </c>
      <c r="G1929" s="27">
        <f t="shared" si="422"/>
        <v>9.1143540146387583</v>
      </c>
      <c r="H1929" s="27">
        <f t="shared" si="423"/>
        <v>8.8467456602116865</v>
      </c>
      <c r="I1929" s="27">
        <f t="shared" si="424"/>
        <v>8.7705865263456957</v>
      </c>
      <c r="J1929" s="27">
        <f t="shared" si="425"/>
        <v>8.811728145852971</v>
      </c>
      <c r="K1929" s="27">
        <f t="shared" si="426"/>
        <v>8.9205955873016691</v>
      </c>
      <c r="L1929" s="27">
        <f t="shared" si="427"/>
        <v>8.9149853358319202</v>
      </c>
      <c r="M1929" s="27">
        <f t="shared" si="428"/>
        <v>8.8443517705351358</v>
      </c>
      <c r="N1929" s="27">
        <f t="shared" si="429"/>
        <v>8.8997806391191094</v>
      </c>
      <c r="O1929" s="27">
        <f t="shared" si="430"/>
        <v>9.1401339026417165</v>
      </c>
      <c r="P1929" s="27">
        <f t="shared" si="431"/>
        <v>9.308445476597818</v>
      </c>
      <c r="Q1929" s="1"/>
    </row>
    <row r="1930" spans="2:44">
      <c r="B1930" s="22"/>
      <c r="C1930" s="19">
        <v>2033</v>
      </c>
      <c r="D1930" s="9" t="s">
        <v>1991</v>
      </c>
      <c r="E1930" s="27">
        <f t="shared" si="420"/>
        <v>9.6559296183387833</v>
      </c>
      <c r="F1930" s="27">
        <f t="shared" si="421"/>
        <v>9.5386396309088823</v>
      </c>
      <c r="G1930" s="27">
        <f t="shared" si="422"/>
        <v>9.2784123869022554</v>
      </c>
      <c r="H1930" s="27">
        <f t="shared" si="423"/>
        <v>9.0059870820954977</v>
      </c>
      <c r="I1930" s="27">
        <f t="shared" si="424"/>
        <v>8.928457083819918</v>
      </c>
      <c r="J1930" s="27">
        <f t="shared" si="425"/>
        <v>8.9703392524783254</v>
      </c>
      <c r="K1930" s="27">
        <f t="shared" si="426"/>
        <v>9.0811663078730991</v>
      </c>
      <c r="L1930" s="27">
        <f t="shared" si="427"/>
        <v>9.0754550718768954</v>
      </c>
      <c r="M1930" s="27">
        <f t="shared" si="428"/>
        <v>9.0035501024047679</v>
      </c>
      <c r="N1930" s="27">
        <f t="shared" si="429"/>
        <v>9.0599766906232535</v>
      </c>
      <c r="O1930" s="27">
        <f t="shared" si="430"/>
        <v>9.3046563128892679</v>
      </c>
      <c r="P1930" s="27">
        <f t="shared" si="431"/>
        <v>9.4759974951765784</v>
      </c>
      <c r="Q1930" s="1"/>
    </row>
    <row r="1931" spans="2:44">
      <c r="B1931" s="22"/>
      <c r="C1931" s="19">
        <v>2034</v>
      </c>
      <c r="D1931" s="9" t="s">
        <v>1992</v>
      </c>
      <c r="E1931" s="27">
        <f t="shared" si="420"/>
        <v>9.8297363514688811</v>
      </c>
      <c r="F1931" s="27">
        <f t="shared" si="421"/>
        <v>9.7103351442652421</v>
      </c>
      <c r="G1931" s="27">
        <f t="shared" si="422"/>
        <v>9.4454238098664955</v>
      </c>
      <c r="H1931" s="27">
        <f t="shared" si="423"/>
        <v>9.1680948495732171</v>
      </c>
      <c r="I1931" s="27">
        <f t="shared" si="424"/>
        <v>9.0891693113286767</v>
      </c>
      <c r="J1931" s="27">
        <f t="shared" si="425"/>
        <v>9.1318053590229358</v>
      </c>
      <c r="K1931" s="27">
        <f t="shared" si="426"/>
        <v>9.2446273014148144</v>
      </c>
      <c r="L1931" s="27">
        <f t="shared" si="427"/>
        <v>9.2388132631706803</v>
      </c>
      <c r="M1931" s="27">
        <f t="shared" si="428"/>
        <v>9.1656140042480541</v>
      </c>
      <c r="N1931" s="27">
        <f t="shared" si="429"/>
        <v>9.2230562710544728</v>
      </c>
      <c r="O1931" s="27">
        <f t="shared" si="430"/>
        <v>9.4721401265212748</v>
      </c>
      <c r="P1931" s="27">
        <f t="shared" si="431"/>
        <v>9.6465654500897564</v>
      </c>
      <c r="Q1931" s="1"/>
      <c r="AR1931" t="e">
        <f>AVERAGE(#REF!)</f>
        <v>#REF!</v>
      </c>
    </row>
    <row r="1932" spans="2:44">
      <c r="B1932" s="22"/>
      <c r="C1932" s="19">
        <v>2035</v>
      </c>
      <c r="D1932" s="9" t="s">
        <v>1993</v>
      </c>
      <c r="E1932" s="31">
        <f t="shared" si="420"/>
        <v>10.00667160579532</v>
      </c>
      <c r="F1932" s="31">
        <f t="shared" si="421"/>
        <v>9.8851211768620164</v>
      </c>
      <c r="G1932" s="31">
        <f t="shared" si="422"/>
        <v>9.6154414384440923</v>
      </c>
      <c r="H1932" s="31">
        <f t="shared" si="423"/>
        <v>9.333120556865536</v>
      </c>
      <c r="I1932" s="31">
        <f t="shared" si="424"/>
        <v>9.2527743589325926</v>
      </c>
      <c r="J1932" s="31">
        <f t="shared" si="425"/>
        <v>9.2961778554853485</v>
      </c>
      <c r="K1932" s="31">
        <f t="shared" si="426"/>
        <v>9.411030592840282</v>
      </c>
      <c r="L1932" s="31">
        <f t="shared" si="427"/>
        <v>9.4051119019077518</v>
      </c>
      <c r="M1932" s="31">
        <f t="shared" si="428"/>
        <v>9.330595056324519</v>
      </c>
      <c r="N1932" s="31">
        <f t="shared" si="429"/>
        <v>9.389071283933454</v>
      </c>
      <c r="O1932" s="31">
        <f t="shared" si="430"/>
        <v>9.6426386487986573</v>
      </c>
      <c r="P1932" s="31">
        <f t="shared" si="431"/>
        <v>9.820203628191372</v>
      </c>
      <c r="Q1932" s="1"/>
      <c r="AR1932" t="e">
        <f>AVERAGE(#REF!)</f>
        <v>#REF!</v>
      </c>
    </row>
    <row r="1933" spans="2:44">
      <c r="B1933" s="22"/>
      <c r="C1933" s="19">
        <v>2036</v>
      </c>
      <c r="D1933" s="9" t="s">
        <v>1994</v>
      </c>
      <c r="E1933" s="31">
        <f t="shared" si="420"/>
        <v>10.186791694699636</v>
      </c>
      <c r="F1933" s="31">
        <f t="shared" si="421"/>
        <v>10.063053358045533</v>
      </c>
      <c r="G1933" s="31">
        <f t="shared" si="422"/>
        <v>9.7885193843360856</v>
      </c>
      <c r="H1933" s="31">
        <f t="shared" si="423"/>
        <v>9.5011167268891157</v>
      </c>
      <c r="I1933" s="31">
        <f t="shared" si="424"/>
        <v>9.4193242973933788</v>
      </c>
      <c r="J1933" s="31">
        <f t="shared" si="425"/>
        <v>9.4635090568840852</v>
      </c>
      <c r="K1933" s="31">
        <f t="shared" si="426"/>
        <v>9.5804291435114077</v>
      </c>
      <c r="L1933" s="31">
        <f t="shared" si="427"/>
        <v>9.5744039161420922</v>
      </c>
      <c r="M1933" s="31">
        <f t="shared" si="428"/>
        <v>9.49854576733836</v>
      </c>
      <c r="N1933" s="31">
        <f t="shared" si="429"/>
        <v>9.5580745670442564</v>
      </c>
      <c r="O1933" s="31">
        <f t="shared" si="430"/>
        <v>9.8162061444770341</v>
      </c>
      <c r="P1933" s="31">
        <f t="shared" si="431"/>
        <v>9.9969672934988161</v>
      </c>
      <c r="Q1933" s="1"/>
      <c r="AR1933" t="e">
        <f>AVERAGE(#REF!)</f>
        <v>#REF!</v>
      </c>
    </row>
    <row r="1934" spans="2:44">
      <c r="B1934" s="22"/>
      <c r="C1934" s="19">
        <v>2037</v>
      </c>
      <c r="D1934" s="9" t="s">
        <v>1995</v>
      </c>
      <c r="E1934" s="31">
        <f t="shared" si="420"/>
        <v>10.37015394520423</v>
      </c>
      <c r="F1934" s="31">
        <f t="shared" si="421"/>
        <v>10.244188318490352</v>
      </c>
      <c r="G1934" s="31">
        <f t="shared" si="422"/>
        <v>9.9647127332541352</v>
      </c>
      <c r="H1934" s="31">
        <f t="shared" si="423"/>
        <v>9.6721368279731195</v>
      </c>
      <c r="I1934" s="31">
        <f t="shared" si="424"/>
        <v>9.5888721347464596</v>
      </c>
      <c r="J1934" s="31">
        <f t="shared" si="425"/>
        <v>9.6338522199079986</v>
      </c>
      <c r="K1934" s="31">
        <f t="shared" si="426"/>
        <v>9.7528768680946136</v>
      </c>
      <c r="L1934" s="31">
        <f t="shared" si="427"/>
        <v>9.7467431866326493</v>
      </c>
      <c r="M1934" s="31">
        <f t="shared" si="428"/>
        <v>9.6695195911504506</v>
      </c>
      <c r="N1934" s="31">
        <f t="shared" si="429"/>
        <v>9.7301199092510533</v>
      </c>
      <c r="O1934" s="31">
        <f t="shared" si="430"/>
        <v>9.9928978550776204</v>
      </c>
      <c r="P1934" s="31">
        <f t="shared" si="431"/>
        <v>10.176912704781795</v>
      </c>
      <c r="Q1934" s="1"/>
      <c r="AR1934" t="e">
        <f>AVERAGE(#REF!)</f>
        <v>#REF!</v>
      </c>
    </row>
    <row r="1935" spans="2:44">
      <c r="B1935" s="22"/>
      <c r="C1935" s="19">
        <v>2038</v>
      </c>
      <c r="D1935" s="9" t="s">
        <v>1996</v>
      </c>
      <c r="E1935" s="31">
        <f t="shared" si="420"/>
        <v>10.556816716217906</v>
      </c>
      <c r="F1935" s="31">
        <f t="shared" si="421"/>
        <v>10.428583708223178</v>
      </c>
      <c r="G1935" s="31">
        <f t="shared" si="422"/>
        <v>10.14407756245271</v>
      </c>
      <c r="H1935" s="31">
        <f t="shared" si="423"/>
        <v>9.8462352908766366</v>
      </c>
      <c r="I1935" s="31">
        <f t="shared" si="424"/>
        <v>9.7614718331718962</v>
      </c>
      <c r="J1935" s="31">
        <f t="shared" si="425"/>
        <v>9.8072615598663422</v>
      </c>
      <c r="K1935" s="31">
        <f t="shared" si="426"/>
        <v>9.9284286517203171</v>
      </c>
      <c r="L1935" s="31">
        <f t="shared" si="427"/>
        <v>9.9221845639920367</v>
      </c>
      <c r="M1935" s="31">
        <f t="shared" si="428"/>
        <v>9.8435709437911587</v>
      </c>
      <c r="N1935" s="31">
        <f t="shared" si="429"/>
        <v>9.9052620676175724</v>
      </c>
      <c r="O1935" s="31">
        <f t="shared" si="430"/>
        <v>10.172770016469018</v>
      </c>
      <c r="P1935" s="31">
        <f t="shared" si="431"/>
        <v>10.360097133467868</v>
      </c>
      <c r="Q1935" s="1"/>
      <c r="AR1935" t="e">
        <f>AVERAGE(#REF!)</f>
        <v>#REF!</v>
      </c>
    </row>
    <row r="1936" spans="2:44">
      <c r="B1936" s="22"/>
      <c r="C1936" s="19">
        <v>2039</v>
      </c>
      <c r="D1936" s="9" t="s">
        <v>1997</v>
      </c>
      <c r="E1936" s="31">
        <f t="shared" si="420"/>
        <v>10.746839417109829</v>
      </c>
      <c r="F1936" s="31">
        <f t="shared" si="421"/>
        <v>10.616298214971195</v>
      </c>
      <c r="G1936" s="31">
        <f t="shared" si="422"/>
        <v>10.326670958576859</v>
      </c>
      <c r="H1936" s="31">
        <f t="shared" si="423"/>
        <v>10.023467526112416</v>
      </c>
      <c r="I1936" s="31">
        <f t="shared" si="424"/>
        <v>9.9371783261689899</v>
      </c>
      <c r="J1936" s="31">
        <f t="shared" si="425"/>
        <v>9.9837922679439366</v>
      </c>
      <c r="K1936" s="31">
        <f t="shared" si="426"/>
        <v>10.107140367451283</v>
      </c>
      <c r="L1936" s="31">
        <f t="shared" si="427"/>
        <v>10.100783886143894</v>
      </c>
      <c r="M1936" s="31">
        <f t="shared" si="428"/>
        <v>10.0207552207794</v>
      </c>
      <c r="N1936" s="31">
        <f t="shared" si="429"/>
        <v>10.083556784834689</v>
      </c>
      <c r="O1936" s="31">
        <f t="shared" si="430"/>
        <v>10.35587987676546</v>
      </c>
      <c r="P1936" s="31">
        <f t="shared" si="431"/>
        <v>10.546578881870289</v>
      </c>
      <c r="Q1936" s="1"/>
      <c r="AR1936" t="e">
        <f>AVERAGE(#REF!)</f>
        <v>#REF!</v>
      </c>
    </row>
    <row r="1937" spans="2:44">
      <c r="B1937" s="22"/>
      <c r="C1937" s="19">
        <v>2040</v>
      </c>
      <c r="D1937" s="9" t="s">
        <v>1998</v>
      </c>
      <c r="E1937" s="31">
        <f t="shared" si="420"/>
        <v>10.940282526617805</v>
      </c>
      <c r="F1937" s="31">
        <f t="shared" si="421"/>
        <v>10.807391582840676</v>
      </c>
      <c r="G1937" s="31">
        <f t="shared" si="422"/>
        <v>10.512551035831242</v>
      </c>
      <c r="H1937" s="31">
        <f t="shared" si="423"/>
        <v>10.203889941582439</v>
      </c>
      <c r="I1937" s="31">
        <f t="shared" si="424"/>
        <v>10.116047536040032</v>
      </c>
      <c r="J1937" s="31">
        <f t="shared" si="425"/>
        <v>10.163500528766928</v>
      </c>
      <c r="K1937" s="31">
        <f t="shared" si="426"/>
        <v>10.289068894065407</v>
      </c>
      <c r="L1937" s="31">
        <f t="shared" si="427"/>
        <v>10.282597996094484</v>
      </c>
      <c r="M1937" s="31">
        <f t="shared" si="428"/>
        <v>10.201128814753428</v>
      </c>
      <c r="N1937" s="31">
        <f t="shared" si="429"/>
        <v>10.265060806961714</v>
      </c>
      <c r="O1937" s="31">
        <f t="shared" si="430"/>
        <v>10.542285714547239</v>
      </c>
      <c r="P1937" s="31">
        <f t="shared" si="431"/>
        <v>10.736417301743954</v>
      </c>
      <c r="Q1937" s="1"/>
      <c r="AR1937" t="e">
        <f>AVERAGE(#REF!)</f>
        <v>#REF!</v>
      </c>
    </row>
    <row r="1938" spans="2:44">
      <c r="B1938" s="22"/>
      <c r="C1938" s="19">
        <v>2041</v>
      </c>
      <c r="D1938" s="9" t="s">
        <v>1999</v>
      </c>
      <c r="E1938" s="31">
        <f t="shared" si="420"/>
        <v>11.137207612096926</v>
      </c>
      <c r="F1938" s="31">
        <f t="shared" si="421"/>
        <v>11.001924631331809</v>
      </c>
      <c r="G1938" s="31">
        <f t="shared" si="422"/>
        <v>10.701776954476205</v>
      </c>
      <c r="H1938" s="31">
        <f t="shared" si="423"/>
        <v>10.387559960530924</v>
      </c>
      <c r="I1938" s="31">
        <f t="shared" si="424"/>
        <v>10.298136391688752</v>
      </c>
      <c r="J1938" s="31">
        <f t="shared" si="425"/>
        <v>10.346443538284733</v>
      </c>
      <c r="K1938" s="31">
        <f t="shared" si="426"/>
        <v>10.474272134158584</v>
      </c>
      <c r="L1938" s="31">
        <f t="shared" si="427"/>
        <v>10.467684760024184</v>
      </c>
      <c r="M1938" s="31">
        <f t="shared" si="428"/>
        <v>10.384749133418991</v>
      </c>
      <c r="N1938" s="31">
        <f t="shared" si="429"/>
        <v>10.449831901487025</v>
      </c>
      <c r="O1938" s="31">
        <f t="shared" si="430"/>
        <v>10.73204685740909</v>
      </c>
      <c r="P1938" s="31">
        <f t="shared" si="431"/>
        <v>10.929672813175346</v>
      </c>
      <c r="Q1938" s="1"/>
      <c r="AR1938" t="e">
        <f>AVERAGE(#REF!)</f>
        <v>#REF!</v>
      </c>
    </row>
    <row r="1939" spans="2:44">
      <c r="B1939" s="22"/>
      <c r="C1939" s="19">
        <v>2042</v>
      </c>
      <c r="D1939" s="9" t="s">
        <v>2000</v>
      </c>
      <c r="E1939" s="31">
        <f t="shared" si="420"/>
        <v>11.337677349114671</v>
      </c>
      <c r="F1939" s="31">
        <f t="shared" si="421"/>
        <v>11.199959274695782</v>
      </c>
      <c r="G1939" s="31">
        <f t="shared" si="422"/>
        <v>10.894408939656778</v>
      </c>
      <c r="H1939" s="31">
        <f t="shared" si="423"/>
        <v>10.574536039820481</v>
      </c>
      <c r="I1939" s="31">
        <f t="shared" si="424"/>
        <v>10.48350284673915</v>
      </c>
      <c r="J1939" s="31">
        <f t="shared" si="425"/>
        <v>10.532679521973858</v>
      </c>
      <c r="K1939" s="31">
        <f t="shared" si="426"/>
        <v>10.662809032573438</v>
      </c>
      <c r="L1939" s="31">
        <f t="shared" si="427"/>
        <v>10.65610308570462</v>
      </c>
      <c r="M1939" s="31">
        <f t="shared" si="428"/>
        <v>10.571674617820532</v>
      </c>
      <c r="N1939" s="31">
        <f t="shared" si="429"/>
        <v>10.637928875713792</v>
      </c>
      <c r="O1939" s="31">
        <f t="shared" si="430"/>
        <v>10.925223700842453</v>
      </c>
      <c r="P1939" s="31">
        <f t="shared" si="431"/>
        <v>11.126406923812501</v>
      </c>
      <c r="Q1939" s="1"/>
      <c r="AR1939" t="e">
        <f>AVERAGE(#REF!)</f>
        <v>#REF!</v>
      </c>
    </row>
    <row r="1940" spans="2:44">
      <c r="B1940" s="22"/>
      <c r="C1940" s="19">
        <v>2043</v>
      </c>
      <c r="D1940" s="9" t="s">
        <v>2001</v>
      </c>
      <c r="E1940" s="31">
        <f t="shared" si="420"/>
        <v>11.541755541398736</v>
      </c>
      <c r="F1940" s="31">
        <f t="shared" si="421"/>
        <v>11.401558541640307</v>
      </c>
      <c r="G1940" s="31">
        <f t="shared" si="422"/>
        <v>11.090508300570599</v>
      </c>
      <c r="H1940" s="31">
        <f t="shared" si="423"/>
        <v>10.764877688537251</v>
      </c>
      <c r="I1940" s="31">
        <f t="shared" si="424"/>
        <v>10.672205897980454</v>
      </c>
      <c r="J1940" s="31">
        <f t="shared" si="425"/>
        <v>10.722267753369387</v>
      </c>
      <c r="K1940" s="31">
        <f t="shared" si="426"/>
        <v>10.85473959515976</v>
      </c>
      <c r="L1940" s="31">
        <f t="shared" si="427"/>
        <v>10.847912941247303</v>
      </c>
      <c r="M1940" s="31">
        <f t="shared" si="428"/>
        <v>10.761964760941302</v>
      </c>
      <c r="N1940" s="31">
        <f t="shared" si="429"/>
        <v>10.829411595476641</v>
      </c>
      <c r="O1940" s="31">
        <f t="shared" si="430"/>
        <v>11.121877727457617</v>
      </c>
      <c r="P1940" s="31">
        <f t="shared" si="431"/>
        <v>11.326682248441127</v>
      </c>
      <c r="Q1940" s="1"/>
      <c r="AR1940" t="e">
        <f>AVERAGE(#REF!)</f>
        <v>#REF!</v>
      </c>
    </row>
    <row r="1941" spans="2:44">
      <c r="B1941" s="22"/>
      <c r="C1941" s="19">
        <v>2044</v>
      </c>
      <c r="D1941" s="9" t="s">
        <v>2002</v>
      </c>
      <c r="E1941" s="31">
        <f t="shared" si="420"/>
        <v>11.749507141143914</v>
      </c>
      <c r="F1941" s="31">
        <f t="shared" si="421"/>
        <v>11.606786595389833</v>
      </c>
      <c r="G1941" s="31">
        <f t="shared" si="422"/>
        <v>11.29013744998087</v>
      </c>
      <c r="H1941" s="31">
        <f t="shared" si="423"/>
        <v>10.958645486930921</v>
      </c>
      <c r="I1941" s="31">
        <f t="shared" si="424"/>
        <v>10.864305604144104</v>
      </c>
      <c r="J1941" s="31">
        <f t="shared" si="425"/>
        <v>10.915268572930035</v>
      </c>
      <c r="K1941" s="31">
        <f t="shared" si="426"/>
        <v>11.050124907872636</v>
      </c>
      <c r="L1941" s="31">
        <f t="shared" si="427"/>
        <v>11.043175374189754</v>
      </c>
      <c r="M1941" s="31">
        <f t="shared" si="428"/>
        <v>10.955680126638246</v>
      </c>
      <c r="N1941" s="31">
        <f t="shared" si="429"/>
        <v>11.02434100419522</v>
      </c>
      <c r="O1941" s="31">
        <f t="shared" si="430"/>
        <v>11.322071526551854</v>
      </c>
      <c r="P1941" s="31">
        <f t="shared" si="431"/>
        <v>11.530562528913068</v>
      </c>
      <c r="Q1941" s="1"/>
      <c r="AR1941" t="e">
        <f>AVERAGE(#REF!)</f>
        <v>#REF!</v>
      </c>
    </row>
    <row r="1942" spans="2:44">
      <c r="B1942" s="22"/>
      <c r="C1942" s="19">
        <v>2045</v>
      </c>
      <c r="D1942" s="9" t="s">
        <v>2003</v>
      </c>
      <c r="E1942" s="31">
        <f t="shared" si="420"/>
        <v>11.960998269684504</v>
      </c>
      <c r="F1942" s="31">
        <f t="shared" si="421"/>
        <v>11.815708754106851</v>
      </c>
      <c r="G1942" s="31">
        <f t="shared" si="422"/>
        <v>11.493359924080526</v>
      </c>
      <c r="H1942" s="31">
        <f t="shared" si="423"/>
        <v>11.155901105695678</v>
      </c>
      <c r="I1942" s="31">
        <f t="shared" si="424"/>
        <v>11.059863105018698</v>
      </c>
      <c r="J1942" s="31">
        <f t="shared" si="425"/>
        <v>11.111743407242775</v>
      </c>
      <c r="K1942" s="31">
        <f t="shared" si="426"/>
        <v>11.249027156214344</v>
      </c>
      <c r="L1942" s="31">
        <f t="shared" si="427"/>
        <v>11.24195253092517</v>
      </c>
      <c r="M1942" s="31">
        <f t="shared" si="428"/>
        <v>11.152882368917734</v>
      </c>
      <c r="N1942" s="31">
        <f t="shared" si="429"/>
        <v>11.222779142270735</v>
      </c>
      <c r="O1942" s="31">
        <f t="shared" si="430"/>
        <v>11.525868814029787</v>
      </c>
      <c r="P1942" s="31">
        <f t="shared" si="431"/>
        <v>11.738112654433504</v>
      </c>
      <c r="Q1942" s="1"/>
    </row>
    <row r="1943" spans="2:44">
      <c r="B1943" s="22"/>
      <c r="C1943" s="19">
        <v>2046</v>
      </c>
      <c r="D1943" s="9" t="s">
        <v>2004</v>
      </c>
      <c r="E1943" s="31">
        <f t="shared" si="420"/>
        <v>12.176296238538825</v>
      </c>
      <c r="F1943" s="31">
        <f t="shared" si="421"/>
        <v>12.028391511680773</v>
      </c>
      <c r="G1943" s="31">
        <f t="shared" si="422"/>
        <v>11.700240402713975</v>
      </c>
      <c r="H1943" s="31">
        <f t="shared" si="423"/>
        <v>11.356707325598201</v>
      </c>
      <c r="I1943" s="31">
        <f t="shared" si="424"/>
        <v>11.258940640909035</v>
      </c>
      <c r="J1943" s="31">
        <f t="shared" si="425"/>
        <v>11.311754788573145</v>
      </c>
      <c r="K1943" s="31">
        <f t="shared" si="426"/>
        <v>11.451509645026203</v>
      </c>
      <c r="L1943" s="31">
        <f t="shared" si="427"/>
        <v>11.444307676481824</v>
      </c>
      <c r="M1943" s="31">
        <f t="shared" si="428"/>
        <v>11.353634251558253</v>
      </c>
      <c r="N1943" s="31">
        <f t="shared" si="429"/>
        <v>11.424789166831609</v>
      </c>
      <c r="O1943" s="31">
        <f t="shared" si="430"/>
        <v>11.733334452682323</v>
      </c>
      <c r="P1943" s="31">
        <f t="shared" si="431"/>
        <v>11.949398682213307</v>
      </c>
      <c r="Q1943" s="1"/>
    </row>
    <row r="1944" spans="2:44">
      <c r="B1944" s="22"/>
      <c r="C1944" s="19">
        <v>2047</v>
      </c>
      <c r="D1944" s="9" t="s">
        <v>2005</v>
      </c>
      <c r="E1944" s="31">
        <f t="shared" si="420"/>
        <v>12.395469570832525</v>
      </c>
      <c r="F1944" s="31">
        <f t="shared" si="421"/>
        <v>12.244902558891027</v>
      </c>
      <c r="G1944" s="31">
        <f t="shared" si="422"/>
        <v>11.910844729962827</v>
      </c>
      <c r="H1944" s="31">
        <f t="shared" si="423"/>
        <v>11.561128057458969</v>
      </c>
      <c r="I1944" s="31">
        <f t="shared" si="424"/>
        <v>11.461601572445398</v>
      </c>
      <c r="J1944" s="31">
        <f t="shared" si="425"/>
        <v>11.515366374767462</v>
      </c>
      <c r="K1944" s="31">
        <f t="shared" si="426"/>
        <v>11.657636818636675</v>
      </c>
      <c r="L1944" s="31">
        <f t="shared" si="427"/>
        <v>11.650305214658497</v>
      </c>
      <c r="M1944" s="31">
        <f t="shared" si="428"/>
        <v>11.557999668086302</v>
      </c>
      <c r="N1944" s="31">
        <f t="shared" si="429"/>
        <v>11.630435371834578</v>
      </c>
      <c r="O1944" s="31">
        <f t="shared" si="430"/>
        <v>11.944534472830606</v>
      </c>
      <c r="P1944" s="31">
        <f t="shared" si="431"/>
        <v>12.164487858493146</v>
      </c>
      <c r="Q1944" s="1"/>
    </row>
    <row r="1945" spans="2:44">
      <c r="B1945" s="22"/>
      <c r="C1945" s="19">
        <v>2048</v>
      </c>
      <c r="D1945" s="9" t="s">
        <v>2006</v>
      </c>
      <c r="E1945" s="31">
        <f t="shared" si="420"/>
        <v>12.61858802310751</v>
      </c>
      <c r="F1945" s="31">
        <f t="shared" si="421"/>
        <v>12.465310804951066</v>
      </c>
      <c r="G1945" s="31">
        <f t="shared" si="422"/>
        <v>12.125239935102158</v>
      </c>
      <c r="H1945" s="31">
        <f t="shared" si="423"/>
        <v>11.76922836249323</v>
      </c>
      <c r="I1945" s="31">
        <f t="shared" si="424"/>
        <v>11.667910400749415</v>
      </c>
      <c r="J1945" s="31">
        <f t="shared" si="425"/>
        <v>11.722642969513275</v>
      </c>
      <c r="K1945" s="31">
        <f t="shared" si="426"/>
        <v>11.867474281372136</v>
      </c>
      <c r="L1945" s="31">
        <f t="shared" si="427"/>
        <v>11.860010708522349</v>
      </c>
      <c r="M1945" s="31">
        <f t="shared" si="428"/>
        <v>11.766043662111855</v>
      </c>
      <c r="N1945" s="31">
        <f t="shared" si="429"/>
        <v>11.839783208527599</v>
      </c>
      <c r="O1945" s="31">
        <f t="shared" si="430"/>
        <v>12.159536093341558</v>
      </c>
      <c r="P1945" s="31">
        <f t="shared" si="431"/>
        <v>12.383448639946023</v>
      </c>
      <c r="Q1945" s="1"/>
    </row>
    <row r="1946" spans="2:44">
      <c r="B1946" s="22"/>
      <c r="C1946" s="19">
        <v>2049</v>
      </c>
      <c r="D1946" s="9" t="s">
        <v>2007</v>
      </c>
      <c r="E1946" s="31">
        <f t="shared" si="420"/>
        <v>12.845722607523445</v>
      </c>
      <c r="F1946" s="31">
        <f t="shared" si="421"/>
        <v>12.689686399440186</v>
      </c>
      <c r="G1946" s="31">
        <f t="shared" si="422"/>
        <v>12.343494253933997</v>
      </c>
      <c r="H1946" s="31">
        <f t="shared" si="423"/>
        <v>11.981074473018108</v>
      </c>
      <c r="I1946" s="31">
        <f t="shared" si="424"/>
        <v>11.877932787962905</v>
      </c>
      <c r="J1946" s="31">
        <f t="shared" si="425"/>
        <v>11.933650542964514</v>
      </c>
      <c r="K1946" s="31">
        <f t="shared" si="426"/>
        <v>12.081088818436834</v>
      </c>
      <c r="L1946" s="31">
        <f t="shared" si="427"/>
        <v>12.073490901275752</v>
      </c>
      <c r="M1946" s="31">
        <f t="shared" si="428"/>
        <v>11.977832448029869</v>
      </c>
      <c r="N1946" s="31">
        <f t="shared" si="429"/>
        <v>12.052899306281097</v>
      </c>
      <c r="O1946" s="31">
        <f t="shared" si="430"/>
        <v>12.378407743021706</v>
      </c>
      <c r="P1946" s="31">
        <f t="shared" si="431"/>
        <v>12.606350715465052</v>
      </c>
      <c r="Q1946" s="1"/>
    </row>
    <row r="1947" spans="2:44">
      <c r="B1947" s="22"/>
      <c r="C1947" s="19">
        <v>2050</v>
      </c>
      <c r="D1947" s="9" t="s">
        <v>2008</v>
      </c>
      <c r="E1947" s="31">
        <f t="shared" si="420"/>
        <v>13.076945614458868</v>
      </c>
      <c r="F1947" s="31">
        <f t="shared" si="421"/>
        <v>12.918100754630109</v>
      </c>
      <c r="G1947" s="31">
        <f t="shared" si="422"/>
        <v>12.565677150504809</v>
      </c>
      <c r="H1947" s="31">
        <f t="shared" si="423"/>
        <v>12.196733813532434</v>
      </c>
      <c r="I1947" s="31">
        <f t="shared" si="424"/>
        <v>12.091735578146238</v>
      </c>
      <c r="J1947" s="31">
        <f t="shared" si="425"/>
        <v>12.148456252737876</v>
      </c>
      <c r="K1947" s="31">
        <f t="shared" si="426"/>
        <v>12.298548417168698</v>
      </c>
      <c r="L1947" s="31">
        <f t="shared" si="427"/>
        <v>12.290813737498716</v>
      </c>
      <c r="M1947" s="31">
        <f t="shared" si="428"/>
        <v>12.193433432094407</v>
      </c>
      <c r="N1947" s="31">
        <f t="shared" si="429"/>
        <v>12.269851493794157</v>
      </c>
      <c r="O1947" s="31">
        <f t="shared" si="430"/>
        <v>12.601219082396096</v>
      </c>
      <c r="P1947" s="31">
        <f t="shared" si="431"/>
        <v>12.833265028343423</v>
      </c>
      <c r="Q1947" s="1"/>
    </row>
    <row r="1948" spans="2:44">
      <c r="B1948" s="22"/>
      <c r="C1948" s="19">
        <v>2051</v>
      </c>
      <c r="D1948" s="9" t="s">
        <v>2009</v>
      </c>
      <c r="E1948" s="31">
        <f t="shared" si="420"/>
        <v>13.312330635519128</v>
      </c>
      <c r="F1948" s="31">
        <f t="shared" si="421"/>
        <v>13.15062656821345</v>
      </c>
      <c r="G1948" s="31">
        <f t="shared" si="422"/>
        <v>12.791859339213897</v>
      </c>
      <c r="H1948" s="31">
        <f t="shared" si="423"/>
        <v>12.416275022176018</v>
      </c>
      <c r="I1948" s="31">
        <f t="shared" si="424"/>
        <v>12.309386818552872</v>
      </c>
      <c r="J1948" s="31">
        <f t="shared" si="425"/>
        <v>12.367128465287159</v>
      </c>
      <c r="K1948" s="31">
        <f t="shared" si="426"/>
        <v>12.519922288677735</v>
      </c>
      <c r="L1948" s="31">
        <f t="shared" si="427"/>
        <v>12.512048384773694</v>
      </c>
      <c r="M1948" s="31">
        <f t="shared" si="428"/>
        <v>12.412915233872107</v>
      </c>
      <c r="N1948" s="31">
        <f t="shared" si="429"/>
        <v>12.490708820682451</v>
      </c>
      <c r="O1948" s="31">
        <f t="shared" si="430"/>
        <v>12.828041025879225</v>
      </c>
      <c r="P1948" s="31">
        <f t="shared" si="431"/>
        <v>13.064263798853604</v>
      </c>
      <c r="Q1948" s="1"/>
    </row>
    <row r="1949" spans="2:44">
      <c r="B1949" s="22"/>
      <c r="C1949" s="19">
        <v>2052</v>
      </c>
      <c r="D1949" s="9" t="s">
        <v>2010</v>
      </c>
      <c r="E1949" s="31">
        <f t="shared" si="420"/>
        <v>13.551952586958473</v>
      </c>
      <c r="F1949" s="31">
        <f t="shared" si="421"/>
        <v>13.387337846441293</v>
      </c>
      <c r="G1949" s="31">
        <f t="shared" si="422"/>
        <v>13.022112807319747</v>
      </c>
      <c r="H1949" s="31">
        <f t="shared" si="423"/>
        <v>12.639767972575187</v>
      </c>
      <c r="I1949" s="31">
        <f t="shared" si="424"/>
        <v>12.530955781286824</v>
      </c>
      <c r="J1949" s="31">
        <f t="shared" si="425"/>
        <v>12.589736777662328</v>
      </c>
      <c r="K1949" s="31">
        <f t="shared" si="426"/>
        <v>12.745280889873934</v>
      </c>
      <c r="L1949" s="31">
        <f t="shared" si="427"/>
        <v>12.73726525569962</v>
      </c>
      <c r="M1949" s="31">
        <f t="shared" si="428"/>
        <v>12.636347708081805</v>
      </c>
      <c r="N1949" s="31">
        <f t="shared" si="429"/>
        <v>12.715541579454737</v>
      </c>
      <c r="O1949" s="31">
        <f t="shared" si="430"/>
        <v>13.058945764345051</v>
      </c>
      <c r="P1949" s="31">
        <f t="shared" si="431"/>
        <v>13.29942054723297</v>
      </c>
      <c r="Q1949" s="1"/>
    </row>
    <row r="1950" spans="2:44">
      <c r="B1950" s="22"/>
      <c r="C1950" s="19">
        <v>2053</v>
      </c>
      <c r="D1950" s="9" t="s">
        <v>2011</v>
      </c>
      <c r="E1950" s="31">
        <f t="shared" si="420"/>
        <v>13.795887733523726</v>
      </c>
      <c r="F1950" s="31">
        <f t="shared" si="421"/>
        <v>13.628309927677236</v>
      </c>
      <c r="G1950" s="31">
        <f t="shared" si="422"/>
        <v>13.256510837851502</v>
      </c>
      <c r="H1950" s="31">
        <f t="shared" si="423"/>
        <v>12.867283796081541</v>
      </c>
      <c r="I1950" s="31">
        <f t="shared" si="424"/>
        <v>12.756512985349987</v>
      </c>
      <c r="J1950" s="31">
        <f t="shared" si="425"/>
        <v>12.81635203966025</v>
      </c>
      <c r="K1950" s="31">
        <f t="shared" si="426"/>
        <v>12.974695945891664</v>
      </c>
      <c r="L1950" s="31">
        <f t="shared" si="427"/>
        <v>12.966536030302214</v>
      </c>
      <c r="M1950" s="31">
        <f t="shared" si="428"/>
        <v>12.863801966827278</v>
      </c>
      <c r="N1950" s="31">
        <f t="shared" si="429"/>
        <v>12.944421327884923</v>
      </c>
      <c r="O1950" s="31">
        <f t="shared" si="430"/>
        <v>13.294006788103262</v>
      </c>
      <c r="P1950" s="31">
        <f t="shared" si="431"/>
        <v>13.538810117083163</v>
      </c>
      <c r="Q1950" s="1"/>
    </row>
    <row r="1951" spans="2:44">
      <c r="B1951" s="22"/>
      <c r="C1951" s="19">
        <v>2000</v>
      </c>
      <c r="D1951" s="9" t="s">
        <v>2012</v>
      </c>
      <c r="E1951" s="27">
        <v>2.7145308630308955</v>
      </c>
      <c r="F1951" s="27">
        <v>2.9864366615297828</v>
      </c>
      <c r="G1951" s="27">
        <v>3.0908200505866992</v>
      </c>
      <c r="H1951" s="27">
        <v>3.349867573679326</v>
      </c>
      <c r="I1951" s="27">
        <v>3.9057068427439487</v>
      </c>
      <c r="J1951" s="27">
        <v>4.6363844548875797</v>
      </c>
      <c r="K1951" s="27">
        <v>4.3730698606303866</v>
      </c>
      <c r="L1951" s="27">
        <v>4.7208572221989966</v>
      </c>
      <c r="M1951" s="27">
        <v>5.3798301571880751</v>
      </c>
      <c r="N1951" s="27">
        <v>5.3945203595625726</v>
      </c>
      <c r="O1951" s="27">
        <v>5.8985566723167313</v>
      </c>
      <c r="P1951" s="27">
        <v>9.1877259684635622</v>
      </c>
      <c r="Q1951" s="1"/>
    </row>
    <row r="1952" spans="2:44">
      <c r="B1952" s="22"/>
      <c r="C1952" s="19">
        <v>2001</v>
      </c>
      <c r="D1952" s="9" t="s">
        <v>2013</v>
      </c>
      <c r="E1952" s="27">
        <v>8.95328671477826</v>
      </c>
      <c r="F1952" s="27">
        <v>6.0723492242302939</v>
      </c>
      <c r="G1952" s="27">
        <v>5.5360406286252264</v>
      </c>
      <c r="H1952" s="27">
        <v>5.5839499060657101</v>
      </c>
      <c r="I1952" s="27">
        <v>4.574723979027481</v>
      </c>
      <c r="J1952" s="27">
        <v>4.1043789422097232</v>
      </c>
      <c r="K1952" s="27">
        <v>3.4030214065113844</v>
      </c>
      <c r="L1952" s="27">
        <v>3.3555734068420464</v>
      </c>
      <c r="M1952" s="27">
        <v>2.5202795259023061</v>
      </c>
      <c r="N1952" s="27">
        <v>2.7657681029357883</v>
      </c>
      <c r="O1952" s="27">
        <v>2.6685601214745605</v>
      </c>
      <c r="P1952" s="27">
        <v>2.6583511020477264</v>
      </c>
      <c r="Q1952" s="1"/>
    </row>
    <row r="1953" spans="2:44">
      <c r="B1953" s="22"/>
      <c r="C1953" s="19">
        <v>2002</v>
      </c>
      <c r="D1953" s="9" t="s">
        <v>2014</v>
      </c>
      <c r="E1953" s="27">
        <v>2.6680713314400926</v>
      </c>
      <c r="F1953" s="27">
        <v>2.5933983385427566</v>
      </c>
      <c r="G1953" s="27">
        <v>3.3348148780180962</v>
      </c>
      <c r="H1953" s="27">
        <v>3.7269530041869663</v>
      </c>
      <c r="I1953" s="27">
        <v>3.8887046253830682</v>
      </c>
      <c r="J1953" s="27">
        <v>3.5669257720022496</v>
      </c>
      <c r="K1953" s="27">
        <v>3.3848988920715386</v>
      </c>
      <c r="L1953" s="27">
        <v>3.455082450992645</v>
      </c>
      <c r="M1953" s="27">
        <v>3.8556557611290758</v>
      </c>
      <c r="N1953" s="27">
        <v>4.4673069467158362</v>
      </c>
      <c r="O1953" s="27">
        <v>4.431753798617609</v>
      </c>
      <c r="P1953" s="27">
        <v>5.0600776273620642</v>
      </c>
      <c r="Q1953" s="1"/>
    </row>
    <row r="1954" spans="2:44">
      <c r="B1954" s="22"/>
      <c r="C1954" s="19">
        <v>2003</v>
      </c>
      <c r="D1954" s="9" t="s">
        <v>2015</v>
      </c>
      <c r="E1954" s="28">
        <v>5.8374685293060935</v>
      </c>
      <c r="F1954" s="28">
        <v>7.4557850097669611</v>
      </c>
      <c r="G1954" s="28">
        <v>6.7439234918878368</v>
      </c>
      <c r="H1954" s="28">
        <v>5.6291639940105327</v>
      </c>
      <c r="I1954" s="28">
        <v>6.1488461631413154</v>
      </c>
      <c r="J1954" s="28">
        <v>6.1509549468911011</v>
      </c>
      <c r="K1954" s="28">
        <v>5.4417388593978702</v>
      </c>
      <c r="L1954" s="28">
        <v>5.3545860393840039</v>
      </c>
      <c r="M1954" s="28">
        <v>4.9666533735234362</v>
      </c>
      <c r="N1954" s="27">
        <v>5.03338813294899</v>
      </c>
      <c r="O1954" s="27">
        <v>4.7261017802092029</v>
      </c>
      <c r="P1954" s="27">
        <v>6.5009818392445684</v>
      </c>
      <c r="Q1954" s="1"/>
    </row>
    <row r="1955" spans="2:44">
      <c r="B1955" s="22"/>
      <c r="C1955" s="19">
        <v>2004</v>
      </c>
      <c r="D1955" s="9" t="s">
        <v>2016</v>
      </c>
      <c r="E1955" s="27">
        <v>6.4792347716390211</v>
      </c>
      <c r="F1955" s="27">
        <v>5.8079294475536472</v>
      </c>
      <c r="G1955" s="27">
        <v>5.7301195097037798</v>
      </c>
      <c r="H1955" s="27">
        <v>6.103051072522983</v>
      </c>
      <c r="I1955" s="27">
        <v>6.7270551583248217</v>
      </c>
      <c r="J1955" s="27">
        <v>6.7126527068437181</v>
      </c>
      <c r="K1955" s="27">
        <v>6.3225575102105633</v>
      </c>
      <c r="L1955" s="27">
        <v>5.8376980212842371</v>
      </c>
      <c r="M1955" s="27">
        <v>5.3621249678302965</v>
      </c>
      <c r="N1955" s="27">
        <v>6.5815446154422759</v>
      </c>
      <c r="O1955" s="27">
        <v>6.2630442907783426</v>
      </c>
      <c r="P1955" s="27">
        <v>7.1560281534980223</v>
      </c>
      <c r="Q1955" s="1"/>
    </row>
    <row r="1956" spans="2:44">
      <c r="B1956" s="22"/>
      <c r="C1956" s="19">
        <v>2005</v>
      </c>
      <c r="D1956" s="9" t="s">
        <v>2017</v>
      </c>
      <c r="E1956" s="27">
        <v>6.72</v>
      </c>
      <c r="F1956" s="27">
        <v>6.53</v>
      </c>
      <c r="G1956" s="27">
        <v>7.34</v>
      </c>
      <c r="H1956" s="27">
        <v>7.63</v>
      </c>
      <c r="I1956" s="27">
        <v>7.34</v>
      </c>
      <c r="J1956" s="27">
        <v>7.63</v>
      </c>
      <c r="K1956" s="27">
        <v>7.58</v>
      </c>
      <c r="L1956" s="27">
        <v>8.25</v>
      </c>
      <c r="M1956" s="27">
        <v>11.45</v>
      </c>
      <c r="N1956" s="27">
        <v>14.51</v>
      </c>
      <c r="O1956" s="27">
        <v>14.43</v>
      </c>
      <c r="P1956" s="27">
        <v>12.63</v>
      </c>
      <c r="Q1956" s="1"/>
    </row>
    <row r="1957" spans="2:44">
      <c r="B1957" s="22"/>
      <c r="C1957" s="19">
        <v>2006</v>
      </c>
      <c r="D1957" s="9" t="s">
        <v>2018</v>
      </c>
      <c r="E1957" s="27">
        <v>9.25</v>
      </c>
      <c r="F1957" s="27">
        <v>8.06</v>
      </c>
      <c r="G1957" s="27">
        <v>7.28</v>
      </c>
      <c r="H1957" s="27">
        <v>7.52</v>
      </c>
      <c r="I1957" s="27">
        <v>6.63</v>
      </c>
      <c r="J1957" s="27">
        <v>6.65</v>
      </c>
      <c r="K1957" s="27">
        <v>6.44</v>
      </c>
      <c r="L1957" s="27">
        <v>7.66</v>
      </c>
      <c r="M1957" s="27">
        <v>5.32</v>
      </c>
      <c r="N1957" s="27">
        <v>6.04</v>
      </c>
      <c r="O1957" s="27">
        <v>7.74</v>
      </c>
      <c r="P1957" s="27">
        <v>7.25</v>
      </c>
      <c r="Q1957" s="1"/>
    </row>
    <row r="1958" spans="2:44">
      <c r="B1958" s="22"/>
      <c r="C1958" s="19">
        <v>2007</v>
      </c>
      <c r="D1958" s="9" t="s">
        <v>2019</v>
      </c>
      <c r="E1958" s="27">
        <v>6.7680131767109293</v>
      </c>
      <c r="F1958" s="27">
        <v>8.5128548518896832</v>
      </c>
      <c r="G1958" s="27">
        <v>7.5019253319713988</v>
      </c>
      <c r="H1958" s="27">
        <v>7.9999845760980595</v>
      </c>
      <c r="I1958" s="27">
        <v>8.0660724208375889</v>
      </c>
      <c r="J1958" s="27">
        <v>7.8189835546476001</v>
      </c>
      <c r="K1958" s="27">
        <v>6.6070325842696622</v>
      </c>
      <c r="L1958" s="27">
        <v>6.6943665985699692</v>
      </c>
      <c r="M1958" s="27">
        <v>6.3761847803881508</v>
      </c>
      <c r="N1958" s="27">
        <v>7.0877271705822267</v>
      </c>
      <c r="O1958" s="27">
        <v>7.4397189989785488</v>
      </c>
      <c r="P1958" s="27">
        <v>7.5132634320735443</v>
      </c>
      <c r="Q1958" s="1"/>
    </row>
    <row r="1959" spans="2:44">
      <c r="B1959" s="22"/>
      <c r="C1959" s="19">
        <v>2008</v>
      </c>
      <c r="D1959" s="9" t="s">
        <v>2020</v>
      </c>
      <c r="E1959" s="37">
        <v>5.6667874361593462</v>
      </c>
      <c r="F1959" s="37">
        <v>4.9006995914198157</v>
      </c>
      <c r="G1959" s="37">
        <v>4.7066240040858025</v>
      </c>
      <c r="H1959" s="37">
        <v>4.6555514811031662</v>
      </c>
      <c r="I1959" s="37">
        <v>3.8261337078651687</v>
      </c>
      <c r="J1959" s="37">
        <v>3.9323645556690505</v>
      </c>
      <c r="K1959" s="37">
        <v>4.0222521961184885</v>
      </c>
      <c r="L1959" s="37">
        <v>4.0876250255362612</v>
      </c>
      <c r="M1959" s="37">
        <v>3.3603522982635341</v>
      </c>
      <c r="N1959" s="37">
        <v>3.4257251276813072</v>
      </c>
      <c r="O1959" s="37">
        <v>3.7362460674157298</v>
      </c>
      <c r="P1959" s="37">
        <v>3.9752654749744645</v>
      </c>
      <c r="Q1959" s="1"/>
    </row>
    <row r="1960" spans="2:44">
      <c r="B1960" s="22"/>
      <c r="C1960" s="19">
        <v>2009</v>
      </c>
      <c r="D1960" s="9" t="s">
        <v>2021</v>
      </c>
      <c r="E1960" s="37">
        <v>5.6667874361593462</v>
      </c>
      <c r="F1960" s="37">
        <v>4.9063540493214628</v>
      </c>
      <c r="G1960" s="37">
        <v>4.296561069557483</v>
      </c>
      <c r="H1960" s="37">
        <v>3.8486056179775274</v>
      </c>
      <c r="I1960" s="37">
        <v>4.0960602293321031</v>
      </c>
      <c r="J1960" s="37">
        <v>4.1342712631937362</v>
      </c>
      <c r="K1960" s="37">
        <v>3.7336100662295291</v>
      </c>
      <c r="L1960" s="37">
        <v>3.4807187024284167</v>
      </c>
      <c r="M1960" s="37">
        <v>3.2255208375893765</v>
      </c>
      <c r="N1960" s="37">
        <v>4.2571858018386104</v>
      </c>
      <c r="O1960" s="37">
        <v>3.8746526046986727</v>
      </c>
      <c r="P1960" s="37">
        <v>5.7025382022471893</v>
      </c>
      <c r="Q1960" s="1"/>
    </row>
    <row r="1961" spans="2:44">
      <c r="B1961" s="22"/>
      <c r="C1961" s="19">
        <v>2010</v>
      </c>
      <c r="D1961" s="9" t="s">
        <v>2022</v>
      </c>
      <c r="E1961" s="37">
        <v>6.2595582029061898</v>
      </c>
      <c r="F1961" s="37">
        <v>5.7072806508098637</v>
      </c>
      <c r="G1961" s="37">
        <v>4.6403944742825143</v>
      </c>
      <c r="H1961" s="37">
        <v>4.3399232890704793</v>
      </c>
      <c r="I1961" s="37">
        <v>4.4753148999967056</v>
      </c>
      <c r="J1961" s="37">
        <v>5.1659362274429688</v>
      </c>
      <c r="K1961" s="37">
        <v>4.9853811295265089</v>
      </c>
      <c r="L1961" s="37">
        <v>4.70069300141685</v>
      </c>
      <c r="M1961" s="37">
        <v>4.2364163091590061</v>
      </c>
      <c r="N1961" s="37">
        <v>3.7513206991993138</v>
      </c>
      <c r="O1961" s="37">
        <v>4.0188473612529787</v>
      </c>
      <c r="P1961" s="37">
        <v>4.582237698111963</v>
      </c>
      <c r="Q1961" s="1"/>
    </row>
    <row r="1962" spans="2:44">
      <c r="B1962" s="22"/>
      <c r="C1962" s="19">
        <v>2011</v>
      </c>
      <c r="D1962" s="9" t="s">
        <v>2023</v>
      </c>
      <c r="E1962" s="37">
        <v>4.8257383076872395</v>
      </c>
      <c r="F1962" s="37">
        <v>4.4370340434846058</v>
      </c>
      <c r="G1962" s="37">
        <v>4.2952430689643801</v>
      </c>
      <c r="H1962" s="37">
        <v>4.5779212461695593</v>
      </c>
      <c r="I1962" s="37">
        <v>4.6291914692411611</v>
      </c>
      <c r="J1962" s="37">
        <v>4.8906553285665648</v>
      </c>
      <c r="K1962" s="37">
        <v>4.7530835249925838</v>
      </c>
      <c r="L1962" s="37">
        <v>4.4784338783159132</v>
      </c>
      <c r="M1962" s="37">
        <v>4.4181683011964044</v>
      </c>
      <c r="N1962" s="37">
        <v>4.4784338783159132</v>
      </c>
      <c r="O1962" s="37">
        <v>4.715103949817447</v>
      </c>
      <c r="P1962" s="37">
        <v>4.8597413349042702</v>
      </c>
      <c r="Q1962" s="1"/>
    </row>
    <row r="1963" spans="2:44">
      <c r="B1963" s="22"/>
      <c r="C1963" s="19">
        <v>2012</v>
      </c>
      <c r="D1963" s="9" t="s">
        <v>2024</v>
      </c>
      <c r="E1963" s="37">
        <v>5.2608200134921086</v>
      </c>
      <c r="F1963" s="37">
        <v>5.1643950901008946</v>
      </c>
      <c r="G1963" s="37">
        <v>4.9233327816228547</v>
      </c>
      <c r="H1963" s="37">
        <v>4.6746095946974213</v>
      </c>
      <c r="I1963" s="37">
        <v>4.6022909021540084</v>
      </c>
      <c r="J1963" s="37">
        <v>4.6143440175779107</v>
      </c>
      <c r="K1963" s="37">
        <v>4.7107689409691265</v>
      </c>
      <c r="L1963" s="37">
        <v>4.6987158255452242</v>
      </c>
      <c r="M1963" s="37">
        <v>4.6384502484257153</v>
      </c>
      <c r="N1963" s="37">
        <v>4.6987158255452242</v>
      </c>
      <c r="O1963" s="37">
        <v>4.935385897046757</v>
      </c>
      <c r="P1963" s="37">
        <v>5.0800232821335811</v>
      </c>
      <c r="Q1963" s="1"/>
    </row>
    <row r="1964" spans="2:44">
      <c r="B1964" s="22"/>
      <c r="C1964" s="19">
        <v>2013</v>
      </c>
      <c r="D1964" s="9" t="s">
        <v>2025</v>
      </c>
      <c r="E1964" s="37">
        <v>5.7283763068418416</v>
      </c>
      <c r="F1964" s="37">
        <v>5.6319513834506276</v>
      </c>
      <c r="G1964" s="37">
        <v>5.3908890749725886</v>
      </c>
      <c r="H1964" s="37">
        <v>5.1421658880471544</v>
      </c>
      <c r="I1964" s="37">
        <v>5.0698471955037414</v>
      </c>
      <c r="J1964" s="37">
        <v>5.0819003109276446</v>
      </c>
      <c r="K1964" s="37">
        <v>5.1783252343188604</v>
      </c>
      <c r="L1964" s="37">
        <v>5.1662721188949572</v>
      </c>
      <c r="M1964" s="37">
        <v>5.1060065417754483</v>
      </c>
      <c r="N1964" s="37">
        <v>5.1662721188949572</v>
      </c>
      <c r="O1964" s="37">
        <v>5.4003885642473577</v>
      </c>
      <c r="P1964" s="37">
        <v>5.5450259493341818</v>
      </c>
      <c r="Q1964" s="1"/>
    </row>
    <row r="1965" spans="2:44">
      <c r="B1965" s="22"/>
      <c r="C1965" s="19">
        <v>2014</v>
      </c>
      <c r="D1965" s="9" t="s">
        <v>2026</v>
      </c>
      <c r="E1965" s="37">
        <v>6.1730828624441081</v>
      </c>
      <c r="F1965" s="37">
        <v>6.0766579390528941</v>
      </c>
      <c r="G1965" s="37">
        <v>5.8355956305748542</v>
      </c>
      <c r="H1965" s="37">
        <v>5.5868724436494199</v>
      </c>
      <c r="I1965" s="37">
        <v>5.5145537511060079</v>
      </c>
      <c r="J1965" s="37">
        <v>5.5266068665299102</v>
      </c>
      <c r="K1965" s="37">
        <v>5.623031789921126</v>
      </c>
      <c r="L1965" s="37">
        <v>5.6109786744972237</v>
      </c>
      <c r="M1965" s="37">
        <v>5.5507130973777148</v>
      </c>
      <c r="N1965" s="37">
        <v>5.6109786744972237</v>
      </c>
      <c r="O1965" s="37">
        <v>5.8476487459987565</v>
      </c>
      <c r="P1965" s="37">
        <v>5.9922861310855806</v>
      </c>
      <c r="Q1965" s="1"/>
    </row>
    <row r="1966" spans="2:44">
      <c r="B1966" s="22"/>
      <c r="C1966" s="19">
        <v>2015</v>
      </c>
      <c r="D1966" s="9" t="s">
        <v>2027</v>
      </c>
      <c r="E1966" s="37">
        <v>6.3215723647479116</v>
      </c>
      <c r="F1966" s="37">
        <v>6.2251474413566976</v>
      </c>
      <c r="G1966" s="37">
        <v>5.9840851328786586</v>
      </c>
      <c r="H1966" s="37">
        <v>5.7353619459532243</v>
      </c>
      <c r="I1966" s="37">
        <v>5.6630432534098114</v>
      </c>
      <c r="J1966" s="37">
        <v>5.6750963688337146</v>
      </c>
      <c r="K1966" s="37">
        <v>5.7715212922249304</v>
      </c>
      <c r="L1966" s="37">
        <v>5.7594681768010272</v>
      </c>
      <c r="M1966" s="37">
        <v>5.6992025996815183</v>
      </c>
      <c r="N1966" s="37">
        <v>5.7594681768010272</v>
      </c>
      <c r="O1966" s="37">
        <v>5.99613824830256</v>
      </c>
      <c r="P1966" s="37">
        <v>6.1407756333893841</v>
      </c>
      <c r="Q1966" s="1"/>
      <c r="AR1966" t="e">
        <f>AVERAGE(#REF!)</f>
        <v>#REF!</v>
      </c>
    </row>
    <row r="1967" spans="2:44">
      <c r="B1967" s="22"/>
      <c r="C1967" s="19">
        <v>2016</v>
      </c>
      <c r="D1967" s="9" t="s">
        <v>2028</v>
      </c>
      <c r="E1967" s="37">
        <v>6.7961120143317864</v>
      </c>
      <c r="F1967" s="37">
        <v>6.6996870909405724</v>
      </c>
      <c r="G1967" s="37">
        <v>6.4586247824625334</v>
      </c>
      <c r="H1967" s="37">
        <v>6.2099015955370991</v>
      </c>
      <c r="I1967" s="37">
        <v>6.1375829029936861</v>
      </c>
      <c r="J1967" s="37">
        <v>6.1496360184175884</v>
      </c>
      <c r="K1967" s="37">
        <v>6.2460609418088042</v>
      </c>
      <c r="L1967" s="37">
        <v>6.2340078263849019</v>
      </c>
      <c r="M1967" s="37">
        <v>6.1737422492653931</v>
      </c>
      <c r="N1967" s="37">
        <v>6.2340078263849019</v>
      </c>
      <c r="O1967" s="37">
        <v>6.4706778978864348</v>
      </c>
      <c r="P1967" s="37">
        <v>6.6153152829732589</v>
      </c>
      <c r="Q1967" s="1"/>
      <c r="AR1967" t="e">
        <f>AVERAGE(#REF!)</f>
        <v>#REF!</v>
      </c>
    </row>
    <row r="1968" spans="2:44">
      <c r="B1968" s="22"/>
      <c r="C1968" s="19">
        <v>2017</v>
      </c>
      <c r="D1968" s="9" t="s">
        <v>2029</v>
      </c>
      <c r="E1968" s="37">
        <v>6.9418003815028975</v>
      </c>
      <c r="F1968" s="37">
        <v>6.8453754581116835</v>
      </c>
      <c r="G1968" s="37">
        <v>6.6043131496336445</v>
      </c>
      <c r="H1968" s="37">
        <v>6.3555899627082102</v>
      </c>
      <c r="I1968" s="37">
        <v>6.2832712701647973</v>
      </c>
      <c r="J1968" s="37">
        <v>6.2953243855887004</v>
      </c>
      <c r="K1968" s="37">
        <v>6.3917493089799162</v>
      </c>
      <c r="L1968" s="37">
        <v>6.379696193556013</v>
      </c>
      <c r="M1968" s="37">
        <v>6.3194306164365042</v>
      </c>
      <c r="N1968" s="37">
        <v>6.379696193556013</v>
      </c>
      <c r="O1968" s="37">
        <v>6.6163662650575459</v>
      </c>
      <c r="P1968" s="37">
        <v>6.76100365014437</v>
      </c>
      <c r="Q1968" s="1"/>
      <c r="AR1968" t="e">
        <f>AVERAGE(#REF!)</f>
        <v>#REF!</v>
      </c>
    </row>
    <row r="1969" spans="2:44">
      <c r="B1969" s="22"/>
      <c r="C1969" s="19">
        <v>2018</v>
      </c>
      <c r="D1969" s="9" t="s">
        <v>2030</v>
      </c>
      <c r="E1969" s="37">
        <v>7.1399941899017652</v>
      </c>
      <c r="F1969" s="37">
        <v>7.0435692665105512</v>
      </c>
      <c r="G1969" s="37">
        <v>6.8025069580325113</v>
      </c>
      <c r="H1969" s="37">
        <v>6.553783771107077</v>
      </c>
      <c r="I1969" s="37">
        <v>6.4814650785636641</v>
      </c>
      <c r="J1969" s="37">
        <v>6.4935181939875672</v>
      </c>
      <c r="K1969" s="37">
        <v>6.589943117378783</v>
      </c>
      <c r="L1969" s="37">
        <v>6.5778900019548798</v>
      </c>
      <c r="M1969" s="37">
        <v>6.517624424835371</v>
      </c>
      <c r="N1969" s="37">
        <v>6.5778900019548798</v>
      </c>
      <c r="O1969" s="37">
        <v>6.8145600734564136</v>
      </c>
      <c r="P1969" s="37">
        <v>6.9591974585432368</v>
      </c>
      <c r="Q1969" s="1"/>
      <c r="AR1969" t="e">
        <f>AVERAGE(#REF!)</f>
        <v>#REF!</v>
      </c>
    </row>
    <row r="1970" spans="2:44">
      <c r="B1970" s="22"/>
      <c r="C1970" s="19">
        <v>2019</v>
      </c>
      <c r="D1970" s="9" t="s">
        <v>2031</v>
      </c>
      <c r="E1970" s="37">
        <v>7.2796992666280467</v>
      </c>
      <c r="F1970" s="37">
        <v>7.1832743432368336</v>
      </c>
      <c r="G1970" s="37">
        <v>6.9422120347587937</v>
      </c>
      <c r="H1970" s="37">
        <v>6.6934888478333594</v>
      </c>
      <c r="I1970" s="37">
        <v>6.6211701552899465</v>
      </c>
      <c r="J1970" s="37">
        <v>6.6332232707138497</v>
      </c>
      <c r="K1970" s="37">
        <v>6.7296481941050654</v>
      </c>
      <c r="L1970" s="37">
        <v>6.7175950786811622</v>
      </c>
      <c r="M1970" s="37">
        <v>6.6573295015616534</v>
      </c>
      <c r="N1970" s="37">
        <v>6.7175950786811622</v>
      </c>
      <c r="O1970" s="37">
        <v>6.954265150182696</v>
      </c>
      <c r="P1970" s="37">
        <v>7.0989025352695192</v>
      </c>
      <c r="Q1970" s="1"/>
      <c r="AR1970" t="e">
        <f>AVERAGE(#REF!)</f>
        <v>#REF!</v>
      </c>
    </row>
    <row r="1971" spans="2:44">
      <c r="B1971" s="22"/>
      <c r="C1971" s="19">
        <v>2020</v>
      </c>
      <c r="D1971" s="9" t="s">
        <v>2032</v>
      </c>
      <c r="E1971" s="37">
        <v>7.3378074027188323</v>
      </c>
      <c r="F1971" s="37">
        <v>7.2413824793276182</v>
      </c>
      <c r="G1971" s="37">
        <v>7.0003201708495792</v>
      </c>
      <c r="H1971" s="37">
        <v>6.751596983924145</v>
      </c>
      <c r="I1971" s="37">
        <v>6.679278291380732</v>
      </c>
      <c r="J1971" s="37">
        <v>6.6913314068046352</v>
      </c>
      <c r="K1971" s="37">
        <v>6.787756330195851</v>
      </c>
      <c r="L1971" s="37">
        <v>6.7757032147719478</v>
      </c>
      <c r="M1971" s="37">
        <v>6.715437637652439</v>
      </c>
      <c r="N1971" s="37">
        <v>6.7757032147719478</v>
      </c>
      <c r="O1971" s="37">
        <v>7.0123732862734807</v>
      </c>
      <c r="P1971" s="37">
        <v>7.1570106713603048</v>
      </c>
      <c r="Q1971" s="1"/>
      <c r="AR1971" t="e">
        <f>AVERAGE(#REF!)</f>
        <v>#REF!</v>
      </c>
    </row>
    <row r="1972" spans="2:44">
      <c r="B1972" s="22"/>
      <c r="C1972" s="19">
        <v>2021</v>
      </c>
      <c r="D1972" s="9" t="s">
        <v>2033</v>
      </c>
      <c r="E1972" s="37">
        <v>7.5809531064491891</v>
      </c>
      <c r="F1972" s="37">
        <v>7.4845281830579751</v>
      </c>
      <c r="G1972" s="37">
        <v>7.2434658745799361</v>
      </c>
      <c r="H1972" s="37">
        <v>6.9947426876545018</v>
      </c>
      <c r="I1972" s="37">
        <v>6.9224239951110889</v>
      </c>
      <c r="J1972" s="37">
        <v>6.9344771105349921</v>
      </c>
      <c r="K1972" s="37">
        <v>7.0309020339262078</v>
      </c>
      <c r="L1972" s="37">
        <v>7.0188489185023046</v>
      </c>
      <c r="M1972" s="37">
        <v>6.9585833413827958</v>
      </c>
      <c r="N1972" s="37">
        <v>7.0188489185023046</v>
      </c>
      <c r="O1972" s="37">
        <v>7.2555189900038375</v>
      </c>
      <c r="P1972" s="37">
        <v>7.4001563750906616</v>
      </c>
      <c r="Q1972" s="1"/>
      <c r="AR1972" t="e">
        <f>AVERAGE(#REF!)</f>
        <v>#REF!</v>
      </c>
    </row>
    <row r="1973" spans="2:44">
      <c r="B1973" s="22"/>
      <c r="C1973" s="19">
        <v>2022</v>
      </c>
      <c r="D1973" s="9" t="s">
        <v>2034</v>
      </c>
      <c r="E1973" s="37">
        <v>7.9000055797491573</v>
      </c>
      <c r="F1973" s="37">
        <v>7.8035806563579433</v>
      </c>
      <c r="G1973" s="37">
        <v>7.5625183478799043</v>
      </c>
      <c r="H1973" s="37">
        <v>7.31379516095447</v>
      </c>
      <c r="I1973" s="37">
        <v>7.2414764684110571</v>
      </c>
      <c r="J1973" s="37">
        <v>7.2535295838349603</v>
      </c>
      <c r="K1973" s="37">
        <v>7.349954507226176</v>
      </c>
      <c r="L1973" s="37">
        <v>7.3379013918022729</v>
      </c>
      <c r="M1973" s="37">
        <v>7.277635814682764</v>
      </c>
      <c r="N1973" s="37">
        <v>7.3379013918022729</v>
      </c>
      <c r="O1973" s="37">
        <v>7.5745714633038066</v>
      </c>
      <c r="P1973" s="37">
        <v>7.7192088483906298</v>
      </c>
      <c r="Q1973" s="1"/>
      <c r="AR1973" t="e">
        <f>AVERAGE(#REF!)</f>
        <v>#REF!</v>
      </c>
    </row>
    <row r="1974" spans="2:44">
      <c r="B1974" s="22"/>
      <c r="C1974" s="19">
        <v>2023</v>
      </c>
      <c r="D1974" s="9" t="s">
        <v>2035</v>
      </c>
      <c r="E1974" s="37">
        <v>8.1013071451566958</v>
      </c>
      <c r="F1974" s="37">
        <v>8.0048822217654809</v>
      </c>
      <c r="G1974" s="37">
        <v>7.7638199132874419</v>
      </c>
      <c r="H1974" s="37">
        <v>7.5150967263620077</v>
      </c>
      <c r="I1974" s="37">
        <v>7.4427780338185947</v>
      </c>
      <c r="J1974" s="37">
        <v>7.4548311492424979</v>
      </c>
      <c r="K1974" s="37">
        <v>7.5512560726337137</v>
      </c>
      <c r="L1974" s="37">
        <v>7.5392029572098105</v>
      </c>
      <c r="M1974" s="37">
        <v>7.4789373800903016</v>
      </c>
      <c r="N1974" s="37">
        <v>7.5392029572098105</v>
      </c>
      <c r="O1974" s="37">
        <v>7.7758730287113442</v>
      </c>
      <c r="P1974" s="37">
        <v>7.9205104137981674</v>
      </c>
      <c r="Q1974" s="1"/>
      <c r="AR1974" t="e">
        <f>AVERAGE(#REF!)</f>
        <v>#REF!</v>
      </c>
    </row>
    <row r="1975" spans="2:44">
      <c r="B1975" s="22"/>
      <c r="C1975" s="19">
        <v>2024</v>
      </c>
      <c r="D1975" s="9" t="s">
        <v>2036</v>
      </c>
      <c r="E1975" s="37">
        <v>8.3521137764265916</v>
      </c>
      <c r="F1975" s="37">
        <v>8.2556888530353785</v>
      </c>
      <c r="G1975" s="37">
        <v>8.0146265445573377</v>
      </c>
      <c r="H1975" s="37">
        <v>7.7659033576319043</v>
      </c>
      <c r="I1975" s="37">
        <v>7.6935846650884914</v>
      </c>
      <c r="J1975" s="37">
        <v>7.7056377805123946</v>
      </c>
      <c r="K1975" s="37">
        <v>7.8020627039036103</v>
      </c>
      <c r="L1975" s="37">
        <v>7.7900095884797071</v>
      </c>
      <c r="M1975" s="37">
        <v>7.7297440113601983</v>
      </c>
      <c r="N1975" s="37">
        <v>7.7900095884797071</v>
      </c>
      <c r="O1975" s="37">
        <v>8.0266796599812409</v>
      </c>
      <c r="P1975" s="37">
        <v>8.171317045068065</v>
      </c>
      <c r="Q1975" s="1"/>
      <c r="AR1975" t="e">
        <f>AVERAGE(#REF!)</f>
        <v>#REF!</v>
      </c>
    </row>
    <row r="1976" spans="2:44">
      <c r="B1976" s="22"/>
      <c r="C1976" s="19">
        <v>2025</v>
      </c>
      <c r="D1976" s="9" t="s">
        <v>2037</v>
      </c>
      <c r="E1976" s="37">
        <v>8.5941982423160841</v>
      </c>
      <c r="F1976" s="37">
        <v>8.497773318924871</v>
      </c>
      <c r="G1976" s="37">
        <v>8.2567110104468302</v>
      </c>
      <c r="H1976" s="37">
        <v>8.0079878235213968</v>
      </c>
      <c r="I1976" s="37">
        <v>7.9356691309779839</v>
      </c>
      <c r="J1976" s="37">
        <v>7.9477222464018871</v>
      </c>
      <c r="K1976" s="37">
        <v>8.0441471697931028</v>
      </c>
      <c r="L1976" s="37">
        <v>8.0320940543691997</v>
      </c>
      <c r="M1976" s="37">
        <v>7.9718284772496908</v>
      </c>
      <c r="N1976" s="37">
        <v>8.0320940543691997</v>
      </c>
      <c r="O1976" s="37">
        <v>8.2687641258707352</v>
      </c>
      <c r="P1976" s="37">
        <v>8.4134015109575557</v>
      </c>
      <c r="Q1976" s="1"/>
      <c r="AR1976" t="e">
        <f>AVERAGE(#REF!)</f>
        <v>#REF!</v>
      </c>
    </row>
    <row r="1977" spans="2:44">
      <c r="B1977" s="22"/>
      <c r="C1977" s="19">
        <v>2026</v>
      </c>
      <c r="D1977" s="9" t="s">
        <v>2038</v>
      </c>
      <c r="E1977" s="30">
        <v>8.7008109228282695</v>
      </c>
      <c r="F1977" s="30">
        <v>8.6043859994370564</v>
      </c>
      <c r="G1977" s="30">
        <v>8.3633236909590174</v>
      </c>
      <c r="H1977" s="30">
        <v>8.1146005040335822</v>
      </c>
      <c r="I1977" s="30">
        <v>8.0422818114901702</v>
      </c>
      <c r="J1977" s="30">
        <v>8.0543349269140734</v>
      </c>
      <c r="K1977" s="30">
        <v>8.1507598503052883</v>
      </c>
      <c r="L1977" s="30">
        <v>8.1387067348813851</v>
      </c>
      <c r="M1977" s="30">
        <v>8.0784411577618762</v>
      </c>
      <c r="N1977" s="30">
        <v>8.1387067348813851</v>
      </c>
      <c r="O1977" s="30">
        <v>8.3753768063829188</v>
      </c>
      <c r="P1977" s="30">
        <v>8.5200141914697411</v>
      </c>
      <c r="Q1977" s="1"/>
    </row>
    <row r="1978" spans="2:44">
      <c r="B1978" s="22"/>
      <c r="C1978" s="19">
        <v>2027</v>
      </c>
      <c r="D1978" s="9" t="s">
        <v>2039</v>
      </c>
      <c r="E1978" s="30">
        <v>8.8965447919338452</v>
      </c>
      <c r="F1978" s="30">
        <v>8.8001198685426303</v>
      </c>
      <c r="G1978" s="30">
        <v>8.5590575600645913</v>
      </c>
      <c r="H1978" s="30">
        <v>8.3103343731391597</v>
      </c>
      <c r="I1978" s="30">
        <v>8.2380156805957441</v>
      </c>
      <c r="J1978" s="30">
        <v>8.2500687960196473</v>
      </c>
      <c r="K1978" s="30">
        <v>8.3464937194108622</v>
      </c>
      <c r="L1978" s="30">
        <v>8.3344406039869607</v>
      </c>
      <c r="M1978" s="30">
        <v>8.2741750268674519</v>
      </c>
      <c r="N1978" s="30">
        <v>8.3344406039869607</v>
      </c>
      <c r="O1978" s="30">
        <v>8.5711106754884927</v>
      </c>
      <c r="P1978" s="30">
        <v>8.7157480605753168</v>
      </c>
      <c r="Q1978" s="1"/>
    </row>
    <row r="1979" spans="2:44">
      <c r="B1979" s="22"/>
      <c r="C1979" s="19">
        <v>2028</v>
      </c>
      <c r="D1979" s="9" t="s">
        <v>2040</v>
      </c>
      <c r="E1979" s="30">
        <v>9.0795668246185404</v>
      </c>
      <c r="F1979" s="30">
        <v>8.9831419012273273</v>
      </c>
      <c r="G1979" s="30">
        <v>8.7420795927492865</v>
      </c>
      <c r="H1979" s="30">
        <v>8.4933564058238531</v>
      </c>
      <c r="I1979" s="30">
        <v>8.421037713280441</v>
      </c>
      <c r="J1979" s="30">
        <v>8.4330908287043425</v>
      </c>
      <c r="K1979" s="30">
        <v>8.5295157520955591</v>
      </c>
      <c r="L1979" s="30">
        <v>8.5174626366716559</v>
      </c>
      <c r="M1979" s="30">
        <v>8.4571970595521471</v>
      </c>
      <c r="N1979" s="30">
        <v>8.5174626366716559</v>
      </c>
      <c r="O1979" s="30">
        <v>8.7541327081731879</v>
      </c>
      <c r="P1979" s="30">
        <v>8.898770093260012</v>
      </c>
      <c r="Q1979" s="1"/>
    </row>
    <row r="1980" spans="2:44">
      <c r="B1980" s="22"/>
      <c r="C1980" s="19">
        <v>2029</v>
      </c>
      <c r="D1980" s="9" t="s">
        <v>2041</v>
      </c>
      <c r="E1980" s="30">
        <v>9.2690972525183302</v>
      </c>
      <c r="F1980" s="30">
        <v>9.1726723291271171</v>
      </c>
      <c r="G1980" s="30">
        <v>8.9316100206490781</v>
      </c>
      <c r="H1980" s="30">
        <v>8.6828868337236447</v>
      </c>
      <c r="I1980" s="30">
        <v>8.6105681411802308</v>
      </c>
      <c r="J1980" s="30">
        <v>8.622621256604134</v>
      </c>
      <c r="K1980" s="30">
        <v>8.7190461799953489</v>
      </c>
      <c r="L1980" s="30">
        <v>8.7069930645714457</v>
      </c>
      <c r="M1980" s="30">
        <v>8.6467274874519369</v>
      </c>
      <c r="N1980" s="30">
        <v>8.7069930645714457</v>
      </c>
      <c r="O1980" s="30">
        <v>8.9436631360729777</v>
      </c>
      <c r="P1980" s="30">
        <v>9.0883005211598018</v>
      </c>
      <c r="Q1980" s="1"/>
    </row>
    <row r="1981" spans="2:44">
      <c r="B1981" s="22"/>
      <c r="C1981" s="19">
        <v>2030</v>
      </c>
      <c r="D1981" s="9" t="s">
        <v>2042</v>
      </c>
      <c r="E1981" s="30">
        <v>9.3884930530960613</v>
      </c>
      <c r="F1981" s="30">
        <v>9.2920681297048482</v>
      </c>
      <c r="G1981" s="30">
        <v>9.0510058212268074</v>
      </c>
      <c r="H1981" s="30">
        <v>8.8022826343013723</v>
      </c>
      <c r="I1981" s="30">
        <v>8.7299639417579602</v>
      </c>
      <c r="J1981" s="30">
        <v>8.7420170571818634</v>
      </c>
      <c r="K1981" s="30">
        <v>8.8384419805730801</v>
      </c>
      <c r="L1981" s="30">
        <v>8.8263888651491769</v>
      </c>
      <c r="M1981" s="30">
        <v>8.766123288029668</v>
      </c>
      <c r="N1981" s="30">
        <v>8.8263888651491769</v>
      </c>
      <c r="O1981" s="30">
        <v>9.0630589366507106</v>
      </c>
      <c r="P1981" s="30">
        <v>9.2076963217375347</v>
      </c>
      <c r="Q1981" s="1"/>
    </row>
    <row r="1982" spans="2:44">
      <c r="B1982" s="22"/>
      <c r="C1982" s="19">
        <v>2031</v>
      </c>
      <c r="D1982" s="9" t="s">
        <v>2043</v>
      </c>
      <c r="E1982" s="27">
        <f t="shared" ref="E1982:E2004" si="432">E1981*GasInflationFactor</f>
        <v>9.5574859280517899</v>
      </c>
      <c r="F1982" s="27">
        <f t="shared" ref="F1982:F2004" si="433">F1981*GasInflationFactor</f>
        <v>9.4593253560395354</v>
      </c>
      <c r="G1982" s="27">
        <f t="shared" ref="G1982:G2004" si="434">G1981*GasInflationFactor</f>
        <v>9.2139239260088903</v>
      </c>
      <c r="H1982" s="27">
        <f t="shared" ref="H1982:H2004" si="435">H1981*GasInflationFactor</f>
        <v>8.9607237217187965</v>
      </c>
      <c r="I1982" s="27">
        <f t="shared" ref="I1982:I2004" si="436">I1981*GasInflationFactor</f>
        <v>8.8871032927096039</v>
      </c>
      <c r="J1982" s="27">
        <f t="shared" ref="J1982:J2004" si="437">J1981*GasInflationFactor</f>
        <v>8.8993733642111366</v>
      </c>
      <c r="K1982" s="27">
        <f t="shared" ref="K1982:K2004" si="438">K1981*GasInflationFactor</f>
        <v>8.9975339362233964</v>
      </c>
      <c r="L1982" s="27">
        <f t="shared" ref="L1982:L2004" si="439">L1981*GasInflationFactor</f>
        <v>8.9852638647218619</v>
      </c>
      <c r="M1982" s="27">
        <f t="shared" ref="M1982:M2004" si="440">M1981*GasInflationFactor</f>
        <v>8.923913507214202</v>
      </c>
      <c r="N1982" s="27">
        <f t="shared" ref="N1982:N2004" si="441">N1981*GasInflationFactor</f>
        <v>8.9852638647218619</v>
      </c>
      <c r="O1982" s="27">
        <f t="shared" ref="O1982:O2004" si="442">O1981*GasInflationFactor</f>
        <v>9.226193997510423</v>
      </c>
      <c r="P1982" s="27">
        <f t="shared" ref="P1982:P2004" si="443">P1981*GasInflationFactor</f>
        <v>9.3734348555288101</v>
      </c>
      <c r="Q1982" s="1"/>
    </row>
    <row r="1983" spans="2:44">
      <c r="B1983" s="22"/>
      <c r="C1983" s="19">
        <v>2032</v>
      </c>
      <c r="D1983" s="9" t="s">
        <v>2044</v>
      </c>
      <c r="E1983" s="27">
        <f t="shared" si="432"/>
        <v>9.7295206747567224</v>
      </c>
      <c r="F1983" s="27">
        <f t="shared" si="433"/>
        <v>9.6295932124482473</v>
      </c>
      <c r="G1983" s="27">
        <f t="shared" si="434"/>
        <v>9.3797745566770505</v>
      </c>
      <c r="H1983" s="27">
        <f t="shared" si="435"/>
        <v>9.1220167487097346</v>
      </c>
      <c r="I1983" s="27">
        <f t="shared" si="436"/>
        <v>9.0470711519783773</v>
      </c>
      <c r="J1983" s="27">
        <f t="shared" si="437"/>
        <v>9.059562084766938</v>
      </c>
      <c r="K1983" s="27">
        <f t="shared" si="438"/>
        <v>9.1594895470754185</v>
      </c>
      <c r="L1983" s="27">
        <f t="shared" si="439"/>
        <v>9.146998614286856</v>
      </c>
      <c r="M1983" s="27">
        <f t="shared" si="440"/>
        <v>9.0845439503440577</v>
      </c>
      <c r="N1983" s="27">
        <f t="shared" si="441"/>
        <v>9.146998614286856</v>
      </c>
      <c r="O1983" s="27">
        <f t="shared" si="442"/>
        <v>9.3922654894656112</v>
      </c>
      <c r="P1983" s="27">
        <f t="shared" si="443"/>
        <v>9.5421566829283293</v>
      </c>
      <c r="Q1983" s="1"/>
    </row>
    <row r="1984" spans="2:44">
      <c r="B1984" s="22"/>
      <c r="C1984" s="19">
        <v>2033</v>
      </c>
      <c r="D1984" s="9" t="s">
        <v>2045</v>
      </c>
      <c r="E1984" s="27">
        <f t="shared" si="432"/>
        <v>9.9046520469023438</v>
      </c>
      <c r="F1984" s="27">
        <f t="shared" si="433"/>
        <v>9.8029258902723164</v>
      </c>
      <c r="G1984" s="27">
        <f t="shared" si="434"/>
        <v>9.5486104986972382</v>
      </c>
      <c r="H1984" s="27">
        <f t="shared" si="435"/>
        <v>9.2862130501865092</v>
      </c>
      <c r="I1984" s="27">
        <f t="shared" si="436"/>
        <v>9.2099184327139874</v>
      </c>
      <c r="J1984" s="27">
        <f t="shared" si="437"/>
        <v>9.2226342022927437</v>
      </c>
      <c r="K1984" s="27">
        <f t="shared" si="438"/>
        <v>9.3243603589227764</v>
      </c>
      <c r="L1984" s="27">
        <f t="shared" si="439"/>
        <v>9.3116445893440201</v>
      </c>
      <c r="M1984" s="27">
        <f t="shared" si="440"/>
        <v>9.248065741450251</v>
      </c>
      <c r="N1984" s="27">
        <f t="shared" si="441"/>
        <v>9.3116445893440201</v>
      </c>
      <c r="O1984" s="27">
        <f t="shared" si="442"/>
        <v>9.5613262682759927</v>
      </c>
      <c r="P1984" s="27">
        <f t="shared" si="443"/>
        <v>9.71391550322104</v>
      </c>
      <c r="Q1984" s="1"/>
    </row>
    <row r="1985" spans="2:17">
      <c r="B1985" s="22"/>
      <c r="C1985" s="19">
        <v>2034</v>
      </c>
      <c r="D1985" s="9" t="s">
        <v>2046</v>
      </c>
      <c r="E1985" s="27">
        <f t="shared" si="432"/>
        <v>10.082935783746587</v>
      </c>
      <c r="F1985" s="27">
        <f t="shared" si="433"/>
        <v>9.9793785562972186</v>
      </c>
      <c r="G1985" s="27">
        <f t="shared" si="434"/>
        <v>9.7204854876737894</v>
      </c>
      <c r="H1985" s="27">
        <f t="shared" si="435"/>
        <v>9.4533648850898668</v>
      </c>
      <c r="I1985" s="27">
        <f t="shared" si="436"/>
        <v>9.3756969645028398</v>
      </c>
      <c r="J1985" s="27">
        <f t="shared" si="437"/>
        <v>9.3886416179340131</v>
      </c>
      <c r="K1985" s="27">
        <f t="shared" si="438"/>
        <v>9.4921988453833865</v>
      </c>
      <c r="L1985" s="27">
        <f t="shared" si="439"/>
        <v>9.4792541919522133</v>
      </c>
      <c r="M1985" s="27">
        <f t="shared" si="440"/>
        <v>9.414530924796356</v>
      </c>
      <c r="N1985" s="27">
        <f t="shared" si="441"/>
        <v>9.4792541919522133</v>
      </c>
      <c r="O1985" s="27">
        <f t="shared" si="442"/>
        <v>9.7334301411049609</v>
      </c>
      <c r="P1985" s="27">
        <f t="shared" si="443"/>
        <v>9.8887659822790184</v>
      </c>
      <c r="Q1985" s="1"/>
    </row>
    <row r="1986" spans="2:17">
      <c r="B1986" s="22"/>
      <c r="C1986" s="19">
        <v>2035</v>
      </c>
      <c r="D1986" s="9" t="s">
        <v>2047</v>
      </c>
      <c r="E1986" s="31">
        <f t="shared" si="432"/>
        <v>10.264428627854025</v>
      </c>
      <c r="F1986" s="31">
        <f t="shared" si="433"/>
        <v>10.159007370310569</v>
      </c>
      <c r="G1986" s="31">
        <f t="shared" si="434"/>
        <v>9.8954542264519176</v>
      </c>
      <c r="H1986" s="31">
        <f t="shared" si="435"/>
        <v>9.6235254530214842</v>
      </c>
      <c r="I1986" s="31">
        <f t="shared" si="436"/>
        <v>9.5444595098638914</v>
      </c>
      <c r="J1986" s="31">
        <f t="shared" si="437"/>
        <v>9.557637167056825</v>
      </c>
      <c r="K1986" s="31">
        <f t="shared" si="438"/>
        <v>9.6630584246002869</v>
      </c>
      <c r="L1986" s="31">
        <f t="shared" si="439"/>
        <v>9.6498807674073532</v>
      </c>
      <c r="M1986" s="31">
        <f t="shared" si="440"/>
        <v>9.5839924814426904</v>
      </c>
      <c r="N1986" s="31">
        <f t="shared" si="441"/>
        <v>9.6498807674073532</v>
      </c>
      <c r="O1986" s="31">
        <f t="shared" si="442"/>
        <v>9.9086318836448495</v>
      </c>
      <c r="P1986" s="31">
        <f t="shared" si="443"/>
        <v>10.066763769960041</v>
      </c>
      <c r="Q1986" s="1"/>
    </row>
    <row r="1987" spans="2:17">
      <c r="B1987" s="22"/>
      <c r="C1987" s="19">
        <v>2036</v>
      </c>
      <c r="D1987" s="9" t="s">
        <v>2048</v>
      </c>
      <c r="E1987" s="31">
        <f t="shared" si="432"/>
        <v>10.449188343155399</v>
      </c>
      <c r="F1987" s="31">
        <f t="shared" si="433"/>
        <v>10.341869502976159</v>
      </c>
      <c r="G1987" s="31">
        <f t="shared" si="434"/>
        <v>10.073572402528052</v>
      </c>
      <c r="H1987" s="31">
        <f t="shared" si="435"/>
        <v>9.7967489111758717</v>
      </c>
      <c r="I1987" s="31">
        <f t="shared" si="436"/>
        <v>9.7162597810414422</v>
      </c>
      <c r="J1987" s="31">
        <f t="shared" si="437"/>
        <v>9.729674636063848</v>
      </c>
      <c r="K1987" s="31">
        <f t="shared" si="438"/>
        <v>9.8369934762430926</v>
      </c>
      <c r="L1987" s="31">
        <f t="shared" si="439"/>
        <v>9.823578621220685</v>
      </c>
      <c r="M1987" s="31">
        <f t="shared" si="440"/>
        <v>9.7565043461086596</v>
      </c>
      <c r="N1987" s="31">
        <f t="shared" si="441"/>
        <v>9.823578621220685</v>
      </c>
      <c r="O1987" s="31">
        <f t="shared" si="442"/>
        <v>10.086987257550456</v>
      </c>
      <c r="P1987" s="31">
        <f t="shared" si="443"/>
        <v>10.247965517819321</v>
      </c>
      <c r="Q1987" s="1"/>
    </row>
    <row r="1988" spans="2:17">
      <c r="B1988" s="22"/>
      <c r="C1988" s="19">
        <v>2037</v>
      </c>
      <c r="D1988" s="9" t="s">
        <v>2049</v>
      </c>
      <c r="E1988" s="31">
        <f t="shared" si="432"/>
        <v>10.637273733332195</v>
      </c>
      <c r="F1988" s="31">
        <f t="shared" si="433"/>
        <v>10.52802315402973</v>
      </c>
      <c r="G1988" s="31">
        <f t="shared" si="434"/>
        <v>10.254896705773557</v>
      </c>
      <c r="H1988" s="31">
        <f t="shared" si="435"/>
        <v>9.9730903915770384</v>
      </c>
      <c r="I1988" s="31">
        <f t="shared" si="436"/>
        <v>9.8911524571001888</v>
      </c>
      <c r="J1988" s="31">
        <f t="shared" si="437"/>
        <v>9.9048087795129973</v>
      </c>
      <c r="K1988" s="31">
        <f t="shared" si="438"/>
        <v>10.014059358815468</v>
      </c>
      <c r="L1988" s="31">
        <f t="shared" si="439"/>
        <v>10.000403036402657</v>
      </c>
      <c r="M1988" s="31">
        <f t="shared" si="440"/>
        <v>9.9321214243386162</v>
      </c>
      <c r="N1988" s="31">
        <f t="shared" si="441"/>
        <v>10.000403036402657</v>
      </c>
      <c r="O1988" s="31">
        <f t="shared" si="442"/>
        <v>10.268553028186364</v>
      </c>
      <c r="P1988" s="31">
        <f t="shared" si="443"/>
        <v>10.432428897140069</v>
      </c>
      <c r="Q1988" s="1"/>
    </row>
    <row r="1989" spans="2:17">
      <c r="B1989" s="22"/>
      <c r="C1989" s="19">
        <v>2038</v>
      </c>
      <c r="D1989" s="9" t="s">
        <v>2050</v>
      </c>
      <c r="E1989" s="31">
        <f t="shared" si="432"/>
        <v>10.828744660532175</v>
      </c>
      <c r="F1989" s="31">
        <f t="shared" si="433"/>
        <v>10.717527570802266</v>
      </c>
      <c r="G1989" s="31">
        <f t="shared" si="434"/>
        <v>10.439484846477482</v>
      </c>
      <c r="H1989" s="31">
        <f t="shared" si="435"/>
        <v>10.152606018625425</v>
      </c>
      <c r="I1989" s="31">
        <f t="shared" si="436"/>
        <v>10.069193201327993</v>
      </c>
      <c r="J1989" s="31">
        <f t="shared" si="437"/>
        <v>10.083095337544231</v>
      </c>
      <c r="K1989" s="31">
        <f t="shared" si="438"/>
        <v>10.194312427274147</v>
      </c>
      <c r="L1989" s="31">
        <f t="shared" si="439"/>
        <v>10.180410291057905</v>
      </c>
      <c r="M1989" s="31">
        <f t="shared" si="440"/>
        <v>10.110899609976711</v>
      </c>
      <c r="N1989" s="31">
        <f t="shared" si="441"/>
        <v>10.180410291057905</v>
      </c>
      <c r="O1989" s="31">
        <f t="shared" si="442"/>
        <v>10.453386982693718</v>
      </c>
      <c r="P1989" s="31">
        <f t="shared" si="443"/>
        <v>10.62021261728859</v>
      </c>
      <c r="Q1989" s="1"/>
    </row>
    <row r="1990" spans="2:17">
      <c r="B1990" s="22"/>
      <c r="C1990" s="19">
        <v>2039</v>
      </c>
      <c r="D1990" s="9" t="s">
        <v>2051</v>
      </c>
      <c r="E1990" s="31">
        <f t="shared" si="432"/>
        <v>11.023662064421755</v>
      </c>
      <c r="F1990" s="31">
        <f t="shared" si="433"/>
        <v>10.910443067076708</v>
      </c>
      <c r="G1990" s="31">
        <f t="shared" si="434"/>
        <v>10.627395573714077</v>
      </c>
      <c r="H1990" s="31">
        <f t="shared" si="435"/>
        <v>10.335352926960683</v>
      </c>
      <c r="I1990" s="31">
        <f t="shared" si="436"/>
        <v>10.250438678951896</v>
      </c>
      <c r="J1990" s="31">
        <f t="shared" si="437"/>
        <v>10.264591053620027</v>
      </c>
      <c r="K1990" s="31">
        <f t="shared" si="438"/>
        <v>10.377810050965081</v>
      </c>
      <c r="L1990" s="31">
        <f t="shared" si="439"/>
        <v>10.363657676296947</v>
      </c>
      <c r="M1990" s="31">
        <f t="shared" si="440"/>
        <v>10.292895802956291</v>
      </c>
      <c r="N1990" s="31">
        <f t="shared" si="441"/>
        <v>10.363657676296947</v>
      </c>
      <c r="O1990" s="31">
        <f t="shared" si="442"/>
        <v>10.641547948382206</v>
      </c>
      <c r="P1990" s="31">
        <f t="shared" si="443"/>
        <v>10.811376444399786</v>
      </c>
      <c r="Q1990" s="1"/>
    </row>
    <row r="1991" spans="2:17">
      <c r="B1991" s="22"/>
      <c r="C1991" s="19">
        <v>2040</v>
      </c>
      <c r="D1991" s="9" t="s">
        <v>2052</v>
      </c>
      <c r="E1991" s="31">
        <f t="shared" si="432"/>
        <v>11.222087981581346</v>
      </c>
      <c r="F1991" s="31">
        <f t="shared" si="433"/>
        <v>11.106831042284089</v>
      </c>
      <c r="G1991" s="31">
        <f t="shared" si="434"/>
        <v>10.818688694040931</v>
      </c>
      <c r="H1991" s="31">
        <f t="shared" si="435"/>
        <v>10.521389279645975</v>
      </c>
      <c r="I1991" s="31">
        <f t="shared" si="436"/>
        <v>10.434946575173031</v>
      </c>
      <c r="J1991" s="31">
        <f t="shared" si="437"/>
        <v>10.449353692585188</v>
      </c>
      <c r="K1991" s="31">
        <f t="shared" si="438"/>
        <v>10.564610631882452</v>
      </c>
      <c r="L1991" s="31">
        <f t="shared" si="439"/>
        <v>10.550203514470292</v>
      </c>
      <c r="M1991" s="31">
        <f t="shared" si="440"/>
        <v>10.478167927409505</v>
      </c>
      <c r="N1991" s="31">
        <f t="shared" si="441"/>
        <v>10.550203514470292</v>
      </c>
      <c r="O1991" s="31">
        <f t="shared" si="442"/>
        <v>10.833095811453086</v>
      </c>
      <c r="P1991" s="31">
        <f t="shared" si="443"/>
        <v>11.005981220398981</v>
      </c>
      <c r="Q1991" s="1"/>
    </row>
    <row r="1992" spans="2:17">
      <c r="B1992" s="22"/>
      <c r="C1992" s="19">
        <v>2041</v>
      </c>
      <c r="D1992" s="9" t="s">
        <v>2053</v>
      </c>
      <c r="E1992" s="31">
        <f t="shared" si="432"/>
        <v>11.424085565249811</v>
      </c>
      <c r="F1992" s="31">
        <f t="shared" si="433"/>
        <v>11.306754001045203</v>
      </c>
      <c r="G1992" s="31">
        <f t="shared" si="434"/>
        <v>11.013425090533667</v>
      </c>
      <c r="H1992" s="31">
        <f t="shared" si="435"/>
        <v>10.710774286679603</v>
      </c>
      <c r="I1992" s="31">
        <f t="shared" si="436"/>
        <v>10.622775613526146</v>
      </c>
      <c r="J1992" s="31">
        <f t="shared" si="437"/>
        <v>10.637442059051722</v>
      </c>
      <c r="K1992" s="31">
        <f t="shared" si="438"/>
        <v>10.754773623256337</v>
      </c>
      <c r="L1992" s="31">
        <f t="shared" si="439"/>
        <v>10.740107177730758</v>
      </c>
      <c r="M1992" s="31">
        <f t="shared" si="440"/>
        <v>10.666774950102877</v>
      </c>
      <c r="N1992" s="31">
        <f t="shared" si="441"/>
        <v>10.740107177730758</v>
      </c>
      <c r="O1992" s="31">
        <f t="shared" si="442"/>
        <v>11.028091536059241</v>
      </c>
      <c r="P1992" s="31">
        <f t="shared" si="443"/>
        <v>11.204088882366163</v>
      </c>
      <c r="Q1992" s="1"/>
    </row>
    <row r="1993" spans="2:17">
      <c r="B1993" s="22"/>
      <c r="C1993" s="19">
        <v>2042</v>
      </c>
      <c r="D1993" s="9" t="s">
        <v>2054</v>
      </c>
      <c r="E1993" s="31">
        <f t="shared" si="432"/>
        <v>11.629719105424307</v>
      </c>
      <c r="F1993" s="31">
        <f t="shared" si="433"/>
        <v>11.510275573064016</v>
      </c>
      <c r="G1993" s="31">
        <f t="shared" si="434"/>
        <v>11.211666742163274</v>
      </c>
      <c r="H1993" s="31">
        <f t="shared" si="435"/>
        <v>10.903568223839837</v>
      </c>
      <c r="I1993" s="31">
        <f t="shared" si="436"/>
        <v>10.813985574569617</v>
      </c>
      <c r="J1993" s="31">
        <f t="shared" si="437"/>
        <v>10.828916016114652</v>
      </c>
      <c r="K1993" s="31">
        <f t="shared" si="438"/>
        <v>10.948359548474951</v>
      </c>
      <c r="L1993" s="31">
        <f t="shared" si="439"/>
        <v>10.933429106929912</v>
      </c>
      <c r="M1993" s="31">
        <f t="shared" si="440"/>
        <v>10.858776899204729</v>
      </c>
      <c r="N1993" s="31">
        <f t="shared" si="441"/>
        <v>10.933429106929912</v>
      </c>
      <c r="O1993" s="31">
        <f t="shared" si="442"/>
        <v>11.226597183708307</v>
      </c>
      <c r="P1993" s="31">
        <f t="shared" si="443"/>
        <v>11.405762482248754</v>
      </c>
      <c r="Q1993" s="1"/>
    </row>
    <row r="1994" spans="2:17">
      <c r="B1994" s="22"/>
      <c r="C1994" s="19">
        <v>2043</v>
      </c>
      <c r="D1994" s="9" t="s">
        <v>2055</v>
      </c>
      <c r="E1994" s="31">
        <f t="shared" si="432"/>
        <v>11.839054049321945</v>
      </c>
      <c r="F1994" s="31">
        <f t="shared" si="433"/>
        <v>11.717460533379167</v>
      </c>
      <c r="G1994" s="31">
        <f t="shared" si="434"/>
        <v>11.413476743522214</v>
      </c>
      <c r="H1994" s="31">
        <f t="shared" si="435"/>
        <v>11.099832451868954</v>
      </c>
      <c r="I1994" s="31">
        <f t="shared" si="436"/>
        <v>11.008637314911871</v>
      </c>
      <c r="J1994" s="31">
        <f t="shared" si="437"/>
        <v>11.023836504404716</v>
      </c>
      <c r="K1994" s="31">
        <f t="shared" si="438"/>
        <v>11.145430020347501</v>
      </c>
      <c r="L1994" s="31">
        <f t="shared" si="439"/>
        <v>11.13023083085465</v>
      </c>
      <c r="M1994" s="31">
        <f t="shared" si="440"/>
        <v>11.054234883390414</v>
      </c>
      <c r="N1994" s="31">
        <f t="shared" si="441"/>
        <v>11.13023083085465</v>
      </c>
      <c r="O1994" s="31">
        <f t="shared" si="442"/>
        <v>11.428675933015057</v>
      </c>
      <c r="P1994" s="31">
        <f t="shared" si="443"/>
        <v>11.611066206929232</v>
      </c>
      <c r="Q1994" s="1"/>
    </row>
    <row r="1995" spans="2:17">
      <c r="B1995" s="22"/>
      <c r="C1995" s="19">
        <v>2044</v>
      </c>
      <c r="D1995" s="9" t="s">
        <v>2056</v>
      </c>
      <c r="E1995" s="31">
        <f t="shared" si="432"/>
        <v>12.052157022209739</v>
      </c>
      <c r="F1995" s="31">
        <f t="shared" si="433"/>
        <v>11.928374822979993</v>
      </c>
      <c r="G1995" s="31">
        <f t="shared" si="434"/>
        <v>11.618919324905614</v>
      </c>
      <c r="H1995" s="31">
        <f t="shared" si="435"/>
        <v>11.299629436002595</v>
      </c>
      <c r="I1995" s="31">
        <f t="shared" si="436"/>
        <v>11.206792786580285</v>
      </c>
      <c r="J1995" s="31">
        <f t="shared" si="437"/>
        <v>11.222265561484001</v>
      </c>
      <c r="K1995" s="31">
        <f t="shared" si="438"/>
        <v>11.346047760713756</v>
      </c>
      <c r="L1995" s="31">
        <f t="shared" si="439"/>
        <v>11.330574985810033</v>
      </c>
      <c r="M1995" s="31">
        <f t="shared" si="440"/>
        <v>11.253211111291442</v>
      </c>
      <c r="N1995" s="31">
        <f t="shared" si="441"/>
        <v>11.330574985810033</v>
      </c>
      <c r="O1995" s="31">
        <f t="shared" si="442"/>
        <v>11.634392099809329</v>
      </c>
      <c r="P1995" s="31">
        <f t="shared" si="443"/>
        <v>11.820065398653959</v>
      </c>
      <c r="Q1995" s="1"/>
    </row>
    <row r="1996" spans="2:17">
      <c r="B1996" s="22"/>
      <c r="C1996" s="19">
        <v>2045</v>
      </c>
      <c r="D1996" s="9" t="s">
        <v>2057</v>
      </c>
      <c r="E1996" s="31">
        <f t="shared" si="432"/>
        <v>12.269095848609515</v>
      </c>
      <c r="F1996" s="31">
        <f t="shared" si="433"/>
        <v>12.143085569793634</v>
      </c>
      <c r="G1996" s="31">
        <f t="shared" si="434"/>
        <v>11.828059872753915</v>
      </c>
      <c r="H1996" s="31">
        <f t="shared" si="435"/>
        <v>11.503022765850643</v>
      </c>
      <c r="I1996" s="31">
        <f t="shared" si="436"/>
        <v>11.408515056738731</v>
      </c>
      <c r="J1996" s="31">
        <f t="shared" si="437"/>
        <v>11.424266341590712</v>
      </c>
      <c r="K1996" s="31">
        <f t="shared" si="438"/>
        <v>11.550276620406603</v>
      </c>
      <c r="L1996" s="31">
        <f t="shared" si="439"/>
        <v>11.534525335554614</v>
      </c>
      <c r="M1996" s="31">
        <f t="shared" si="440"/>
        <v>11.455768911294689</v>
      </c>
      <c r="N1996" s="31">
        <f t="shared" si="441"/>
        <v>11.534525335554614</v>
      </c>
      <c r="O1996" s="31">
        <f t="shared" si="442"/>
        <v>11.843811157605897</v>
      </c>
      <c r="P1996" s="31">
        <f t="shared" si="443"/>
        <v>12.032826575829731</v>
      </c>
      <c r="Q1996" s="1"/>
    </row>
    <row r="1997" spans="2:17">
      <c r="B1997" s="22"/>
      <c r="C1997" s="19">
        <v>2046</v>
      </c>
      <c r="D1997" s="9" t="s">
        <v>2058</v>
      </c>
      <c r="E1997" s="31">
        <f t="shared" si="432"/>
        <v>12.489939573884486</v>
      </c>
      <c r="F1997" s="31">
        <f t="shared" si="433"/>
        <v>12.361661110049919</v>
      </c>
      <c r="G1997" s="31">
        <f t="shared" si="434"/>
        <v>12.040964950463486</v>
      </c>
      <c r="H1997" s="31">
        <f t="shared" si="435"/>
        <v>11.710077175635956</v>
      </c>
      <c r="I1997" s="31">
        <f t="shared" si="436"/>
        <v>11.613868327760027</v>
      </c>
      <c r="J1997" s="31">
        <f t="shared" si="437"/>
        <v>11.629903135739346</v>
      </c>
      <c r="K1997" s="31">
        <f t="shared" si="438"/>
        <v>11.758181599573922</v>
      </c>
      <c r="L1997" s="31">
        <f t="shared" si="439"/>
        <v>11.742146791594598</v>
      </c>
      <c r="M1997" s="31">
        <f t="shared" si="440"/>
        <v>11.661972751697993</v>
      </c>
      <c r="N1997" s="31">
        <f t="shared" si="441"/>
        <v>11.742146791594598</v>
      </c>
      <c r="O1997" s="31">
        <f t="shared" si="442"/>
        <v>12.056999758442803</v>
      </c>
      <c r="P1997" s="31">
        <f t="shared" si="443"/>
        <v>12.249417454194665</v>
      </c>
      <c r="Q1997" s="1"/>
    </row>
    <row r="1998" spans="2:17">
      <c r="B1998" s="22"/>
      <c r="C1998" s="19">
        <v>2047</v>
      </c>
      <c r="D1998" s="9" t="s">
        <v>2059</v>
      </c>
      <c r="E1998" s="31">
        <f t="shared" si="432"/>
        <v>12.714758486214407</v>
      </c>
      <c r="F1998" s="31">
        <f t="shared" si="433"/>
        <v>12.584171010030818</v>
      </c>
      <c r="G1998" s="31">
        <f t="shared" si="434"/>
        <v>12.257702319571829</v>
      </c>
      <c r="H1998" s="31">
        <f t="shared" si="435"/>
        <v>11.920858564797403</v>
      </c>
      <c r="I1998" s="31">
        <f t="shared" si="436"/>
        <v>11.822917957659708</v>
      </c>
      <c r="J1998" s="31">
        <f t="shared" si="437"/>
        <v>11.839241392182654</v>
      </c>
      <c r="K1998" s="31">
        <f t="shared" si="438"/>
        <v>11.969828868366253</v>
      </c>
      <c r="L1998" s="31">
        <f t="shared" si="439"/>
        <v>11.953505433843301</v>
      </c>
      <c r="M1998" s="31">
        <f t="shared" si="440"/>
        <v>11.871888261228557</v>
      </c>
      <c r="N1998" s="31">
        <f t="shared" si="441"/>
        <v>11.953505433843301</v>
      </c>
      <c r="O1998" s="31">
        <f t="shared" si="442"/>
        <v>12.274025754094774</v>
      </c>
      <c r="P1998" s="31">
        <f t="shared" si="443"/>
        <v>12.46990696837017</v>
      </c>
      <c r="Q1998" s="1"/>
    </row>
    <row r="1999" spans="2:17">
      <c r="B1999" s="22"/>
      <c r="C1999" s="19">
        <v>2048</v>
      </c>
      <c r="D1999" s="9" t="s">
        <v>2060</v>
      </c>
      <c r="E1999" s="31">
        <f t="shared" si="432"/>
        <v>12.943624138966266</v>
      </c>
      <c r="F1999" s="31">
        <f t="shared" si="433"/>
        <v>12.810686088211373</v>
      </c>
      <c r="G1999" s="31">
        <f t="shared" si="434"/>
        <v>12.478340961324122</v>
      </c>
      <c r="H1999" s="31">
        <f t="shared" si="435"/>
        <v>12.135434018963757</v>
      </c>
      <c r="I1999" s="31">
        <f t="shared" si="436"/>
        <v>12.035730480897584</v>
      </c>
      <c r="J1999" s="31">
        <f t="shared" si="437"/>
        <v>12.052347737241941</v>
      </c>
      <c r="K1999" s="31">
        <f t="shared" si="438"/>
        <v>12.185285787996847</v>
      </c>
      <c r="L1999" s="31">
        <f t="shared" si="439"/>
        <v>12.168668531652481</v>
      </c>
      <c r="M1999" s="31">
        <f t="shared" si="440"/>
        <v>12.085582249930672</v>
      </c>
      <c r="N1999" s="31">
        <f t="shared" si="441"/>
        <v>12.168668531652481</v>
      </c>
      <c r="O1999" s="31">
        <f t="shared" si="442"/>
        <v>12.494958217668481</v>
      </c>
      <c r="P1999" s="31">
        <f t="shared" si="443"/>
        <v>12.694365293800834</v>
      </c>
      <c r="Q1999" s="1"/>
    </row>
    <row r="2000" spans="2:17">
      <c r="B2000" s="22"/>
      <c r="C2000" s="19">
        <v>2049</v>
      </c>
      <c r="D2000" s="9" t="s">
        <v>2061</v>
      </c>
      <c r="E2000" s="31">
        <f t="shared" si="432"/>
        <v>13.176609373467659</v>
      </c>
      <c r="F2000" s="31">
        <f t="shared" si="433"/>
        <v>13.041278437799178</v>
      </c>
      <c r="G2000" s="31">
        <f t="shared" si="434"/>
        <v>12.702951098627956</v>
      </c>
      <c r="H2000" s="31">
        <f t="shared" si="435"/>
        <v>12.353871831305105</v>
      </c>
      <c r="I2000" s="31">
        <f t="shared" si="436"/>
        <v>12.252373629553741</v>
      </c>
      <c r="J2000" s="31">
        <f t="shared" si="437"/>
        <v>12.269289996512297</v>
      </c>
      <c r="K2000" s="31">
        <f t="shared" si="438"/>
        <v>12.404620932180791</v>
      </c>
      <c r="L2000" s="31">
        <f t="shared" si="439"/>
        <v>12.387704565222226</v>
      </c>
      <c r="M2000" s="31">
        <f t="shared" si="440"/>
        <v>12.303122730429424</v>
      </c>
      <c r="N2000" s="31">
        <f t="shared" si="441"/>
        <v>12.387704565222226</v>
      </c>
      <c r="O2000" s="31">
        <f t="shared" si="442"/>
        <v>12.719867465586514</v>
      </c>
      <c r="P2000" s="31">
        <f t="shared" si="443"/>
        <v>12.922863869089248</v>
      </c>
      <c r="Q2000" s="1"/>
    </row>
    <row r="2001" spans="2:44">
      <c r="B2001" s="22"/>
      <c r="C2001" s="19">
        <v>2050</v>
      </c>
      <c r="D2001" s="9" t="s">
        <v>2062</v>
      </c>
      <c r="E2001" s="31">
        <f t="shared" si="432"/>
        <v>13.413788342190077</v>
      </c>
      <c r="F2001" s="31">
        <f t="shared" si="433"/>
        <v>13.276021449679563</v>
      </c>
      <c r="G2001" s="31">
        <f t="shared" si="434"/>
        <v>12.93160421840326</v>
      </c>
      <c r="H2001" s="31">
        <f t="shared" si="435"/>
        <v>12.576241524268596</v>
      </c>
      <c r="I2001" s="31">
        <f t="shared" si="436"/>
        <v>12.472916354885708</v>
      </c>
      <c r="J2001" s="31">
        <f t="shared" si="437"/>
        <v>12.490137216449519</v>
      </c>
      <c r="K2001" s="31">
        <f t="shared" si="438"/>
        <v>12.627904108960045</v>
      </c>
      <c r="L2001" s="31">
        <f t="shared" si="439"/>
        <v>12.610683247396226</v>
      </c>
      <c r="M2001" s="31">
        <f t="shared" si="440"/>
        <v>12.524578939577154</v>
      </c>
      <c r="N2001" s="31">
        <f t="shared" si="441"/>
        <v>12.610683247396226</v>
      </c>
      <c r="O2001" s="31">
        <f t="shared" si="442"/>
        <v>12.948825079967072</v>
      </c>
      <c r="P2001" s="31">
        <f t="shared" si="443"/>
        <v>13.155475418732856</v>
      </c>
      <c r="Q2001" s="1"/>
      <c r="AR2001" t="e">
        <f>AVERAGE(#REF!)</f>
        <v>#REF!</v>
      </c>
    </row>
    <row r="2002" spans="2:44">
      <c r="B2002" s="22"/>
      <c r="C2002" s="19">
        <v>2051</v>
      </c>
      <c r="D2002" s="9" t="s">
        <v>2063</v>
      </c>
      <c r="E2002" s="31">
        <f t="shared" si="432"/>
        <v>13.655236532349498</v>
      </c>
      <c r="F2002" s="31">
        <f t="shared" si="433"/>
        <v>13.514989835773795</v>
      </c>
      <c r="G2002" s="31">
        <f t="shared" si="434"/>
        <v>13.164373094334518</v>
      </c>
      <c r="H2002" s="31">
        <f t="shared" si="435"/>
        <v>12.802613871705431</v>
      </c>
      <c r="I2002" s="31">
        <f t="shared" si="436"/>
        <v>12.697428849273651</v>
      </c>
      <c r="J2002" s="31">
        <f t="shared" si="437"/>
        <v>12.71495968634561</v>
      </c>
      <c r="K2002" s="31">
        <f t="shared" si="438"/>
        <v>12.855206382921326</v>
      </c>
      <c r="L2002" s="31">
        <f t="shared" si="439"/>
        <v>12.837675545849358</v>
      </c>
      <c r="M2002" s="31">
        <f t="shared" si="440"/>
        <v>12.750021360489542</v>
      </c>
      <c r="N2002" s="31">
        <f t="shared" si="441"/>
        <v>12.837675545849358</v>
      </c>
      <c r="O2002" s="31">
        <f t="shared" si="442"/>
        <v>13.181903931406479</v>
      </c>
      <c r="P2002" s="31">
        <f t="shared" si="443"/>
        <v>13.392273976270047</v>
      </c>
      <c r="Q2002" s="1"/>
      <c r="AR2002" t="e">
        <f>AVERAGE(#REF!)</f>
        <v>#REF!</v>
      </c>
    </row>
    <row r="2003" spans="2:44">
      <c r="B2003" s="22"/>
      <c r="C2003" s="19">
        <v>2052</v>
      </c>
      <c r="D2003" s="9" t="s">
        <v>2064</v>
      </c>
      <c r="E2003" s="31">
        <f t="shared" si="432"/>
        <v>13.90103078993179</v>
      </c>
      <c r="F2003" s="31">
        <f t="shared" si="433"/>
        <v>13.758259652817724</v>
      </c>
      <c r="G2003" s="31">
        <f t="shared" si="434"/>
        <v>13.40133181003254</v>
      </c>
      <c r="H2003" s="31">
        <f t="shared" si="435"/>
        <v>13.033060921396128</v>
      </c>
      <c r="I2003" s="31">
        <f t="shared" si="436"/>
        <v>12.925982568560578</v>
      </c>
      <c r="J2003" s="31">
        <f t="shared" si="437"/>
        <v>12.943828960699831</v>
      </c>
      <c r="K2003" s="31">
        <f t="shared" si="438"/>
        <v>13.086600097813911</v>
      </c>
      <c r="L2003" s="31">
        <f t="shared" si="439"/>
        <v>13.068753705674647</v>
      </c>
      <c r="M2003" s="31">
        <f t="shared" si="440"/>
        <v>12.979521744978355</v>
      </c>
      <c r="N2003" s="31">
        <f t="shared" si="441"/>
        <v>13.068753705674647</v>
      </c>
      <c r="O2003" s="31">
        <f t="shared" si="442"/>
        <v>13.419178202171796</v>
      </c>
      <c r="P2003" s="31">
        <f t="shared" si="443"/>
        <v>13.633334907842908</v>
      </c>
      <c r="Q2003" s="1"/>
      <c r="AR2003" t="e">
        <f>AVERAGE(#REF!)</f>
        <v>#REF!</v>
      </c>
    </row>
    <row r="2004" spans="2:44">
      <c r="B2004" s="22"/>
      <c r="C2004" s="19">
        <v>2053</v>
      </c>
      <c r="D2004" s="9" t="s">
        <v>2065</v>
      </c>
      <c r="E2004" s="31">
        <f t="shared" si="432"/>
        <v>14.151249344150562</v>
      </c>
      <c r="F2004" s="31">
        <f t="shared" si="433"/>
        <v>14.005908326568443</v>
      </c>
      <c r="G2004" s="31">
        <f t="shared" si="434"/>
        <v>13.642555782613126</v>
      </c>
      <c r="H2004" s="31">
        <f t="shared" si="435"/>
        <v>13.267656017981258</v>
      </c>
      <c r="I2004" s="31">
        <f t="shared" si="436"/>
        <v>13.158650254794669</v>
      </c>
      <c r="J2004" s="31">
        <f t="shared" si="437"/>
        <v>13.176817881992427</v>
      </c>
      <c r="K2004" s="31">
        <f t="shared" si="438"/>
        <v>13.322158899574561</v>
      </c>
      <c r="L2004" s="31">
        <f t="shared" si="439"/>
        <v>13.303991272376791</v>
      </c>
      <c r="M2004" s="31">
        <f t="shared" si="440"/>
        <v>13.213153136387966</v>
      </c>
      <c r="N2004" s="31">
        <f t="shared" si="441"/>
        <v>13.303991272376791</v>
      </c>
      <c r="O2004" s="31">
        <f t="shared" si="442"/>
        <v>13.660723409810888</v>
      </c>
      <c r="P2004" s="31">
        <f t="shared" si="443"/>
        <v>13.878734936184081</v>
      </c>
      <c r="Q2004" s="1"/>
      <c r="AR2004" t="e">
        <f>AVERAGE(#REF!)</f>
        <v>#REF!</v>
      </c>
    </row>
    <row r="2005" spans="2:44">
      <c r="B2005" s="22"/>
      <c r="C2005" s="19">
        <v>2000</v>
      </c>
      <c r="D2005" s="9" t="s">
        <v>2066</v>
      </c>
      <c r="E2005" s="27">
        <v>5.8711291436226141</v>
      </c>
      <c r="F2005" s="27">
        <v>4.7158620357513428</v>
      </c>
      <c r="G2005" s="27">
        <v>3.1127419241013063</v>
      </c>
      <c r="H2005" s="27">
        <v>3.3898333390553792</v>
      </c>
      <c r="I2005" s="27">
        <v>3.8835000117619831</v>
      </c>
      <c r="J2005" s="27">
        <v>4.6893333435058597</v>
      </c>
      <c r="K2005" s="27">
        <v>4.3409677320911042</v>
      </c>
      <c r="L2005" s="27">
        <v>4.7030645647356586</v>
      </c>
      <c r="M2005" s="27">
        <v>5.4205000082651775</v>
      </c>
      <c r="N2005" s="27">
        <v>5.4525806365474576</v>
      </c>
      <c r="O2005" s="27">
        <v>5.9336667060852051</v>
      </c>
      <c r="P2005" s="27">
        <v>12.761451598136656</v>
      </c>
      <c r="Q2005" s="1"/>
      <c r="AR2005" t="e">
        <f>AVERAGE(#REF!)</f>
        <v>#REF!</v>
      </c>
    </row>
    <row r="2006" spans="2:44">
      <c r="B2006" s="22"/>
      <c r="C2006" s="19">
        <v>2001</v>
      </c>
      <c r="D2006" s="9" t="s">
        <v>2067</v>
      </c>
      <c r="E2006" s="27">
        <v>11.469838603850334</v>
      </c>
      <c r="F2006" s="27">
        <v>6.181964261191232</v>
      </c>
      <c r="G2006" s="27">
        <v>5.6816128915356048</v>
      </c>
      <c r="H2006" s="27">
        <v>5.6593333880106611</v>
      </c>
      <c r="I2006" s="27">
        <v>4.5920967748088222</v>
      </c>
      <c r="J2006" s="27">
        <v>4.1623333454132077</v>
      </c>
      <c r="K2006" s="27">
        <v>3.3872580758986937</v>
      </c>
      <c r="L2006" s="27">
        <v>3.3604838617386354</v>
      </c>
      <c r="M2006" s="27">
        <v>2.4718333164850872</v>
      </c>
      <c r="N2006" s="27">
        <v>2.7556451366793726</v>
      </c>
      <c r="O2006" s="27">
        <v>2.7651666800181069</v>
      </c>
      <c r="P2006" s="27">
        <v>2.8470967508131459</v>
      </c>
      <c r="Q2006" s="1"/>
      <c r="AR2006" t="e">
        <f>AVERAGE(#REF!)</f>
        <v>#REF!</v>
      </c>
    </row>
    <row r="2007" spans="2:44">
      <c r="B2007" s="22"/>
      <c r="C2007" s="19">
        <v>2002</v>
      </c>
      <c r="D2007" s="9" t="s">
        <v>2068</v>
      </c>
      <c r="E2007" s="27">
        <v>2.9866128890745101</v>
      </c>
      <c r="F2007" s="27">
        <v>2.6912500177110945</v>
      </c>
      <c r="G2007" s="27">
        <v>3.390161329700101</v>
      </c>
      <c r="H2007" s="27">
        <v>3.7448333422342936</v>
      </c>
      <c r="I2007" s="27">
        <v>3.8135483649469193</v>
      </c>
      <c r="J2007" s="27">
        <v>3.5420000235239666</v>
      </c>
      <c r="K2007" s="27">
        <v>3.5622580435968216</v>
      </c>
      <c r="L2007" s="27">
        <v>3.8627419394831501</v>
      </c>
      <c r="M2007" s="27">
        <v>3.8178333282470702</v>
      </c>
      <c r="N2007" s="27">
        <v>4.4958064325394167</v>
      </c>
      <c r="O2007" s="27">
        <v>4.5043333530426022</v>
      </c>
      <c r="P2007" s="27">
        <v>5.7203225935659097</v>
      </c>
      <c r="Q2007" s="1"/>
      <c r="AR2007" t="e">
        <f>AVERAGE(#REF!)</f>
        <v>#REF!</v>
      </c>
    </row>
    <row r="2008" spans="2:44">
      <c r="B2008" s="22"/>
      <c r="C2008" s="19">
        <v>2003</v>
      </c>
      <c r="D2008" s="9" t="s">
        <v>2069</v>
      </c>
      <c r="E2008" s="28">
        <v>8.4532257818406631</v>
      </c>
      <c r="F2008" s="28">
        <v>10.05785710471017</v>
      </c>
      <c r="G2008" s="28">
        <v>8.1399999433948143</v>
      </c>
      <c r="H2008" s="28">
        <v>5.9875000317891436</v>
      </c>
      <c r="I2008" s="28">
        <v>6.1875805700978921</v>
      </c>
      <c r="J2008" s="28">
        <v>6.2121666590372717</v>
      </c>
      <c r="K2008" s="28">
        <v>5.4029032953323854</v>
      </c>
      <c r="L2008" s="28">
        <v>5.3982258612109772</v>
      </c>
      <c r="M2008" s="28">
        <v>4.9355000495910648</v>
      </c>
      <c r="N2008" s="27">
        <v>5.0606451803638093</v>
      </c>
      <c r="O2008" s="27">
        <v>4.8768333117167151</v>
      </c>
      <c r="P2008" s="27">
        <v>6.8508064669947473</v>
      </c>
      <c r="Q2008" s="1"/>
      <c r="AR2008" t="e">
        <f>AVERAGE(#REF!)</f>
        <v>#REF!</v>
      </c>
    </row>
    <row r="2009" spans="2:44">
      <c r="B2009" s="22"/>
      <c r="C2009" s="19">
        <v>2004</v>
      </c>
      <c r="D2009" s="9" t="s">
        <v>2070</v>
      </c>
      <c r="E2009" s="27">
        <v>11.305967684715025</v>
      </c>
      <c r="F2009" s="27">
        <v>6.494137977731639</v>
      </c>
      <c r="G2009" s="27">
        <v>5.8236999999999997</v>
      </c>
      <c r="H2009" s="27">
        <v>6.2378</v>
      </c>
      <c r="I2009" s="27">
        <v>6.7971000000000004</v>
      </c>
      <c r="J2009" s="27">
        <v>6.7080000000000002</v>
      </c>
      <c r="K2009" s="27">
        <v>6.3122581051241964</v>
      </c>
      <c r="L2009" s="27">
        <v>5.8353226107935754</v>
      </c>
      <c r="M2009" s="27">
        <v>5.3633334159851076</v>
      </c>
      <c r="N2009" s="27">
        <v>6.5619355170957503</v>
      </c>
      <c r="O2009" s="27">
        <v>6.4560000260670982</v>
      </c>
      <c r="P2009" s="27">
        <v>7.8251613032433296</v>
      </c>
      <c r="Q2009" s="1"/>
      <c r="AR2009" t="e">
        <f>AVERAGE(#REF!)</f>
        <v>#REF!</v>
      </c>
    </row>
    <row r="2010" spans="2:44">
      <c r="B2010" s="22"/>
      <c r="C2010" s="19">
        <v>2005</v>
      </c>
      <c r="D2010" s="9" t="s">
        <v>2071</v>
      </c>
      <c r="E2010" s="27">
        <v>12.18</v>
      </c>
      <c r="F2010" s="27">
        <v>7.03</v>
      </c>
      <c r="G2010" s="27">
        <v>7.68</v>
      </c>
      <c r="H2010" s="27">
        <v>7.73</v>
      </c>
      <c r="I2010" s="27">
        <v>7.68</v>
      </c>
      <c r="J2010" s="27">
        <v>7.73</v>
      </c>
      <c r="K2010" s="27">
        <v>6.05</v>
      </c>
      <c r="L2010" s="27">
        <v>7</v>
      </c>
      <c r="M2010" s="27">
        <v>7</v>
      </c>
      <c r="N2010" s="27">
        <v>8.06</v>
      </c>
      <c r="O2010" s="27">
        <v>12.17</v>
      </c>
      <c r="P2010" s="27">
        <v>13.86</v>
      </c>
      <c r="Q2010" s="1"/>
      <c r="AR2010" t="e">
        <f>AVERAGE(#REF!)</f>
        <v>#REF!</v>
      </c>
    </row>
    <row r="2011" spans="2:44">
      <c r="B2011" s="22"/>
      <c r="C2011" s="19">
        <v>2006</v>
      </c>
      <c r="D2011" s="9" t="s">
        <v>2072</v>
      </c>
      <c r="E2011" s="27">
        <v>12.57</v>
      </c>
      <c r="F2011" s="27">
        <v>13.62</v>
      </c>
      <c r="G2011" s="27">
        <v>8.9700000000000006</v>
      </c>
      <c r="H2011" s="27">
        <v>7.92</v>
      </c>
      <c r="I2011" s="27">
        <v>7.05</v>
      </c>
      <c r="J2011" s="27">
        <v>7.07</v>
      </c>
      <c r="K2011" s="27">
        <v>6.87</v>
      </c>
      <c r="L2011" s="27">
        <v>8.06</v>
      </c>
      <c r="M2011" s="27">
        <v>5.77</v>
      </c>
      <c r="N2011" s="27">
        <v>6.47</v>
      </c>
      <c r="O2011" s="27">
        <v>8.1300000000000008</v>
      </c>
      <c r="P2011" s="27">
        <v>8.4</v>
      </c>
      <c r="Q2011" s="1"/>
      <c r="AR2011" t="e">
        <f>AVERAGE(#REF!)</f>
        <v>#REF!</v>
      </c>
    </row>
    <row r="2012" spans="2:44">
      <c r="B2012" s="22"/>
      <c r="C2012" s="19">
        <v>2007</v>
      </c>
      <c r="D2012" s="9" t="s">
        <v>2073</v>
      </c>
      <c r="E2012" s="27">
        <v>9.4381000000000004</v>
      </c>
      <c r="F2012" s="27">
        <v>10.676299999999999</v>
      </c>
      <c r="G2012" s="27">
        <v>8.6766000000000005</v>
      </c>
      <c r="H2012" s="27">
        <v>8.2992000000000008</v>
      </c>
      <c r="I2012" s="27">
        <v>8.3638999999999992</v>
      </c>
      <c r="J2012" s="27">
        <v>8.1219999999999999</v>
      </c>
      <c r="K2012" s="27">
        <v>6.9354999999999993</v>
      </c>
      <c r="L2012" s="27">
        <v>7.0209999999999999</v>
      </c>
      <c r="M2012" s="27">
        <v>6.7094999999999994</v>
      </c>
      <c r="N2012" s="27">
        <v>7.4060999999999995</v>
      </c>
      <c r="O2012" s="27">
        <v>7.8356999999999992</v>
      </c>
      <c r="P2012" s="27">
        <v>8.0876999999999999</v>
      </c>
      <c r="Q2012" s="1"/>
    </row>
    <row r="2013" spans="2:44">
      <c r="B2013" s="22"/>
      <c r="C2013" s="19">
        <v>2008</v>
      </c>
      <c r="D2013" s="9" t="s">
        <v>2074</v>
      </c>
      <c r="E2013" s="37">
        <v>9.25</v>
      </c>
      <c r="F2013" s="37">
        <v>8.2200000000000006</v>
      </c>
      <c r="G2013" s="37">
        <v>5.84</v>
      </c>
      <c r="H2013" s="37">
        <v>5.0125000000000002</v>
      </c>
      <c r="I2013" s="37">
        <v>4.2005000000000008</v>
      </c>
      <c r="J2013" s="37">
        <v>4.3045000000000009</v>
      </c>
      <c r="K2013" s="37">
        <v>4.3925000000000001</v>
      </c>
      <c r="L2013" s="37">
        <v>4.4565000000000001</v>
      </c>
      <c r="M2013" s="37">
        <v>3.7444999999999999</v>
      </c>
      <c r="N2013" s="37">
        <v>3.8085</v>
      </c>
      <c r="O2013" s="37">
        <v>4.2299999999999995</v>
      </c>
      <c r="P2013" s="37">
        <v>5.3990000000000009</v>
      </c>
      <c r="Q2013" s="1"/>
    </row>
    <row r="2014" spans="2:44">
      <c r="B2014" s="22"/>
      <c r="C2014" s="19">
        <v>2009</v>
      </c>
      <c r="D2014" s="9" t="s">
        <v>2075</v>
      </c>
      <c r="E2014" s="37">
        <v>10.3025</v>
      </c>
      <c r="F2014" s="37">
        <v>9.2780357142857124</v>
      </c>
      <c r="G2014" s="37">
        <v>5.5310483870967753</v>
      </c>
      <c r="H2014" s="37">
        <v>4.2225000000000001</v>
      </c>
      <c r="I2014" s="37">
        <v>4.4647580645161291</v>
      </c>
      <c r="J2014" s="37">
        <v>4.5021666666666675</v>
      </c>
      <c r="K2014" s="37">
        <v>4.1099193548387092</v>
      </c>
      <c r="L2014" s="37">
        <v>3.8623387096774202</v>
      </c>
      <c r="M2014" s="37">
        <v>3.6124999999999998</v>
      </c>
      <c r="N2014" s="37">
        <v>4.6225000000000005</v>
      </c>
      <c r="O2014" s="37">
        <v>4.2280000000000006</v>
      </c>
      <c r="P2014" s="37">
        <v>7.1774999999999984</v>
      </c>
      <c r="Q2014" s="1"/>
    </row>
    <row r="2015" spans="2:44">
      <c r="B2015" s="22"/>
      <c r="C2015" s="19">
        <v>2010</v>
      </c>
      <c r="D2015" s="9" t="s">
        <v>2076</v>
      </c>
      <c r="E2015" s="37">
        <v>10.87282258064516</v>
      </c>
      <c r="F2015" s="37">
        <v>10.054642857142857</v>
      </c>
      <c r="G2015" s="37">
        <v>5.8401612903225812</v>
      </c>
      <c r="H2015" s="37">
        <v>4.6809999999999992</v>
      </c>
      <c r="I2015" s="37">
        <v>4.813548387096775</v>
      </c>
      <c r="J2015" s="37">
        <v>5.4896666666666665</v>
      </c>
      <c r="K2015" s="37">
        <v>5.312903225806453</v>
      </c>
      <c r="L2015" s="37">
        <v>5.0341935483870959</v>
      </c>
      <c r="M2015" s="37">
        <v>4.5796666666666663</v>
      </c>
      <c r="N2015" s="37">
        <v>3.724758064516128</v>
      </c>
      <c r="O2015" s="37">
        <v>4.1316666666666659</v>
      </c>
      <c r="P2015" s="37">
        <v>5.3732258064516127</v>
      </c>
      <c r="Q2015" s="1"/>
    </row>
    <row r="2016" spans="2:44">
      <c r="B2016" s="22"/>
      <c r="C2016" s="19">
        <v>2011</v>
      </c>
      <c r="D2016" s="9" t="s">
        <v>2077</v>
      </c>
      <c r="E2016" s="37">
        <v>6.5816129032258077</v>
      </c>
      <c r="F2016" s="37">
        <v>6.0710714285714298</v>
      </c>
      <c r="G2016" s="37">
        <v>4.5322580645161272</v>
      </c>
      <c r="H2016" s="37">
        <v>4.5639999999999983</v>
      </c>
      <c r="I2016" s="37">
        <v>4.6141935483870968</v>
      </c>
      <c r="J2016" s="37">
        <v>4.870166666666667</v>
      </c>
      <c r="K2016" s="37">
        <v>4.73548387096774</v>
      </c>
      <c r="L2016" s="37">
        <v>4.4666018668712795</v>
      </c>
      <c r="M2016" s="37">
        <v>4.4076018668712802</v>
      </c>
      <c r="N2016" s="37">
        <v>4.4666018668712795</v>
      </c>
      <c r="O2016" s="37">
        <v>4.8158018668712801</v>
      </c>
      <c r="P2016" s="37">
        <v>5.5799018668712801</v>
      </c>
      <c r="Q2016" s="1"/>
    </row>
    <row r="2017" spans="2:17">
      <c r="B2017" s="22"/>
      <c r="C2017" s="19">
        <v>2012</v>
      </c>
      <c r="D2017" s="9" t="s">
        <v>2078</v>
      </c>
      <c r="E2017" s="37">
        <v>6.7625578932087738</v>
      </c>
      <c r="F2017" s="37">
        <v>6.6056578932087753</v>
      </c>
      <c r="G2017" s="37">
        <v>5.1371578932087747</v>
      </c>
      <c r="H2017" s="37">
        <v>4.6236578932087751</v>
      </c>
      <c r="I2017" s="37">
        <v>4.552857893208774</v>
      </c>
      <c r="J2017" s="37">
        <v>4.5646578932087749</v>
      </c>
      <c r="K2017" s="37">
        <v>4.6590578932087752</v>
      </c>
      <c r="L2017" s="37">
        <v>4.6472578932087742</v>
      </c>
      <c r="M2017" s="37">
        <v>4.588257893208775</v>
      </c>
      <c r="N2017" s="37">
        <v>4.6472578932087742</v>
      </c>
      <c r="O2017" s="37">
        <v>4.9814578932087752</v>
      </c>
      <c r="P2017" s="37">
        <v>5.6780578932087753</v>
      </c>
      <c r="Q2017" s="1"/>
    </row>
    <row r="2018" spans="2:17">
      <c r="B2018" s="22"/>
      <c r="C2018" s="19">
        <v>2013</v>
      </c>
      <c r="D2018" s="9" t="s">
        <v>2079</v>
      </c>
      <c r="E2018" s="37">
        <v>7.0152955043981624</v>
      </c>
      <c r="F2018" s="37">
        <v>6.8658955043981642</v>
      </c>
      <c r="G2018" s="37">
        <v>5.5323955043981634</v>
      </c>
      <c r="H2018" s="37">
        <v>5.0613955043981642</v>
      </c>
      <c r="I2018" s="37">
        <v>4.9905955043981631</v>
      </c>
      <c r="J2018" s="37">
        <v>5.0023955043981641</v>
      </c>
      <c r="K2018" s="37">
        <v>5.0967955043981643</v>
      </c>
      <c r="L2018" s="37">
        <v>5.0849955043981634</v>
      </c>
      <c r="M2018" s="37">
        <v>5.0259955043981641</v>
      </c>
      <c r="N2018" s="37">
        <v>5.0849955043981634</v>
      </c>
      <c r="O2018" s="37">
        <v>5.434195504398164</v>
      </c>
      <c r="P2018" s="37">
        <v>6.1232955043981638</v>
      </c>
      <c r="Q2018" s="1"/>
    </row>
    <row r="2019" spans="2:17">
      <c r="B2019" s="22"/>
      <c r="C2019" s="19">
        <v>2014</v>
      </c>
      <c r="D2019" s="9" t="s">
        <v>2080</v>
      </c>
      <c r="E2019" s="37">
        <v>7.450663222332782</v>
      </c>
      <c r="F2019" s="37">
        <v>7.3012632223327829</v>
      </c>
      <c r="G2019" s="37">
        <v>5.9677632223327821</v>
      </c>
      <c r="H2019" s="37">
        <v>5.4967632223327829</v>
      </c>
      <c r="I2019" s="37">
        <v>5.4259632223327818</v>
      </c>
      <c r="J2019" s="37">
        <v>5.4377632223327828</v>
      </c>
      <c r="K2019" s="37">
        <v>5.532163222332783</v>
      </c>
      <c r="L2019" s="37">
        <v>5.5203632223327821</v>
      </c>
      <c r="M2019" s="37">
        <v>5.4613632223327828</v>
      </c>
      <c r="N2019" s="37">
        <v>5.5203632223327821</v>
      </c>
      <c r="O2019" s="37">
        <v>5.8695632223327827</v>
      </c>
      <c r="P2019" s="37">
        <v>6.5586632223327825</v>
      </c>
      <c r="Q2019" s="1"/>
    </row>
    <row r="2020" spans="2:17">
      <c r="B2020" s="22"/>
      <c r="C2020" s="19">
        <v>2015</v>
      </c>
      <c r="D2020" s="9" t="s">
        <v>2081</v>
      </c>
      <c r="E2020" s="37">
        <v>7.5960344450882058</v>
      </c>
      <c r="F2020" s="37">
        <v>7.4466344450882067</v>
      </c>
      <c r="G2020" s="37">
        <v>6.1131344450882059</v>
      </c>
      <c r="H2020" s="37">
        <v>5.6421344450882067</v>
      </c>
      <c r="I2020" s="37">
        <v>5.5713344450882056</v>
      </c>
      <c r="J2020" s="37">
        <v>5.5831344450882066</v>
      </c>
      <c r="K2020" s="37">
        <v>5.6775344450882068</v>
      </c>
      <c r="L2020" s="37">
        <v>5.6657344450882059</v>
      </c>
      <c r="M2020" s="37">
        <v>5.6067344450882066</v>
      </c>
      <c r="N2020" s="37">
        <v>5.6657344450882059</v>
      </c>
      <c r="O2020" s="37">
        <v>6.0149344450882065</v>
      </c>
      <c r="P2020" s="37">
        <v>6.7040344450882063</v>
      </c>
      <c r="Q2020" s="1"/>
    </row>
    <row r="2021" spans="2:17">
      <c r="B2021" s="22"/>
      <c r="C2021" s="19">
        <v>2016</v>
      </c>
      <c r="D2021" s="9" t="s">
        <v>2082</v>
      </c>
      <c r="E2021" s="37">
        <v>8.0606087620308191</v>
      </c>
      <c r="F2021" s="37">
        <v>7.91120876203082</v>
      </c>
      <c r="G2021" s="37">
        <v>6.5777087620308192</v>
      </c>
      <c r="H2021" s="37">
        <v>6.10670876203082</v>
      </c>
      <c r="I2021" s="37">
        <v>6.0359087620308189</v>
      </c>
      <c r="J2021" s="37">
        <v>6.0477087620308199</v>
      </c>
      <c r="K2021" s="37">
        <v>6.1421087620308201</v>
      </c>
      <c r="L2021" s="37">
        <v>6.1303087620308192</v>
      </c>
      <c r="M2021" s="37">
        <v>6.0713087620308199</v>
      </c>
      <c r="N2021" s="37">
        <v>6.1303087620308192</v>
      </c>
      <c r="O2021" s="37">
        <v>6.4795087620308198</v>
      </c>
      <c r="P2021" s="37">
        <v>7.1686087620308196</v>
      </c>
      <c r="Q2021" s="1"/>
    </row>
    <row r="2022" spans="2:17">
      <c r="B2022" s="22"/>
      <c r="C2022" s="19">
        <v>2017</v>
      </c>
      <c r="D2022" s="9" t="s">
        <v>2083</v>
      </c>
      <c r="E2022" s="37">
        <v>8.203237673491337</v>
      </c>
      <c r="F2022" s="37">
        <v>8.0538376734913371</v>
      </c>
      <c r="G2022" s="37">
        <v>6.7203376734913371</v>
      </c>
      <c r="H2022" s="37">
        <v>6.249337673491338</v>
      </c>
      <c r="I2022" s="37">
        <v>6.1785376734913369</v>
      </c>
      <c r="J2022" s="37">
        <v>6.1903376734913378</v>
      </c>
      <c r="K2022" s="37">
        <v>6.2847376734913381</v>
      </c>
      <c r="L2022" s="37">
        <v>6.2729376734913371</v>
      </c>
      <c r="M2022" s="37">
        <v>6.2139376734913379</v>
      </c>
      <c r="N2022" s="37">
        <v>6.2729376734913371</v>
      </c>
      <c r="O2022" s="37">
        <v>6.6221376734913378</v>
      </c>
      <c r="P2022" s="37">
        <v>7.3112376734913376</v>
      </c>
      <c r="Q2022" s="1"/>
    </row>
    <row r="2023" spans="2:17">
      <c r="B2023" s="22"/>
      <c r="C2023" s="19">
        <v>2018</v>
      </c>
      <c r="D2023" s="9" t="s">
        <v>2084</v>
      </c>
      <c r="E2023" s="37">
        <v>8.3972694119138271</v>
      </c>
      <c r="F2023" s="37">
        <v>8.2478694119138289</v>
      </c>
      <c r="G2023" s="37">
        <v>6.9143694119138281</v>
      </c>
      <c r="H2023" s="37">
        <v>6.4433694119138289</v>
      </c>
      <c r="I2023" s="37">
        <v>6.3725694119138279</v>
      </c>
      <c r="J2023" s="37">
        <v>6.3843694119138288</v>
      </c>
      <c r="K2023" s="37">
        <v>6.478769411913829</v>
      </c>
      <c r="L2023" s="37">
        <v>6.4669694119138281</v>
      </c>
      <c r="M2023" s="37">
        <v>6.4079694119138288</v>
      </c>
      <c r="N2023" s="37">
        <v>6.4669694119138281</v>
      </c>
      <c r="O2023" s="37">
        <v>6.8161694119138287</v>
      </c>
      <c r="P2023" s="37">
        <v>7.5052694119138286</v>
      </c>
      <c r="Q2023" s="1"/>
    </row>
    <row r="2024" spans="2:17">
      <c r="B2024" s="22"/>
      <c r="C2024" s="19">
        <v>2019</v>
      </c>
      <c r="D2024" s="9" t="s">
        <v>2085</v>
      </c>
      <c r="E2024" s="37">
        <v>8.5340406820288575</v>
      </c>
      <c r="F2024" s="37">
        <v>8.3846406820288593</v>
      </c>
      <c r="G2024" s="37">
        <v>7.0511406820288585</v>
      </c>
      <c r="H2024" s="37">
        <v>6.5801406820288593</v>
      </c>
      <c r="I2024" s="37">
        <v>6.5093406820288582</v>
      </c>
      <c r="J2024" s="37">
        <v>6.5211406820288591</v>
      </c>
      <c r="K2024" s="37">
        <v>6.6155406820288594</v>
      </c>
      <c r="L2024" s="37">
        <v>6.6037406820288584</v>
      </c>
      <c r="M2024" s="37">
        <v>6.5447406820288592</v>
      </c>
      <c r="N2024" s="37">
        <v>6.6037406820288584</v>
      </c>
      <c r="O2024" s="37">
        <v>6.9529406820288591</v>
      </c>
      <c r="P2024" s="37">
        <v>7.6420406820288589</v>
      </c>
      <c r="Q2024" s="1"/>
    </row>
    <row r="2025" spans="2:17">
      <c r="B2025" s="22"/>
      <c r="C2025" s="19">
        <v>2020</v>
      </c>
      <c r="D2025" s="9" t="s">
        <v>2086</v>
      </c>
      <c r="E2025" s="37">
        <v>8.5909285472617363</v>
      </c>
      <c r="F2025" s="37">
        <v>8.4415285472617381</v>
      </c>
      <c r="G2025" s="37">
        <v>7.1080285472617373</v>
      </c>
      <c r="H2025" s="37">
        <v>6.6370285472617381</v>
      </c>
      <c r="I2025" s="37">
        <v>6.566228547261737</v>
      </c>
      <c r="J2025" s="37">
        <v>6.5780285472617379</v>
      </c>
      <c r="K2025" s="37">
        <v>6.6724285472617382</v>
      </c>
      <c r="L2025" s="37">
        <v>6.6606285472617373</v>
      </c>
      <c r="M2025" s="37">
        <v>6.601628547261738</v>
      </c>
      <c r="N2025" s="37">
        <v>6.6606285472617373</v>
      </c>
      <c r="O2025" s="37">
        <v>7.0098285472617379</v>
      </c>
      <c r="P2025" s="37">
        <v>7.6989285472617377</v>
      </c>
      <c r="Q2025" s="1"/>
    </row>
    <row r="2026" spans="2:17">
      <c r="B2026" s="22"/>
      <c r="C2026" s="19">
        <v>2021</v>
      </c>
      <c r="D2026" s="9" t="s">
        <v>2087</v>
      </c>
      <c r="E2026" s="37">
        <v>8.8289681912137556</v>
      </c>
      <c r="F2026" s="37">
        <v>8.6795681912137574</v>
      </c>
      <c r="G2026" s="37">
        <v>7.3460681912137566</v>
      </c>
      <c r="H2026" s="37">
        <v>6.8750681912137575</v>
      </c>
      <c r="I2026" s="37">
        <v>6.8042681912137564</v>
      </c>
      <c r="J2026" s="37">
        <v>6.8160681912137573</v>
      </c>
      <c r="K2026" s="37">
        <v>6.9104681912137575</v>
      </c>
      <c r="L2026" s="37">
        <v>6.8986681912137566</v>
      </c>
      <c r="M2026" s="37">
        <v>6.8396681912137574</v>
      </c>
      <c r="N2026" s="37">
        <v>6.8986681912137566</v>
      </c>
      <c r="O2026" s="37">
        <v>7.2478681912137572</v>
      </c>
      <c r="P2026" s="37">
        <v>7.9369681912137571</v>
      </c>
      <c r="Q2026" s="1"/>
    </row>
    <row r="2027" spans="2:17">
      <c r="B2027" s="22"/>
      <c r="C2027" s="19">
        <v>2022</v>
      </c>
      <c r="D2027" s="9" t="s">
        <v>2088</v>
      </c>
      <c r="E2027" s="37">
        <v>9.1413205625744247</v>
      </c>
      <c r="F2027" s="37">
        <v>8.9919205625744265</v>
      </c>
      <c r="G2027" s="37">
        <v>7.6584205625744257</v>
      </c>
      <c r="H2027" s="37">
        <v>7.1874205625744265</v>
      </c>
      <c r="I2027" s="37">
        <v>7.1166205625744254</v>
      </c>
      <c r="J2027" s="37">
        <v>7.1284205625744264</v>
      </c>
      <c r="K2027" s="37">
        <v>7.2228205625744266</v>
      </c>
      <c r="L2027" s="37">
        <v>7.2110205625744257</v>
      </c>
      <c r="M2027" s="37">
        <v>7.1520205625744264</v>
      </c>
      <c r="N2027" s="37">
        <v>7.2110205625744257</v>
      </c>
      <c r="O2027" s="37">
        <v>7.5602205625744263</v>
      </c>
      <c r="P2027" s="37">
        <v>8.249320562574427</v>
      </c>
      <c r="Q2027" s="1"/>
    </row>
    <row r="2028" spans="2:17">
      <c r="B2028" s="22"/>
      <c r="C2028" s="19">
        <v>2023</v>
      </c>
      <c r="D2028" s="9" t="s">
        <v>2089</v>
      </c>
      <c r="E2028" s="37">
        <v>9.338394795108405</v>
      </c>
      <c r="F2028" s="37">
        <v>9.1889947951084068</v>
      </c>
      <c r="G2028" s="37">
        <v>7.8554947951084051</v>
      </c>
      <c r="H2028" s="37">
        <v>7.3844947951084059</v>
      </c>
      <c r="I2028" s="37">
        <v>7.3136947951084048</v>
      </c>
      <c r="J2028" s="37">
        <v>7.3254947951084057</v>
      </c>
      <c r="K2028" s="37">
        <v>7.419894795108406</v>
      </c>
      <c r="L2028" s="37">
        <v>7.4080947951084051</v>
      </c>
      <c r="M2028" s="37">
        <v>7.3490947951084058</v>
      </c>
      <c r="N2028" s="37">
        <v>7.4080947951084051</v>
      </c>
      <c r="O2028" s="37">
        <v>7.7572947951084057</v>
      </c>
      <c r="P2028" s="37">
        <v>8.4463947951084055</v>
      </c>
      <c r="Q2028" s="1"/>
    </row>
    <row r="2029" spans="2:17">
      <c r="B2029" s="22"/>
      <c r="C2029" s="19">
        <v>2024</v>
      </c>
      <c r="D2029" s="9" t="s">
        <v>2090</v>
      </c>
      <c r="E2029" s="37">
        <v>9.583934487121633</v>
      </c>
      <c r="F2029" s="37">
        <v>9.4345344871216348</v>
      </c>
      <c r="G2029" s="37">
        <v>8.101034487121634</v>
      </c>
      <c r="H2029" s="37">
        <v>7.6300344871216348</v>
      </c>
      <c r="I2029" s="37">
        <v>7.5592344871216337</v>
      </c>
      <c r="J2029" s="37">
        <v>7.5710344871216346</v>
      </c>
      <c r="K2029" s="37">
        <v>7.6654344871216349</v>
      </c>
      <c r="L2029" s="37">
        <v>7.653634487121634</v>
      </c>
      <c r="M2029" s="37">
        <v>7.5946344871216347</v>
      </c>
      <c r="N2029" s="37">
        <v>7.653634487121634</v>
      </c>
      <c r="O2029" s="37">
        <v>8.0028344871216337</v>
      </c>
      <c r="P2029" s="37">
        <v>8.6919344871216353</v>
      </c>
      <c r="Q2029" s="1"/>
    </row>
    <row r="2030" spans="2:17">
      <c r="B2030" s="22"/>
      <c r="C2030" s="19">
        <v>2025</v>
      </c>
      <c r="D2030" s="9" t="s">
        <v>2091</v>
      </c>
      <c r="E2030" s="37">
        <v>9.8209351792274457</v>
      </c>
      <c r="F2030" s="37">
        <v>9.6715351792274475</v>
      </c>
      <c r="G2030" s="37">
        <v>8.3380351792274467</v>
      </c>
      <c r="H2030" s="37">
        <v>7.8670351792274475</v>
      </c>
      <c r="I2030" s="37">
        <v>7.7962351792274465</v>
      </c>
      <c r="J2030" s="37">
        <v>7.8080351792274474</v>
      </c>
      <c r="K2030" s="37">
        <v>7.9024351792274476</v>
      </c>
      <c r="L2030" s="37">
        <v>7.8906351792274467</v>
      </c>
      <c r="M2030" s="37">
        <v>7.8316351792274475</v>
      </c>
      <c r="N2030" s="37">
        <v>7.8906351792274467</v>
      </c>
      <c r="O2030" s="37">
        <v>8.2398351792274465</v>
      </c>
      <c r="P2030" s="37">
        <v>8.9289351792274481</v>
      </c>
      <c r="Q2030" s="1"/>
    </row>
    <row r="2031" spans="2:17">
      <c r="B2031" s="22"/>
      <c r="C2031" s="19">
        <v>2026</v>
      </c>
      <c r="D2031" s="9" t="s">
        <v>2092</v>
      </c>
      <c r="E2031" s="30">
        <v>9.9253089934488745</v>
      </c>
      <c r="F2031" s="30">
        <v>9.7759089934488781</v>
      </c>
      <c r="G2031" s="30">
        <v>8.4424089934488773</v>
      </c>
      <c r="H2031" s="30">
        <v>7.9714089934488772</v>
      </c>
      <c r="I2031" s="30">
        <v>7.9006089934488761</v>
      </c>
      <c r="J2031" s="30">
        <v>7.912408993448877</v>
      </c>
      <c r="K2031" s="30">
        <v>8.0068089934488764</v>
      </c>
      <c r="L2031" s="30">
        <v>7.9950089934488764</v>
      </c>
      <c r="M2031" s="30">
        <v>7.9360089934488771</v>
      </c>
      <c r="N2031" s="30">
        <v>7.9950089934488764</v>
      </c>
      <c r="O2031" s="30">
        <v>8.344208993448877</v>
      </c>
      <c r="P2031" s="30">
        <v>9.0333089934488768</v>
      </c>
      <c r="Q2031" s="1"/>
    </row>
    <row r="2032" spans="2:17">
      <c r="B2032" s="22"/>
      <c r="C2032" s="19">
        <v>2027</v>
      </c>
      <c r="D2032" s="9" t="s">
        <v>2093</v>
      </c>
      <c r="E2032" s="30">
        <v>10.116932451303233</v>
      </c>
      <c r="F2032" s="30">
        <v>9.9675324513032351</v>
      </c>
      <c r="G2032" s="30">
        <v>8.6340324513032343</v>
      </c>
      <c r="H2032" s="30">
        <v>8.1630324513032342</v>
      </c>
      <c r="I2032" s="30">
        <v>8.092232451303234</v>
      </c>
      <c r="J2032" s="30">
        <v>8.1040324513032349</v>
      </c>
      <c r="K2032" s="30">
        <v>8.1984324513032352</v>
      </c>
      <c r="L2032" s="30">
        <v>8.1866324513032342</v>
      </c>
      <c r="M2032" s="30">
        <v>8.127632451303235</v>
      </c>
      <c r="N2032" s="30">
        <v>8.1866324513032342</v>
      </c>
      <c r="O2032" s="30">
        <v>8.535832451303234</v>
      </c>
      <c r="P2032" s="30">
        <v>9.2249324513032338</v>
      </c>
      <c r="Q2032" s="1"/>
    </row>
    <row r="2033" spans="2:44">
      <c r="B2033" s="22"/>
      <c r="C2033" s="19">
        <v>2028</v>
      </c>
      <c r="D2033" s="9" t="s">
        <v>2094</v>
      </c>
      <c r="E2033" s="30">
        <v>10.296111021301551</v>
      </c>
      <c r="F2033" s="30">
        <v>10.146711021301552</v>
      </c>
      <c r="G2033" s="30">
        <v>8.8132110213015515</v>
      </c>
      <c r="H2033" s="30">
        <v>8.3422110213015532</v>
      </c>
      <c r="I2033" s="30">
        <v>8.2714110213015513</v>
      </c>
      <c r="J2033" s="30">
        <v>8.2832110213015522</v>
      </c>
      <c r="K2033" s="30">
        <v>8.3776110213015524</v>
      </c>
      <c r="L2033" s="30">
        <v>8.3658110213015515</v>
      </c>
      <c r="M2033" s="30">
        <v>8.3068110213015522</v>
      </c>
      <c r="N2033" s="30">
        <v>8.3658110213015515</v>
      </c>
      <c r="O2033" s="30">
        <v>8.7150110213015513</v>
      </c>
      <c r="P2033" s="30">
        <v>9.4041110213015511</v>
      </c>
      <c r="Q2033" s="1"/>
    </row>
    <row r="2034" spans="2:44">
      <c r="B2034" s="22"/>
      <c r="C2034" s="19">
        <v>2029</v>
      </c>
      <c r="D2034" s="9" t="s">
        <v>2095</v>
      </c>
      <c r="E2034" s="30">
        <v>10.481661310215445</v>
      </c>
      <c r="F2034" s="30">
        <v>10.332261310215447</v>
      </c>
      <c r="G2034" s="30">
        <v>8.9987613102154462</v>
      </c>
      <c r="H2034" s="30">
        <v>8.5277613102154479</v>
      </c>
      <c r="I2034" s="30">
        <v>8.4569613102154459</v>
      </c>
      <c r="J2034" s="30">
        <v>8.4687613102154469</v>
      </c>
      <c r="K2034" s="30">
        <v>8.5631613102154471</v>
      </c>
      <c r="L2034" s="30">
        <v>8.5513613102154462</v>
      </c>
      <c r="M2034" s="30">
        <v>8.4923613102154469</v>
      </c>
      <c r="N2034" s="30">
        <v>8.5513613102154462</v>
      </c>
      <c r="O2034" s="30">
        <v>8.9005613102154459</v>
      </c>
      <c r="P2034" s="30">
        <v>9.5896613102154458</v>
      </c>
      <c r="Q2034" s="1"/>
    </row>
    <row r="2035" spans="2:44">
      <c r="B2035" s="22"/>
      <c r="C2035" s="19">
        <v>2030</v>
      </c>
      <c r="D2035" s="9" t="s">
        <v>2096</v>
      </c>
      <c r="E2035" s="30">
        <v>10.598549798981043</v>
      </c>
      <c r="F2035" s="30">
        <v>10.449149798981045</v>
      </c>
      <c r="G2035" s="30">
        <v>9.1156497989810443</v>
      </c>
      <c r="H2035" s="30">
        <v>8.6446497989810442</v>
      </c>
      <c r="I2035" s="30">
        <v>8.573849798981044</v>
      </c>
      <c r="J2035" s="30">
        <v>8.585649798981045</v>
      </c>
      <c r="K2035" s="30">
        <v>8.6800497989810452</v>
      </c>
      <c r="L2035" s="30">
        <v>8.6682497989810443</v>
      </c>
      <c r="M2035" s="30">
        <v>8.609249798981045</v>
      </c>
      <c r="N2035" s="30">
        <v>8.6682497989810443</v>
      </c>
      <c r="O2035" s="30">
        <v>9.0174497989810458</v>
      </c>
      <c r="P2035" s="30">
        <v>9.7065497989810456</v>
      </c>
      <c r="Q2035" s="1"/>
    </row>
    <row r="2036" spans="2:44">
      <c r="B2036" s="22"/>
      <c r="C2036" s="19">
        <v>2031</v>
      </c>
      <c r="D2036" s="9" t="s">
        <v>2097</v>
      </c>
      <c r="E2036" s="27">
        <f t="shared" ref="E2036:E2058" si="444">E2035*GasInflationFactor</f>
        <v>10.789323695362702</v>
      </c>
      <c r="F2036" s="27">
        <f t="shared" ref="F2036:F2058" si="445">F2035*GasInflationFactor</f>
        <v>10.637234495362705</v>
      </c>
      <c r="G2036" s="27">
        <f t="shared" ref="G2036:G2058" si="446">G2035*GasInflationFactor</f>
        <v>9.2797314953627037</v>
      </c>
      <c r="H2036" s="27">
        <f t="shared" ref="H2036:H2058" si="447">H2035*GasInflationFactor</f>
        <v>8.8002534953627034</v>
      </c>
      <c r="I2036" s="27">
        <f t="shared" ref="I2036:I2058" si="448">I2035*GasInflationFactor</f>
        <v>8.7281790953627034</v>
      </c>
      <c r="J2036" s="27">
        <f t="shared" ref="J2036:J2058" si="449">J2035*GasInflationFactor</f>
        <v>8.7401914953627031</v>
      </c>
      <c r="K2036" s="27">
        <f t="shared" ref="K2036:K2058" si="450">K2035*GasInflationFactor</f>
        <v>8.8362906953627043</v>
      </c>
      <c r="L2036" s="27">
        <f t="shared" ref="L2036:L2058" si="451">L2035*GasInflationFactor</f>
        <v>8.8242782953627028</v>
      </c>
      <c r="M2036" s="27">
        <f t="shared" ref="M2036:M2058" si="452">M2035*GasInflationFactor</f>
        <v>8.7642162953627043</v>
      </c>
      <c r="N2036" s="27">
        <f t="shared" ref="N2036:N2058" si="453">N2035*GasInflationFactor</f>
        <v>8.8242782953627028</v>
      </c>
      <c r="O2036" s="27">
        <f t="shared" ref="O2036:O2058" si="454">O2035*GasInflationFactor</f>
        <v>9.1797638953627043</v>
      </c>
      <c r="P2036" s="27">
        <f t="shared" ref="P2036:P2058" si="455">P2035*GasInflationFactor</f>
        <v>9.8812676953627054</v>
      </c>
      <c r="Q2036" s="1"/>
      <c r="AR2036" t="e">
        <f>AVERAGE(#REF!)</f>
        <v>#REF!</v>
      </c>
    </row>
    <row r="2037" spans="2:44">
      <c r="B2037" s="22"/>
      <c r="C2037" s="19">
        <v>2032</v>
      </c>
      <c r="D2037" s="9" t="s">
        <v>2098</v>
      </c>
      <c r="E2037" s="27">
        <f t="shared" si="444"/>
        <v>10.983531521879231</v>
      </c>
      <c r="F2037" s="27">
        <f t="shared" si="445"/>
        <v>10.828704716279233</v>
      </c>
      <c r="G2037" s="27">
        <f t="shared" si="446"/>
        <v>9.4467666622792326</v>
      </c>
      <c r="H2037" s="27">
        <f t="shared" si="447"/>
        <v>8.9586580582792319</v>
      </c>
      <c r="I2037" s="27">
        <f t="shared" si="448"/>
        <v>8.8852863190792331</v>
      </c>
      <c r="J2037" s="27">
        <f t="shared" si="449"/>
        <v>8.8975149422792317</v>
      </c>
      <c r="K2037" s="27">
        <f t="shared" si="450"/>
        <v>8.9953439278792331</v>
      </c>
      <c r="L2037" s="27">
        <f t="shared" si="451"/>
        <v>8.9831153046792309</v>
      </c>
      <c r="M2037" s="27">
        <f t="shared" si="452"/>
        <v>8.9219721886792325</v>
      </c>
      <c r="N2037" s="27">
        <f t="shared" si="453"/>
        <v>8.9831153046792309</v>
      </c>
      <c r="O2037" s="27">
        <f t="shared" si="454"/>
        <v>9.3449996454792323</v>
      </c>
      <c r="P2037" s="27">
        <f t="shared" si="455"/>
        <v>10.059130513879234</v>
      </c>
      <c r="Q2037" s="1"/>
      <c r="AR2037" t="e">
        <f>AVERAGE(#REF!)</f>
        <v>#REF!</v>
      </c>
    </row>
    <row r="2038" spans="2:44">
      <c r="B2038" s="22"/>
      <c r="C2038" s="19">
        <v>2033</v>
      </c>
      <c r="D2038" s="9" t="s">
        <v>2099</v>
      </c>
      <c r="E2038" s="27">
        <f t="shared" si="444"/>
        <v>11.181235089273057</v>
      </c>
      <c r="F2038" s="27">
        <f t="shared" si="445"/>
        <v>11.02362140117226</v>
      </c>
      <c r="G2038" s="27">
        <f t="shared" si="446"/>
        <v>9.6168084622002592</v>
      </c>
      <c r="H2038" s="27">
        <f t="shared" si="447"/>
        <v>9.1199139033282588</v>
      </c>
      <c r="I2038" s="27">
        <f t="shared" si="448"/>
        <v>9.045221472822659</v>
      </c>
      <c r="J2038" s="27">
        <f t="shared" si="449"/>
        <v>9.0576702112402572</v>
      </c>
      <c r="K2038" s="27">
        <f t="shared" si="450"/>
        <v>9.1572601185810587</v>
      </c>
      <c r="L2038" s="27">
        <f t="shared" si="451"/>
        <v>9.144811380163457</v>
      </c>
      <c r="M2038" s="27">
        <f t="shared" si="452"/>
        <v>9.0825676880754589</v>
      </c>
      <c r="N2038" s="27">
        <f t="shared" si="453"/>
        <v>9.144811380163457</v>
      </c>
      <c r="O2038" s="27">
        <f t="shared" si="454"/>
        <v>9.5132096390978589</v>
      </c>
      <c r="P2038" s="27">
        <f t="shared" si="455"/>
        <v>10.24019486312906</v>
      </c>
      <c r="Q2038" s="1"/>
      <c r="AR2038" t="e">
        <f>AVERAGE(#REF!)</f>
        <v>#REF!</v>
      </c>
    </row>
    <row r="2039" spans="2:44">
      <c r="B2039" s="22"/>
      <c r="C2039" s="19">
        <v>2034</v>
      </c>
      <c r="D2039" s="9" t="s">
        <v>2100</v>
      </c>
      <c r="E2039" s="27">
        <f t="shared" si="444"/>
        <v>11.382497320879972</v>
      </c>
      <c r="F2039" s="27">
        <f t="shared" si="445"/>
        <v>11.222046586393361</v>
      </c>
      <c r="G2039" s="27">
        <f t="shared" si="446"/>
        <v>9.7899110145198645</v>
      </c>
      <c r="H2039" s="27">
        <f t="shared" si="447"/>
        <v>9.2840723535881668</v>
      </c>
      <c r="I2039" s="27">
        <f t="shared" si="448"/>
        <v>9.2080354593334661</v>
      </c>
      <c r="J2039" s="27">
        <f t="shared" si="449"/>
        <v>9.2207082750425826</v>
      </c>
      <c r="K2039" s="27">
        <f t="shared" si="450"/>
        <v>9.3220908007155181</v>
      </c>
      <c r="L2039" s="27">
        <f t="shared" si="451"/>
        <v>9.3094179850063998</v>
      </c>
      <c r="M2039" s="27">
        <f t="shared" si="452"/>
        <v>9.2460539064608174</v>
      </c>
      <c r="N2039" s="27">
        <f t="shared" si="453"/>
        <v>9.3094179850063998</v>
      </c>
      <c r="O2039" s="27">
        <f t="shared" si="454"/>
        <v>9.6844474126016209</v>
      </c>
      <c r="P2039" s="27">
        <f t="shared" si="455"/>
        <v>10.424518370665384</v>
      </c>
      <c r="Q2039" s="1"/>
      <c r="AR2039" t="e">
        <f>AVERAGE(#REF!)</f>
        <v>#REF!</v>
      </c>
    </row>
    <row r="2040" spans="2:44">
      <c r="B2040" s="22"/>
      <c r="C2040" s="19">
        <v>2035</v>
      </c>
      <c r="D2040" s="9" t="s">
        <v>2101</v>
      </c>
      <c r="E2040" s="31">
        <f t="shared" si="444"/>
        <v>11.587382272655812</v>
      </c>
      <c r="F2040" s="31">
        <f t="shared" si="445"/>
        <v>11.424043424948442</v>
      </c>
      <c r="G2040" s="31">
        <f t="shared" si="446"/>
        <v>9.966129412781223</v>
      </c>
      <c r="H2040" s="31">
        <f t="shared" si="447"/>
        <v>9.4511856559527541</v>
      </c>
      <c r="I2040" s="31">
        <f t="shared" si="448"/>
        <v>9.3737800976014682</v>
      </c>
      <c r="J2040" s="31">
        <f t="shared" si="449"/>
        <v>9.3866810239933489</v>
      </c>
      <c r="K2040" s="31">
        <f t="shared" si="450"/>
        <v>9.4898884351283979</v>
      </c>
      <c r="L2040" s="31">
        <f t="shared" si="451"/>
        <v>9.4769875087365154</v>
      </c>
      <c r="M2040" s="31">
        <f t="shared" si="452"/>
        <v>9.412482876777112</v>
      </c>
      <c r="N2040" s="31">
        <f t="shared" si="453"/>
        <v>9.4769875087365154</v>
      </c>
      <c r="O2040" s="31">
        <f t="shared" si="454"/>
        <v>9.8587674660284499</v>
      </c>
      <c r="P2040" s="31">
        <f t="shared" si="455"/>
        <v>10.61215970133736</v>
      </c>
      <c r="Q2040" s="1"/>
      <c r="AR2040" t="e">
        <f>AVERAGE(#REF!)</f>
        <v>#REF!</v>
      </c>
    </row>
    <row r="2041" spans="2:44">
      <c r="B2041" s="22"/>
      <c r="C2041" s="19">
        <v>2036</v>
      </c>
      <c r="D2041" s="9" t="s">
        <v>2102</v>
      </c>
      <c r="E2041" s="31">
        <f t="shared" si="444"/>
        <v>11.795955153563618</v>
      </c>
      <c r="F2041" s="31">
        <f t="shared" si="445"/>
        <v>11.629676206597514</v>
      </c>
      <c r="G2041" s="31">
        <f t="shared" si="446"/>
        <v>10.145519742211285</v>
      </c>
      <c r="H2041" s="31">
        <f t="shared" si="447"/>
        <v>9.6213069977599037</v>
      </c>
      <c r="I2041" s="31">
        <f t="shared" si="448"/>
        <v>9.5425081393582953</v>
      </c>
      <c r="J2041" s="31">
        <f t="shared" si="449"/>
        <v>9.5556412824252295</v>
      </c>
      <c r="K2041" s="31">
        <f t="shared" si="450"/>
        <v>9.6607064269607097</v>
      </c>
      <c r="L2041" s="31">
        <f t="shared" si="451"/>
        <v>9.647573283893772</v>
      </c>
      <c r="M2041" s="31">
        <f t="shared" si="452"/>
        <v>9.5819075685590995</v>
      </c>
      <c r="N2041" s="31">
        <f t="shared" si="453"/>
        <v>9.647573283893772</v>
      </c>
      <c r="O2041" s="31">
        <f t="shared" si="454"/>
        <v>10.036225280416962</v>
      </c>
      <c r="P2041" s="31">
        <f t="shared" si="455"/>
        <v>10.803178575961432</v>
      </c>
      <c r="Q2041" s="1"/>
      <c r="AR2041" t="e">
        <f>AVERAGE(#REF!)</f>
        <v>#REF!</v>
      </c>
    </row>
    <row r="2042" spans="2:44">
      <c r="B2042" s="22"/>
      <c r="C2042" s="19">
        <v>2037</v>
      </c>
      <c r="D2042" s="9" t="s">
        <v>2103</v>
      </c>
      <c r="E2042" s="31">
        <f t="shared" si="444"/>
        <v>12.008282346327764</v>
      </c>
      <c r="F2042" s="31">
        <f t="shared" si="445"/>
        <v>11.839010378316269</v>
      </c>
      <c r="G2042" s="31">
        <f t="shared" si="446"/>
        <v>10.328139097571087</v>
      </c>
      <c r="H2042" s="31">
        <f t="shared" si="447"/>
        <v>9.794490523719583</v>
      </c>
      <c r="I2042" s="31">
        <f t="shared" si="448"/>
        <v>9.714273285866744</v>
      </c>
      <c r="J2042" s="31">
        <f t="shared" si="449"/>
        <v>9.7276428255088838</v>
      </c>
      <c r="K2042" s="31">
        <f t="shared" si="450"/>
        <v>9.8345991426460024</v>
      </c>
      <c r="L2042" s="31">
        <f t="shared" si="451"/>
        <v>9.8212296030038608</v>
      </c>
      <c r="M2042" s="31">
        <f t="shared" si="452"/>
        <v>9.7543819047931635</v>
      </c>
      <c r="N2042" s="31">
        <f t="shared" si="453"/>
        <v>9.8212296030038608</v>
      </c>
      <c r="O2042" s="31">
        <f t="shared" si="454"/>
        <v>10.216877335464469</v>
      </c>
      <c r="P2042" s="31">
        <f t="shared" si="455"/>
        <v>10.997635790328738</v>
      </c>
      <c r="Q2042" s="1"/>
      <c r="AR2042" t="e">
        <f>AVERAGE(#REF!)</f>
        <v>#REF!</v>
      </c>
    </row>
    <row r="2043" spans="2:44">
      <c r="B2043" s="22"/>
      <c r="C2043" s="19">
        <v>2038</v>
      </c>
      <c r="D2043" s="9" t="s">
        <v>2104</v>
      </c>
      <c r="E2043" s="31">
        <f t="shared" si="444"/>
        <v>12.224431428561664</v>
      </c>
      <c r="F2043" s="31">
        <f t="shared" si="445"/>
        <v>12.052112565125961</v>
      </c>
      <c r="G2043" s="31">
        <f t="shared" si="446"/>
        <v>10.514045601327368</v>
      </c>
      <c r="H2043" s="31">
        <f t="shared" si="447"/>
        <v>9.9707913531465362</v>
      </c>
      <c r="I2043" s="31">
        <f t="shared" si="448"/>
        <v>9.8891302050123464</v>
      </c>
      <c r="J2043" s="31">
        <f t="shared" si="449"/>
        <v>9.9027403963680438</v>
      </c>
      <c r="K2043" s="31">
        <f t="shared" si="450"/>
        <v>10.01162192721363</v>
      </c>
      <c r="L2043" s="31">
        <f t="shared" si="451"/>
        <v>9.998011735857931</v>
      </c>
      <c r="M2043" s="31">
        <f t="shared" si="452"/>
        <v>9.9299607790794404</v>
      </c>
      <c r="N2043" s="31">
        <f t="shared" si="453"/>
        <v>9.998011735857931</v>
      </c>
      <c r="O2043" s="31">
        <f t="shared" si="454"/>
        <v>10.40078112750283</v>
      </c>
      <c r="P2043" s="31">
        <f t="shared" si="455"/>
        <v>11.195593234554655</v>
      </c>
      <c r="Q2043" s="1"/>
      <c r="AR2043" t="e">
        <f>AVERAGE(#REF!)</f>
        <v>#REF!</v>
      </c>
    </row>
    <row r="2044" spans="2:44">
      <c r="B2044" s="22"/>
      <c r="C2044" s="19">
        <v>2039</v>
      </c>
      <c r="D2044" s="9" t="s">
        <v>2105</v>
      </c>
      <c r="E2044" s="31">
        <f t="shared" si="444"/>
        <v>12.444471194275774</v>
      </c>
      <c r="F2044" s="31">
        <f t="shared" si="445"/>
        <v>12.269050591298228</v>
      </c>
      <c r="G2044" s="31">
        <f t="shared" si="446"/>
        <v>10.70329842215126</v>
      </c>
      <c r="H2044" s="31">
        <f t="shared" si="447"/>
        <v>10.150265597503173</v>
      </c>
      <c r="I2044" s="31">
        <f t="shared" si="448"/>
        <v>10.067134548702569</v>
      </c>
      <c r="J2044" s="31">
        <f t="shared" si="449"/>
        <v>10.080989723502668</v>
      </c>
      <c r="K2044" s="31">
        <f t="shared" si="450"/>
        <v>10.191831121903476</v>
      </c>
      <c r="L2044" s="31">
        <f t="shared" si="451"/>
        <v>10.177975947103373</v>
      </c>
      <c r="M2044" s="31">
        <f t="shared" si="452"/>
        <v>10.10870007310287</v>
      </c>
      <c r="N2044" s="31">
        <f t="shared" si="453"/>
        <v>10.177975947103373</v>
      </c>
      <c r="O2044" s="31">
        <f t="shared" si="454"/>
        <v>10.587995187797882</v>
      </c>
      <c r="P2044" s="31">
        <f t="shared" si="455"/>
        <v>11.397113912776639</v>
      </c>
      <c r="Q2044" s="1"/>
      <c r="AR2044" t="e">
        <f>AVERAGE(#REF!)</f>
        <v>#REF!</v>
      </c>
    </row>
    <row r="2045" spans="2:44">
      <c r="B2045" s="22"/>
      <c r="C2045" s="19">
        <v>2040</v>
      </c>
      <c r="D2045" s="9" t="s">
        <v>2106</v>
      </c>
      <c r="E2045" s="31">
        <f t="shared" si="444"/>
        <v>12.668471675772738</v>
      </c>
      <c r="F2045" s="31">
        <f t="shared" si="445"/>
        <v>12.489893501941596</v>
      </c>
      <c r="G2045" s="31">
        <f t="shared" si="446"/>
        <v>10.895957793749982</v>
      </c>
      <c r="H2045" s="31">
        <f t="shared" si="447"/>
        <v>10.332970378258231</v>
      </c>
      <c r="I2045" s="31">
        <f t="shared" si="448"/>
        <v>10.248342970579216</v>
      </c>
      <c r="J2045" s="31">
        <f t="shared" si="449"/>
        <v>10.262447538525716</v>
      </c>
      <c r="K2045" s="31">
        <f t="shared" si="450"/>
        <v>10.375284082097739</v>
      </c>
      <c r="L2045" s="31">
        <f t="shared" si="451"/>
        <v>10.361179514151234</v>
      </c>
      <c r="M2045" s="31">
        <f t="shared" si="452"/>
        <v>10.290656674418722</v>
      </c>
      <c r="N2045" s="31">
        <f t="shared" si="453"/>
        <v>10.361179514151234</v>
      </c>
      <c r="O2045" s="31">
        <f t="shared" si="454"/>
        <v>10.778579101178243</v>
      </c>
      <c r="P2045" s="31">
        <f t="shared" si="455"/>
        <v>11.602261963206619</v>
      </c>
      <c r="Q2045" s="1"/>
      <c r="AR2045" t="e">
        <f>AVERAGE(#REF!)</f>
        <v>#REF!</v>
      </c>
    </row>
    <row r="2046" spans="2:44">
      <c r="B2046" s="22"/>
      <c r="C2046" s="19">
        <v>2041</v>
      </c>
      <c r="D2046" s="9" t="s">
        <v>2107</v>
      </c>
      <c r="E2046" s="31">
        <f t="shared" si="444"/>
        <v>12.896504165936648</v>
      </c>
      <c r="F2046" s="31">
        <f t="shared" si="445"/>
        <v>12.714711584976545</v>
      </c>
      <c r="G2046" s="31">
        <f t="shared" si="446"/>
        <v>11.092085034037483</v>
      </c>
      <c r="H2046" s="31">
        <f t="shared" si="447"/>
        <v>10.51896384506688</v>
      </c>
      <c r="I2046" s="31">
        <f t="shared" si="448"/>
        <v>10.432813144049643</v>
      </c>
      <c r="J2046" s="31">
        <f t="shared" si="449"/>
        <v>10.44717159421918</v>
      </c>
      <c r="K2046" s="31">
        <f t="shared" si="450"/>
        <v>10.562039195575499</v>
      </c>
      <c r="L2046" s="31">
        <f t="shared" si="451"/>
        <v>10.547680745405955</v>
      </c>
      <c r="M2046" s="31">
        <f t="shared" si="452"/>
        <v>10.475888494558259</v>
      </c>
      <c r="N2046" s="31">
        <f t="shared" si="453"/>
        <v>10.547680745405955</v>
      </c>
      <c r="O2046" s="31">
        <f t="shared" si="454"/>
        <v>10.972593524999452</v>
      </c>
      <c r="P2046" s="31">
        <f t="shared" si="455"/>
        <v>11.811102678544339</v>
      </c>
      <c r="Q2046" s="1"/>
      <c r="AR2046" t="e">
        <f>AVERAGE(#REF!)</f>
        <v>#REF!</v>
      </c>
    </row>
    <row r="2047" spans="2:44">
      <c r="B2047" s="22"/>
      <c r="C2047" s="19">
        <v>2042</v>
      </c>
      <c r="D2047" s="9" t="s">
        <v>2108</v>
      </c>
      <c r="E2047" s="31">
        <f t="shared" si="444"/>
        <v>13.128641240923507</v>
      </c>
      <c r="F2047" s="31">
        <f t="shared" si="445"/>
        <v>12.943576393506122</v>
      </c>
      <c r="G2047" s="31">
        <f t="shared" si="446"/>
        <v>11.291742564650157</v>
      </c>
      <c r="H2047" s="31">
        <f t="shared" si="447"/>
        <v>10.708305194278084</v>
      </c>
      <c r="I2047" s="31">
        <f t="shared" si="448"/>
        <v>10.620603780642536</v>
      </c>
      <c r="J2047" s="31">
        <f t="shared" si="449"/>
        <v>10.635220682915126</v>
      </c>
      <c r="K2047" s="31">
        <f t="shared" si="450"/>
        <v>10.752155901095858</v>
      </c>
      <c r="L2047" s="31">
        <f t="shared" si="451"/>
        <v>10.737538998823263</v>
      </c>
      <c r="M2047" s="31">
        <f t="shared" si="452"/>
        <v>10.664454487460308</v>
      </c>
      <c r="N2047" s="31">
        <f t="shared" si="453"/>
        <v>10.737538998823263</v>
      </c>
      <c r="O2047" s="31">
        <f t="shared" si="454"/>
        <v>11.170100208449442</v>
      </c>
      <c r="P2047" s="31">
        <f t="shared" si="455"/>
        <v>12.023702526758138</v>
      </c>
      <c r="Q2047" s="1"/>
    </row>
    <row r="2048" spans="2:44">
      <c r="B2048" s="22"/>
      <c r="C2048" s="19">
        <v>2043</v>
      </c>
      <c r="D2048" s="9" t="s">
        <v>2109</v>
      </c>
      <c r="E2048" s="31">
        <f t="shared" si="444"/>
        <v>13.36495678326013</v>
      </c>
      <c r="F2048" s="31">
        <f t="shared" si="445"/>
        <v>13.176560768589232</v>
      </c>
      <c r="G2048" s="31">
        <f t="shared" si="446"/>
        <v>11.494993930813861</v>
      </c>
      <c r="H2048" s="31">
        <f t="shared" si="447"/>
        <v>10.90105468777509</v>
      </c>
      <c r="I2048" s="31">
        <f t="shared" si="448"/>
        <v>10.811774648694103</v>
      </c>
      <c r="J2048" s="31">
        <f t="shared" si="449"/>
        <v>10.826654655207598</v>
      </c>
      <c r="K2048" s="31">
        <f t="shared" si="450"/>
        <v>10.945694707315583</v>
      </c>
      <c r="L2048" s="31">
        <f t="shared" si="451"/>
        <v>10.930814700802081</v>
      </c>
      <c r="M2048" s="31">
        <f t="shared" si="452"/>
        <v>10.856414668234594</v>
      </c>
      <c r="N2048" s="31">
        <f t="shared" si="453"/>
        <v>10.930814700802081</v>
      </c>
      <c r="O2048" s="31">
        <f t="shared" si="454"/>
        <v>11.371162012201532</v>
      </c>
      <c r="P2048" s="31">
        <f t="shared" si="455"/>
        <v>12.240129172239785</v>
      </c>
      <c r="Q2048" s="1"/>
    </row>
    <row r="2049" spans="2:17">
      <c r="B2049" s="22"/>
      <c r="C2049" s="19">
        <v>2044</v>
      </c>
      <c r="D2049" s="9" t="s">
        <v>2110</v>
      </c>
      <c r="E2049" s="31">
        <f t="shared" si="444"/>
        <v>13.605526005358813</v>
      </c>
      <c r="F2049" s="31">
        <f t="shared" si="445"/>
        <v>13.413738862423838</v>
      </c>
      <c r="G2049" s="31">
        <f t="shared" si="446"/>
        <v>11.701903821568511</v>
      </c>
      <c r="H2049" s="31">
        <f t="shared" si="447"/>
        <v>11.097273672155042</v>
      </c>
      <c r="I2049" s="31">
        <f t="shared" si="448"/>
        <v>11.006386592370596</v>
      </c>
      <c r="J2049" s="31">
        <f t="shared" si="449"/>
        <v>11.021534439001336</v>
      </c>
      <c r="K2049" s="31">
        <f t="shared" si="450"/>
        <v>11.142717212047264</v>
      </c>
      <c r="L2049" s="31">
        <f t="shared" si="451"/>
        <v>11.12756936541652</v>
      </c>
      <c r="M2049" s="31">
        <f t="shared" si="452"/>
        <v>11.051830132262817</v>
      </c>
      <c r="N2049" s="31">
        <f t="shared" si="453"/>
        <v>11.12756936541652</v>
      </c>
      <c r="O2049" s="31">
        <f t="shared" si="454"/>
        <v>11.57584292842116</v>
      </c>
      <c r="P2049" s="31">
        <f t="shared" si="455"/>
        <v>12.460451497340101</v>
      </c>
      <c r="Q2049" s="1"/>
    </row>
    <row r="2050" spans="2:17">
      <c r="B2050" s="22"/>
      <c r="C2050" s="19">
        <v>2045</v>
      </c>
      <c r="D2050" s="9" t="s">
        <v>2111</v>
      </c>
      <c r="E2050" s="31">
        <f t="shared" si="444"/>
        <v>13.850425473455273</v>
      </c>
      <c r="F2050" s="31">
        <f t="shared" si="445"/>
        <v>13.655186161947467</v>
      </c>
      <c r="G2050" s="31">
        <f t="shared" si="446"/>
        <v>11.912538090356744</v>
      </c>
      <c r="H2050" s="31">
        <f t="shared" si="447"/>
        <v>11.297024598253833</v>
      </c>
      <c r="I2050" s="31">
        <f t="shared" si="448"/>
        <v>11.204501551033268</v>
      </c>
      <c r="J2050" s="31">
        <f t="shared" si="449"/>
        <v>11.219922058903359</v>
      </c>
      <c r="K2050" s="31">
        <f t="shared" si="450"/>
        <v>11.343286121864116</v>
      </c>
      <c r="L2050" s="31">
        <f t="shared" si="451"/>
        <v>11.327865613994017</v>
      </c>
      <c r="M2050" s="31">
        <f t="shared" si="452"/>
        <v>11.250763074643547</v>
      </c>
      <c r="N2050" s="31">
        <f t="shared" si="453"/>
        <v>11.327865613994017</v>
      </c>
      <c r="O2050" s="31">
        <f t="shared" si="454"/>
        <v>11.784208101132741</v>
      </c>
      <c r="P2050" s="31">
        <f t="shared" si="455"/>
        <v>12.684739624292222</v>
      </c>
      <c r="Q2050" s="1"/>
    </row>
    <row r="2051" spans="2:17">
      <c r="B2051" s="22"/>
      <c r="C2051" s="19">
        <v>2046</v>
      </c>
      <c r="D2051" s="9" t="s">
        <v>2112</v>
      </c>
      <c r="E2051" s="31">
        <f t="shared" si="444"/>
        <v>14.099733131977468</v>
      </c>
      <c r="F2051" s="31">
        <f t="shared" si="445"/>
        <v>13.900979512862522</v>
      </c>
      <c r="G2051" s="31">
        <f t="shared" si="446"/>
        <v>12.126963775983166</v>
      </c>
      <c r="H2051" s="31">
        <f t="shared" si="447"/>
        <v>11.500371041022401</v>
      </c>
      <c r="I2051" s="31">
        <f t="shared" si="448"/>
        <v>11.406182578951867</v>
      </c>
      <c r="J2051" s="31">
        <f t="shared" si="449"/>
        <v>11.421880655963619</v>
      </c>
      <c r="K2051" s="31">
        <f t="shared" si="450"/>
        <v>11.54746527205767</v>
      </c>
      <c r="L2051" s="31">
        <f t="shared" si="451"/>
        <v>11.53176719504591</v>
      </c>
      <c r="M2051" s="31">
        <f t="shared" si="452"/>
        <v>11.453276809987132</v>
      </c>
      <c r="N2051" s="31">
        <f t="shared" si="453"/>
        <v>11.53176719504591</v>
      </c>
      <c r="O2051" s="31">
        <f t="shared" si="454"/>
        <v>11.99632384695313</v>
      </c>
      <c r="P2051" s="31">
        <f t="shared" si="455"/>
        <v>12.913064937529482</v>
      </c>
      <c r="Q2051" s="1"/>
    </row>
    <row r="2052" spans="2:17">
      <c r="B2052" s="22"/>
      <c r="C2052" s="19">
        <v>2047</v>
      </c>
      <c r="D2052" s="9" t="s">
        <v>2113</v>
      </c>
      <c r="E2052" s="31">
        <f t="shared" si="444"/>
        <v>14.353528328353063</v>
      </c>
      <c r="F2052" s="31">
        <f t="shared" si="445"/>
        <v>14.151197144094047</v>
      </c>
      <c r="G2052" s="31">
        <f t="shared" si="446"/>
        <v>12.345249123950863</v>
      </c>
      <c r="H2052" s="31">
        <f t="shared" si="447"/>
        <v>11.707377719760805</v>
      </c>
      <c r="I2052" s="31">
        <f t="shared" si="448"/>
        <v>11.611493865373001</v>
      </c>
      <c r="J2052" s="31">
        <f t="shared" si="449"/>
        <v>11.627474507770964</v>
      </c>
      <c r="K2052" s="31">
        <f t="shared" si="450"/>
        <v>11.755319646954709</v>
      </c>
      <c r="L2052" s="31">
        <f t="shared" si="451"/>
        <v>11.739339004556737</v>
      </c>
      <c r="M2052" s="31">
        <f t="shared" si="452"/>
        <v>11.659435792566901</v>
      </c>
      <c r="N2052" s="31">
        <f t="shared" si="453"/>
        <v>11.739339004556737</v>
      </c>
      <c r="O2052" s="31">
        <f t="shared" si="454"/>
        <v>12.212257676198286</v>
      </c>
      <c r="P2052" s="31">
        <f t="shared" si="455"/>
        <v>13.145500106405013</v>
      </c>
      <c r="Q2052" s="1"/>
    </row>
    <row r="2053" spans="2:17">
      <c r="B2053" s="22"/>
      <c r="C2053" s="19">
        <v>2048</v>
      </c>
      <c r="D2053" s="9" t="s">
        <v>2114</v>
      </c>
      <c r="E2053" s="31">
        <f t="shared" si="444"/>
        <v>14.611891838263418</v>
      </c>
      <c r="F2053" s="31">
        <f t="shared" si="445"/>
        <v>14.40591869268774</v>
      </c>
      <c r="G2053" s="31">
        <f t="shared" si="446"/>
        <v>12.567463608181978</v>
      </c>
      <c r="H2053" s="31">
        <f t="shared" si="447"/>
        <v>11.9181105187165</v>
      </c>
      <c r="I2053" s="31">
        <f t="shared" si="448"/>
        <v>11.820500754949716</v>
      </c>
      <c r="J2053" s="31">
        <f t="shared" si="449"/>
        <v>11.836769048910842</v>
      </c>
      <c r="K2053" s="31">
        <f t="shared" si="450"/>
        <v>11.966915400599893</v>
      </c>
      <c r="L2053" s="31">
        <f t="shared" si="451"/>
        <v>11.950647106638758</v>
      </c>
      <c r="M2053" s="31">
        <f t="shared" si="452"/>
        <v>11.869305636833106</v>
      </c>
      <c r="N2053" s="31">
        <f t="shared" si="453"/>
        <v>11.950647106638758</v>
      </c>
      <c r="O2053" s="31">
        <f t="shared" si="454"/>
        <v>12.432078314369855</v>
      </c>
      <c r="P2053" s="31">
        <f t="shared" si="455"/>
        <v>13.382119108320303</v>
      </c>
      <c r="Q2053" s="1"/>
    </row>
    <row r="2054" spans="2:17">
      <c r="B2054" s="22"/>
      <c r="C2054" s="19">
        <v>2049</v>
      </c>
      <c r="D2054" s="9" t="s">
        <v>2115</v>
      </c>
      <c r="E2054" s="31">
        <f t="shared" si="444"/>
        <v>14.87490589135216</v>
      </c>
      <c r="F2054" s="31">
        <f t="shared" si="445"/>
        <v>14.665225229156119</v>
      </c>
      <c r="G2054" s="31">
        <f t="shared" si="446"/>
        <v>12.793677953129254</v>
      </c>
      <c r="H2054" s="31">
        <f t="shared" si="447"/>
        <v>12.132636508053396</v>
      </c>
      <c r="I2054" s="31">
        <f t="shared" si="448"/>
        <v>12.033269768538812</v>
      </c>
      <c r="J2054" s="31">
        <f t="shared" si="449"/>
        <v>12.049830891791236</v>
      </c>
      <c r="K2054" s="31">
        <f t="shared" si="450"/>
        <v>12.182319877810691</v>
      </c>
      <c r="L2054" s="31">
        <f t="shared" si="451"/>
        <v>12.165758754558256</v>
      </c>
      <c r="M2054" s="31">
        <f t="shared" si="452"/>
        <v>12.082953138296102</v>
      </c>
      <c r="N2054" s="31">
        <f t="shared" si="453"/>
        <v>12.165758754558256</v>
      </c>
      <c r="O2054" s="31">
        <f t="shared" si="454"/>
        <v>12.655855724028513</v>
      </c>
      <c r="P2054" s="31">
        <f t="shared" si="455"/>
        <v>13.62299725227007</v>
      </c>
      <c r="Q2054" s="1"/>
    </row>
    <row r="2055" spans="2:17">
      <c r="B2055" s="22"/>
      <c r="C2055" s="19">
        <v>2050</v>
      </c>
      <c r="D2055" s="9" t="s">
        <v>2116</v>
      </c>
      <c r="E2055" s="31">
        <f t="shared" si="444"/>
        <v>15.142654197396499</v>
      </c>
      <c r="F2055" s="31">
        <f t="shared" si="445"/>
        <v>14.92919928328093</v>
      </c>
      <c r="G2055" s="31">
        <f t="shared" si="446"/>
        <v>13.023964156285581</v>
      </c>
      <c r="H2055" s="31">
        <f t="shared" si="447"/>
        <v>12.351023965198358</v>
      </c>
      <c r="I2055" s="31">
        <f t="shared" si="448"/>
        <v>12.24986862437251</v>
      </c>
      <c r="J2055" s="31">
        <f t="shared" si="449"/>
        <v>12.266727847843478</v>
      </c>
      <c r="K2055" s="31">
        <f t="shared" si="450"/>
        <v>12.401601635611284</v>
      </c>
      <c r="L2055" s="31">
        <f t="shared" si="451"/>
        <v>12.384742412140305</v>
      </c>
      <c r="M2055" s="31">
        <f t="shared" si="452"/>
        <v>12.300446294785431</v>
      </c>
      <c r="N2055" s="31">
        <f t="shared" si="453"/>
        <v>12.384742412140305</v>
      </c>
      <c r="O2055" s="31">
        <f t="shared" si="454"/>
        <v>12.883661127061027</v>
      </c>
      <c r="P2055" s="31">
        <f t="shared" si="455"/>
        <v>13.868211202810931</v>
      </c>
      <c r="Q2055" s="1"/>
    </row>
    <row r="2056" spans="2:17">
      <c r="B2056" s="22"/>
      <c r="C2056" s="19">
        <v>2051</v>
      </c>
      <c r="D2056" s="9" t="s">
        <v>2117</v>
      </c>
      <c r="E2056" s="31">
        <f t="shared" si="444"/>
        <v>15.415221972949636</v>
      </c>
      <c r="F2056" s="31">
        <f t="shared" si="445"/>
        <v>15.197924870379987</v>
      </c>
      <c r="G2056" s="31">
        <f t="shared" si="446"/>
        <v>13.258395511098723</v>
      </c>
      <c r="H2056" s="31">
        <f t="shared" si="447"/>
        <v>12.573342396571929</v>
      </c>
      <c r="I2056" s="31">
        <f t="shared" si="448"/>
        <v>12.470366259611216</v>
      </c>
      <c r="J2056" s="31">
        <f t="shared" si="449"/>
        <v>12.487528949104661</v>
      </c>
      <c r="K2056" s="31">
        <f t="shared" si="450"/>
        <v>12.624830465052288</v>
      </c>
      <c r="L2056" s="31">
        <f t="shared" si="451"/>
        <v>12.607667775558831</v>
      </c>
      <c r="M2056" s="31">
        <f t="shared" si="452"/>
        <v>12.521854328091569</v>
      </c>
      <c r="N2056" s="31">
        <f t="shared" si="453"/>
        <v>12.607667775558831</v>
      </c>
      <c r="O2056" s="31">
        <f t="shared" si="454"/>
        <v>13.115567027348126</v>
      </c>
      <c r="P2056" s="31">
        <f t="shared" si="455"/>
        <v>14.117839004461528</v>
      </c>
      <c r="Q2056" s="1"/>
    </row>
    <row r="2057" spans="2:17">
      <c r="B2057" s="22"/>
      <c r="C2057" s="19">
        <v>2052</v>
      </c>
      <c r="D2057" s="9" t="s">
        <v>2118</v>
      </c>
      <c r="E2057" s="31">
        <f t="shared" si="444"/>
        <v>15.692695968462729</v>
      </c>
      <c r="F2057" s="31">
        <f t="shared" si="445"/>
        <v>15.471487518046827</v>
      </c>
      <c r="G2057" s="31">
        <f t="shared" si="446"/>
        <v>13.497046630298501</v>
      </c>
      <c r="H2057" s="31">
        <f t="shared" si="447"/>
        <v>12.799662559710224</v>
      </c>
      <c r="I2057" s="31">
        <f t="shared" si="448"/>
        <v>12.694832852284218</v>
      </c>
      <c r="J2057" s="31">
        <f t="shared" si="449"/>
        <v>12.712304470188545</v>
      </c>
      <c r="K2057" s="31">
        <f t="shared" si="450"/>
        <v>12.852077413423229</v>
      </c>
      <c r="L2057" s="31">
        <f t="shared" si="451"/>
        <v>12.83460579551889</v>
      </c>
      <c r="M2057" s="31">
        <f t="shared" si="452"/>
        <v>12.747247705997218</v>
      </c>
      <c r="N2057" s="31">
        <f t="shared" si="453"/>
        <v>12.83460579551889</v>
      </c>
      <c r="O2057" s="31">
        <f t="shared" si="454"/>
        <v>13.351647233840392</v>
      </c>
      <c r="P2057" s="31">
        <f t="shared" si="455"/>
        <v>14.371960106541836</v>
      </c>
      <c r="Q2057" s="1"/>
    </row>
    <row r="2058" spans="2:17">
      <c r="B2058" s="22"/>
      <c r="C2058" s="19">
        <v>2053</v>
      </c>
      <c r="D2058" s="9" t="s">
        <v>2119</v>
      </c>
      <c r="E2058" s="31">
        <f t="shared" si="444"/>
        <v>15.975164495895058</v>
      </c>
      <c r="F2058" s="31">
        <f t="shared" si="445"/>
        <v>15.74997429337167</v>
      </c>
      <c r="G2058" s="31">
        <f t="shared" si="446"/>
        <v>13.739993469643874</v>
      </c>
      <c r="H2058" s="31">
        <f t="shared" si="447"/>
        <v>13.030056485785009</v>
      </c>
      <c r="I2058" s="31">
        <f t="shared" si="448"/>
        <v>12.923339843625334</v>
      </c>
      <c r="J2058" s="31">
        <f t="shared" si="449"/>
        <v>12.941125950651939</v>
      </c>
      <c r="K2058" s="31">
        <f t="shared" si="450"/>
        <v>13.083414806864848</v>
      </c>
      <c r="L2058" s="31">
        <f t="shared" si="451"/>
        <v>13.06562869983823</v>
      </c>
      <c r="M2058" s="31">
        <f t="shared" si="452"/>
        <v>12.976698164705168</v>
      </c>
      <c r="N2058" s="31">
        <f t="shared" si="453"/>
        <v>13.06562869983823</v>
      </c>
      <c r="O2058" s="31">
        <f t="shared" si="454"/>
        <v>13.591976884049519</v>
      </c>
      <c r="P2058" s="31">
        <f t="shared" si="455"/>
        <v>14.630655388459589</v>
      </c>
      <c r="Q2058" s="1"/>
    </row>
    <row r="2059" spans="2:17">
      <c r="B2059" s="22"/>
      <c r="C2059" s="19">
        <v>2000</v>
      </c>
      <c r="D2059" s="9" t="s">
        <v>2120</v>
      </c>
      <c r="E2059" s="27">
        <v>2.4382955355448046</v>
      </c>
      <c r="F2059" s="27">
        <v>2.6245487875214852</v>
      </c>
      <c r="G2059" s="27">
        <v>2.8510416693364689</v>
      </c>
      <c r="H2059" s="27">
        <v>3.0319143897119831</v>
      </c>
      <c r="I2059" s="27">
        <v>3.5810327263743207</v>
      </c>
      <c r="J2059" s="27">
        <v>4.3456003762092239</v>
      </c>
      <c r="K2059" s="27">
        <v>4.1782538185110338</v>
      </c>
      <c r="L2059" s="27">
        <v>4.5260233820987059</v>
      </c>
      <c r="M2059" s="27">
        <v>5.1346851590378355</v>
      </c>
      <c r="N2059" s="27">
        <v>5.1115438287818211</v>
      </c>
      <c r="O2059" s="27">
        <v>5.6431653271474129</v>
      </c>
      <c r="P2059" s="27">
        <v>8.9147452080285614</v>
      </c>
      <c r="Q2059" s="1"/>
    </row>
    <row r="2060" spans="2:17">
      <c r="B2060" s="22"/>
      <c r="C2060" s="19">
        <v>2001</v>
      </c>
      <c r="D2060" s="9" t="s">
        <v>2121</v>
      </c>
      <c r="E2060" s="27">
        <v>8.5000219188965112</v>
      </c>
      <c r="F2060" s="27">
        <v>5.7994566782003858</v>
      </c>
      <c r="G2060" s="27">
        <v>5.2634845046292424</v>
      </c>
      <c r="H2060" s="27">
        <v>5.2406464790196905</v>
      </c>
      <c r="I2060" s="27">
        <v>4.2361070795757394</v>
      </c>
      <c r="J2060" s="27">
        <v>3.7439210603139061</v>
      </c>
      <c r="K2060" s="27">
        <v>3.1633842584435317</v>
      </c>
      <c r="L2060" s="27">
        <v>3.0691289457341466</v>
      </c>
      <c r="M2060" s="27">
        <v>2.1319983301875371</v>
      </c>
      <c r="N2060" s="27">
        <v>2.3427130840670674</v>
      </c>
      <c r="O2060" s="27">
        <v>2.2883375439775979</v>
      </c>
      <c r="P2060" s="27">
        <v>2.4163297090400984</v>
      </c>
      <c r="Q2060" s="1"/>
    </row>
    <row r="2061" spans="2:17">
      <c r="B2061" s="22"/>
      <c r="C2061" s="19">
        <v>2002</v>
      </c>
      <c r="D2061" s="9" t="s">
        <v>2122</v>
      </c>
      <c r="E2061" s="27">
        <v>2.3019232820470719</v>
      </c>
      <c r="F2061" s="27">
        <v>2.2994566572669082</v>
      </c>
      <c r="G2061" s="27">
        <v>3.0450775847865454</v>
      </c>
      <c r="H2061" s="27">
        <v>3.3115113286067213</v>
      </c>
      <c r="I2061" s="27">
        <v>3.28250348090583</v>
      </c>
      <c r="J2061" s="27">
        <v>3.1007640381884314</v>
      </c>
      <c r="K2061" s="27">
        <v>2.9929121498609423</v>
      </c>
      <c r="L2061" s="27">
        <v>3.0241138984504734</v>
      </c>
      <c r="M2061" s="27">
        <v>3.3842233500572734</v>
      </c>
      <c r="N2061" s="27">
        <v>3.9666669248068098</v>
      </c>
      <c r="O2061" s="27">
        <v>3.9479513046303079</v>
      </c>
      <c r="P2061" s="27">
        <v>4.5268359851472955</v>
      </c>
      <c r="Q2061" s="1"/>
    </row>
    <row r="2062" spans="2:17">
      <c r="B2062" s="22"/>
      <c r="C2062" s="19">
        <v>2003</v>
      </c>
      <c r="D2062" s="9" t="s">
        <v>2123</v>
      </c>
      <c r="E2062" s="27">
        <v>5.1308064509976301</v>
      </c>
      <c r="F2062" s="27">
        <v>7.0319643218176706</v>
      </c>
      <c r="G2062" s="27">
        <v>6.1651613530805038</v>
      </c>
      <c r="H2062" s="27">
        <v>5.0460000133514411</v>
      </c>
      <c r="I2062" s="27">
        <v>5.5683870518592098</v>
      </c>
      <c r="J2062" s="27">
        <v>5.5611666774749757</v>
      </c>
      <c r="K2062" s="27">
        <v>5.0182257670740933</v>
      </c>
      <c r="L2062" s="27">
        <v>4.9814516085963101</v>
      </c>
      <c r="M2062" s="27">
        <v>4.4747355656980163</v>
      </c>
      <c r="N2062" s="27">
        <v>4.5048972216471546</v>
      </c>
      <c r="O2062" s="27">
        <v>4.3284718009506724</v>
      </c>
      <c r="P2062" s="27">
        <v>5.7333037600056596</v>
      </c>
      <c r="Q2062" s="1"/>
    </row>
    <row r="2063" spans="2:17">
      <c r="B2063" s="22"/>
      <c r="C2063" s="19">
        <v>2004</v>
      </c>
      <c r="D2063" s="9" t="s">
        <v>2124</v>
      </c>
      <c r="E2063" s="27">
        <v>5.6343357060702797</v>
      </c>
      <c r="F2063" s="27">
        <v>5.125026534203184</v>
      </c>
      <c r="G2063" s="27">
        <v>5.0398740554156172</v>
      </c>
      <c r="H2063" s="27">
        <v>5.3764987405541564</v>
      </c>
      <c r="I2063" s="27">
        <v>5.9737783375314857</v>
      </c>
      <c r="J2063" s="27">
        <v>5.9800251889168763</v>
      </c>
      <c r="K2063" s="27">
        <v>5.7745812052197252</v>
      </c>
      <c r="L2063" s="27">
        <v>5.3746461834593307</v>
      </c>
      <c r="M2063" s="27">
        <v>4.6774224104028503</v>
      </c>
      <c r="N2063" s="27">
        <v>5.4295742285299085</v>
      </c>
      <c r="O2063" s="27">
        <v>5.678429881239218</v>
      </c>
      <c r="P2063" s="27">
        <v>6.325649576358388</v>
      </c>
      <c r="Q2063" s="1"/>
    </row>
    <row r="2064" spans="2:17">
      <c r="B2064" s="22"/>
      <c r="C2064" s="19">
        <v>2005</v>
      </c>
      <c r="D2064" s="9" t="s">
        <v>2125</v>
      </c>
      <c r="E2064" s="27">
        <v>5.71</v>
      </c>
      <c r="F2064" s="27">
        <v>5.76</v>
      </c>
      <c r="G2064" s="27">
        <v>6.51</v>
      </c>
      <c r="H2064" s="27">
        <v>6.7</v>
      </c>
      <c r="I2064" s="27">
        <v>6.51</v>
      </c>
      <c r="J2064" s="27">
        <v>6.7</v>
      </c>
      <c r="K2064" s="27">
        <v>6.05</v>
      </c>
      <c r="L2064" s="27">
        <v>7</v>
      </c>
      <c r="M2064" s="27">
        <v>7</v>
      </c>
      <c r="N2064" s="27">
        <v>6.83</v>
      </c>
      <c r="O2064" s="27">
        <v>11.05</v>
      </c>
      <c r="P2064" s="27">
        <v>11.56</v>
      </c>
      <c r="Q2064" s="1"/>
    </row>
    <row r="2065" spans="2:44">
      <c r="B2065" s="22"/>
      <c r="C2065" s="19">
        <v>2006</v>
      </c>
      <c r="D2065" s="9" t="s">
        <v>2126</v>
      </c>
      <c r="E2065" s="27">
        <v>8.2799999999999994</v>
      </c>
      <c r="F2065" s="27">
        <v>7.27</v>
      </c>
      <c r="G2065" s="27">
        <v>6.47</v>
      </c>
      <c r="H2065" s="27">
        <v>6.66</v>
      </c>
      <c r="I2065" s="27">
        <v>5.78</v>
      </c>
      <c r="J2065" s="27">
        <v>5.82</v>
      </c>
      <c r="K2065" s="27">
        <v>5.74</v>
      </c>
      <c r="L2065" s="27">
        <v>6.83</v>
      </c>
      <c r="M2065" s="27">
        <v>4.5</v>
      </c>
      <c r="N2065" s="27">
        <v>4.93</v>
      </c>
      <c r="O2065" s="27">
        <v>6.92</v>
      </c>
      <c r="P2065" s="27">
        <v>6.38</v>
      </c>
      <c r="Q2065" s="1"/>
    </row>
    <row r="2066" spans="2:44">
      <c r="B2066" s="22"/>
      <c r="C2066" s="19">
        <v>2007</v>
      </c>
      <c r="D2066" s="9" t="s">
        <v>2127</v>
      </c>
      <c r="E2066" s="27">
        <v>5.8755000000000006</v>
      </c>
      <c r="F2066" s="27">
        <v>7.6137000000000006</v>
      </c>
      <c r="G2066" s="27">
        <v>6.6440000000000001</v>
      </c>
      <c r="H2066" s="27">
        <v>7.1269500000000008</v>
      </c>
      <c r="I2066" s="27">
        <v>7.1813000000000002</v>
      </c>
      <c r="J2066" s="27">
        <v>6.9574999999999996</v>
      </c>
      <c r="K2066" s="27">
        <v>5.9006999999999996</v>
      </c>
      <c r="L2066" s="27">
        <v>5.8767500000000004</v>
      </c>
      <c r="M2066" s="27">
        <v>5.5384500000000001</v>
      </c>
      <c r="N2066" s="27">
        <v>5.9625499999999994</v>
      </c>
      <c r="O2066" s="27">
        <v>6.6273499999999999</v>
      </c>
      <c r="P2066" s="27">
        <v>6.6351000000000004</v>
      </c>
      <c r="Q2066" s="1"/>
    </row>
    <row r="2067" spans="2:44">
      <c r="B2067" s="22"/>
      <c r="C2067" s="19">
        <v>2008</v>
      </c>
      <c r="D2067" s="9" t="s">
        <v>2128</v>
      </c>
      <c r="E2067" s="37">
        <v>4.4975000000000005</v>
      </c>
      <c r="F2067" s="37">
        <v>3.7974999999999999</v>
      </c>
      <c r="G2067" s="37">
        <v>3.7225000000000001</v>
      </c>
      <c r="H2067" s="37">
        <v>3.6974999999999998</v>
      </c>
      <c r="I2067" s="37">
        <v>2.9705000000000004</v>
      </c>
      <c r="J2067" s="37">
        <v>3.1420000000000003</v>
      </c>
      <c r="K2067" s="37">
        <v>3.3875000000000002</v>
      </c>
      <c r="L2067" s="37">
        <v>3.3789999999999996</v>
      </c>
      <c r="M2067" s="37">
        <v>2.5994999999999999</v>
      </c>
      <c r="N2067" s="37">
        <v>2.4834999999999998</v>
      </c>
      <c r="O2067" s="37">
        <v>2.76</v>
      </c>
      <c r="P2067" s="37">
        <v>2.9990000000000006</v>
      </c>
      <c r="Q2067" s="1"/>
    </row>
    <row r="2068" spans="2:44">
      <c r="B2068" s="22"/>
      <c r="C2068" s="19">
        <v>2009</v>
      </c>
      <c r="D2068" s="9" t="s">
        <v>2129</v>
      </c>
      <c r="E2068" s="37">
        <v>4.6749999999999998</v>
      </c>
      <c r="F2068" s="37">
        <v>3.9605357142857125</v>
      </c>
      <c r="G2068" s="37">
        <v>3.4235483870967753</v>
      </c>
      <c r="H2068" s="37">
        <v>3.2149999999999994</v>
      </c>
      <c r="I2068" s="37">
        <v>3.4572580645161293</v>
      </c>
      <c r="J2068" s="37">
        <v>3.4946666666666677</v>
      </c>
      <c r="K2068" s="37">
        <v>3.1024193548387093</v>
      </c>
      <c r="L2068" s="37">
        <v>2.8548387096774204</v>
      </c>
      <c r="M2068" s="37">
        <v>2.605</v>
      </c>
      <c r="N2068" s="37">
        <v>3.6149999999999998</v>
      </c>
      <c r="O2068" s="37">
        <v>3.0255000000000005</v>
      </c>
      <c r="P2068" s="37">
        <v>4.8049999999999988</v>
      </c>
      <c r="Q2068" s="1"/>
    </row>
    <row r="2069" spans="2:44">
      <c r="B2069" s="22"/>
      <c r="C2069" s="19">
        <v>2010</v>
      </c>
      <c r="D2069" s="9" t="s">
        <v>2130</v>
      </c>
      <c r="E2069" s="37">
        <v>5.3203225806451604</v>
      </c>
      <c r="F2069" s="37">
        <v>4.8096428571428573</v>
      </c>
      <c r="G2069" s="37">
        <v>3.7851612903225811</v>
      </c>
      <c r="H2069" s="37">
        <v>3.7009999999999992</v>
      </c>
      <c r="I2069" s="37">
        <v>3.8335483870967746</v>
      </c>
      <c r="J2069" s="37">
        <v>4.5096666666666669</v>
      </c>
      <c r="K2069" s="37">
        <v>4.3329032258064526</v>
      </c>
      <c r="L2069" s="37">
        <v>4.0541935483870963</v>
      </c>
      <c r="M2069" s="37">
        <v>3.5996666666666663</v>
      </c>
      <c r="N2069" s="37">
        <v>3.3403080645161283</v>
      </c>
      <c r="O2069" s="37">
        <v>3.504716666666666</v>
      </c>
      <c r="P2069" s="37">
        <v>4.0944758064516122</v>
      </c>
      <c r="Q2069" s="1"/>
    </row>
    <row r="2070" spans="2:44">
      <c r="B2070" s="22"/>
      <c r="C2070" s="19">
        <v>2011</v>
      </c>
      <c r="D2070" s="9" t="s">
        <v>2131</v>
      </c>
      <c r="E2070" s="37">
        <v>4.2811571869019556</v>
      </c>
      <c r="F2070" s="37">
        <v>3.9075293549401429</v>
      </c>
      <c r="G2070" s="37">
        <v>3.7810751141148211</v>
      </c>
      <c r="H2070" s="37">
        <v>4.0750872348785387</v>
      </c>
      <c r="I2070" s="37">
        <v>4.1260920659957394</v>
      </c>
      <c r="J2070" s="37">
        <v>4.3906082035700482</v>
      </c>
      <c r="K2070" s="37">
        <v>4.2543198080862705</v>
      </c>
      <c r="L2070" s="37">
        <v>3.989167539936465</v>
      </c>
      <c r="M2070" s="37">
        <v>3.9484645654262729</v>
      </c>
      <c r="N2070" s="37">
        <v>4.0421584674419577</v>
      </c>
      <c r="O2070" s="37">
        <v>4.2014834943355748</v>
      </c>
      <c r="P2070" s="37">
        <v>4.3491336343349651</v>
      </c>
      <c r="Q2070" s="1"/>
    </row>
    <row r="2071" spans="2:44">
      <c r="B2071" s="22"/>
      <c r="C2071" s="19">
        <v>2012</v>
      </c>
      <c r="D2071" s="9" t="s">
        <v>2132</v>
      </c>
      <c r="E2071" s="37">
        <v>4.7328138418476904</v>
      </c>
      <c r="F2071" s="37">
        <v>4.6380686117451528</v>
      </c>
      <c r="G2071" s="37">
        <v>4.4028666336338853</v>
      </c>
      <c r="H2071" s="37">
        <v>4.1879124698918195</v>
      </c>
      <c r="I2071" s="37">
        <v>4.0967634687702974</v>
      </c>
      <c r="J2071" s="37">
        <v>4.1057616775791974</v>
      </c>
      <c r="K2071" s="37">
        <v>4.1925528124134877</v>
      </c>
      <c r="L2071" s="37">
        <v>4.179447065953525</v>
      </c>
      <c r="M2071" s="37">
        <v>4.1214246698658794</v>
      </c>
      <c r="N2071" s="37">
        <v>4.196863232449803</v>
      </c>
      <c r="O2071" s="37">
        <v>4.406658323888097</v>
      </c>
      <c r="P2071" s="37">
        <v>4.5546528734486431</v>
      </c>
      <c r="Q2071" s="1"/>
      <c r="AR2071" t="e">
        <f>AVERAGE(#REF!)</f>
        <v>#REF!</v>
      </c>
    </row>
    <row r="2072" spans="2:44">
      <c r="B2072" s="22"/>
      <c r="C2072" s="19">
        <v>2013</v>
      </c>
      <c r="D2072" s="9" t="s">
        <v>2133</v>
      </c>
      <c r="E2072" s="37">
        <v>5.1951711466024477</v>
      </c>
      <c r="F2072" s="37">
        <v>5.1003375919530969</v>
      </c>
      <c r="G2072" s="37">
        <v>4.834459532184419</v>
      </c>
      <c r="H2072" s="37">
        <v>4.6683777305791949</v>
      </c>
      <c r="I2072" s="37">
        <v>4.5520642795751654</v>
      </c>
      <c r="J2072" s="37">
        <v>4.555710970325288</v>
      </c>
      <c r="K2072" s="37">
        <v>4.6477727691839315</v>
      </c>
      <c r="L2072" s="37">
        <v>4.6288432022283637</v>
      </c>
      <c r="M2072" s="37">
        <v>4.5764996139715288</v>
      </c>
      <c r="N2072" s="37">
        <v>4.6608663891027531</v>
      </c>
      <c r="O2072" s="37">
        <v>4.8532886165807811</v>
      </c>
      <c r="P2072" s="37">
        <v>5.0114667156408403</v>
      </c>
      <c r="Q2072" s="1"/>
      <c r="AR2072" t="e">
        <f>AVERAGE(#REF!)</f>
        <v>#REF!</v>
      </c>
    </row>
    <row r="2073" spans="2:44">
      <c r="B2073" s="22"/>
      <c r="C2073" s="19">
        <v>2014</v>
      </c>
      <c r="D2073" s="9" t="s">
        <v>2134</v>
      </c>
      <c r="E2073" s="37">
        <v>5.5991360365112479</v>
      </c>
      <c r="F2073" s="37">
        <v>5.5058208109100537</v>
      </c>
      <c r="G2073" s="37">
        <v>5.2568191053589048</v>
      </c>
      <c r="H2073" s="37">
        <v>5.0817632223327829</v>
      </c>
      <c r="I2073" s="37">
        <v>4.9914677213867371</v>
      </c>
      <c r="J2073" s="37">
        <v>5.0032430647094914</v>
      </c>
      <c r="K2073" s="37">
        <v>5.0910716383178904</v>
      </c>
      <c r="L2073" s="37">
        <v>5.072830355664081</v>
      </c>
      <c r="M2073" s="37">
        <v>4.988223571606464</v>
      </c>
      <c r="N2073" s="37">
        <v>5.1226635221679864</v>
      </c>
      <c r="O2073" s="37">
        <v>5.3673164282043642</v>
      </c>
      <c r="P2073" s="37">
        <v>5.5111632223327831</v>
      </c>
      <c r="Q2073" s="1"/>
      <c r="AR2073" t="e">
        <f>AVERAGE(#REF!)</f>
        <v>#REF!</v>
      </c>
    </row>
    <row r="2074" spans="2:44">
      <c r="B2074" s="22"/>
      <c r="C2074" s="19">
        <v>2015</v>
      </c>
      <c r="D2074" s="9" t="s">
        <v>2135</v>
      </c>
      <c r="E2074" s="37">
        <v>5.8678437926223852</v>
      </c>
      <c r="F2074" s="37">
        <v>5.7595538634231689</v>
      </c>
      <c r="G2074" s="37">
        <v>5.4187066397598374</v>
      </c>
      <c r="H2074" s="37">
        <v>5.2984673567703355</v>
      </c>
      <c r="I2074" s="37">
        <v>5.1412747939041239</v>
      </c>
      <c r="J2074" s="37">
        <v>5.1409977209976301</v>
      </c>
      <c r="K2074" s="37">
        <v>5.214572713368236</v>
      </c>
      <c r="L2074" s="37">
        <v>5.2145142859390354</v>
      </c>
      <c r="M2074" s="37">
        <v>5.1805990363052477</v>
      </c>
      <c r="N2074" s="37">
        <v>5.2713507491043181</v>
      </c>
      <c r="O2074" s="37">
        <v>5.5241273909500226</v>
      </c>
      <c r="P2074" s="37">
        <v>5.7002982306411853</v>
      </c>
      <c r="Q2074" s="1"/>
      <c r="AR2074" t="e">
        <f>AVERAGE(#REF!)</f>
        <v>#REF!</v>
      </c>
    </row>
    <row r="2075" spans="2:44">
      <c r="B2075" s="22"/>
      <c r="C2075" s="19">
        <v>2016</v>
      </c>
      <c r="D2075" s="9" t="s">
        <v>2136</v>
      </c>
      <c r="E2075" s="37">
        <v>6.3341199116279876</v>
      </c>
      <c r="F2075" s="37">
        <v>6.2272283466865819</v>
      </c>
      <c r="G2075" s="37">
        <v>5.9803359554817481</v>
      </c>
      <c r="H2075" s="37">
        <v>5.7488369808723725</v>
      </c>
      <c r="I2075" s="37">
        <v>5.6675144672920492</v>
      </c>
      <c r="J2075" s="37">
        <v>5.6586521099617286</v>
      </c>
      <c r="K2075" s="37">
        <v>5.72935577664874</v>
      </c>
      <c r="L2075" s="37">
        <v>5.705233326392392</v>
      </c>
      <c r="M2075" s="37">
        <v>5.6591228870918551</v>
      </c>
      <c r="N2075" s="37">
        <v>5.7714797421028416</v>
      </c>
      <c r="O2075" s="37">
        <v>5.9923449406196863</v>
      </c>
      <c r="P2075" s="37">
        <v>6.1730522121956151</v>
      </c>
      <c r="Q2075" s="1"/>
      <c r="AR2075" t="e">
        <f>AVERAGE(#REF!)</f>
        <v>#REF!</v>
      </c>
    </row>
    <row r="2076" spans="2:44">
      <c r="B2076" s="22"/>
      <c r="C2076" s="19">
        <v>2017</v>
      </c>
      <c r="D2076" s="9" t="s">
        <v>2137</v>
      </c>
      <c r="E2076" s="37">
        <v>6.484078523558475</v>
      </c>
      <c r="F2076" s="37">
        <v>6.4000419337452454</v>
      </c>
      <c r="G2076" s="37">
        <v>6.1099493167103311</v>
      </c>
      <c r="H2076" s="37">
        <v>5.9097475428761035</v>
      </c>
      <c r="I2076" s="37">
        <v>5.822688487547734</v>
      </c>
      <c r="J2076" s="37">
        <v>5.8308557238758594</v>
      </c>
      <c r="K2076" s="37">
        <v>5.9111963298023733</v>
      </c>
      <c r="L2076" s="37">
        <v>5.8790195628345989</v>
      </c>
      <c r="M2076" s="37">
        <v>5.8217106028736625</v>
      </c>
      <c r="N2076" s="37">
        <v>5.9225470721424607</v>
      </c>
      <c r="O2076" s="37">
        <v>6.183622400206426</v>
      </c>
      <c r="P2076" s="37">
        <v>6.3316830249012508</v>
      </c>
      <c r="Q2076" s="1"/>
      <c r="AR2076" t="e">
        <f>AVERAGE(#REF!)</f>
        <v>#REF!</v>
      </c>
    </row>
    <row r="2077" spans="2:44">
      <c r="B2077" s="22"/>
      <c r="C2077" s="19">
        <v>2018</v>
      </c>
      <c r="D2077" s="9" t="s">
        <v>2138</v>
      </c>
      <c r="E2077" s="37">
        <v>6.6951559406919046</v>
      </c>
      <c r="F2077" s="37">
        <v>6.6354861653012813</v>
      </c>
      <c r="G2077" s="37">
        <v>6.307661639849619</v>
      </c>
      <c r="H2077" s="37">
        <v>6.1078173679990346</v>
      </c>
      <c r="I2077" s="37">
        <v>6.0255151554746185</v>
      </c>
      <c r="J2077" s="37">
        <v>6.0484573368711043</v>
      </c>
      <c r="K2077" s="37">
        <v>6.0840460079831642</v>
      </c>
      <c r="L2077" s="37">
        <v>6.0844759274167579</v>
      </c>
      <c r="M2077" s="37">
        <v>6.0182839680356546</v>
      </c>
      <c r="N2077" s="37">
        <v>6.080321133868174</v>
      </c>
      <c r="O2077" s="37">
        <v>6.276329739825206</v>
      </c>
      <c r="P2077" s="37">
        <v>6.4959192303342403</v>
      </c>
      <c r="Q2077" s="1"/>
      <c r="AR2077" t="e">
        <f>AVERAGE(#REF!)</f>
        <v>#REF!</v>
      </c>
    </row>
    <row r="2078" spans="2:44">
      <c r="B2078" s="22"/>
      <c r="C2078" s="19">
        <v>2019</v>
      </c>
      <c r="D2078" s="9" t="s">
        <v>2139</v>
      </c>
      <c r="E2078" s="37">
        <v>6.7901401578894545</v>
      </c>
      <c r="F2078" s="37">
        <v>6.6899718778601587</v>
      </c>
      <c r="G2078" s="37">
        <v>6.465199329184621</v>
      </c>
      <c r="H2078" s="37">
        <v>6.2289063985815938</v>
      </c>
      <c r="I2078" s="37">
        <v>6.1777886495581562</v>
      </c>
      <c r="J2078" s="37">
        <v>6.1544918516150409</v>
      </c>
      <c r="K2078" s="37">
        <v>6.2210048620215348</v>
      </c>
      <c r="L2078" s="37">
        <v>6.1782686017981465</v>
      </c>
      <c r="M2078" s="37">
        <v>6.1468898176184581</v>
      </c>
      <c r="N2078" s="37">
        <v>6.1864126485815918</v>
      </c>
      <c r="O2078" s="37">
        <v>6.3841886335364277</v>
      </c>
      <c r="P2078" s="37">
        <v>6.5988255903235373</v>
      </c>
      <c r="Q2078" s="1"/>
      <c r="AR2078" t="e">
        <f>AVERAGE(#REF!)</f>
        <v>#REF!</v>
      </c>
    </row>
    <row r="2079" spans="2:44">
      <c r="B2079" s="22"/>
      <c r="C2079" s="19">
        <v>2020</v>
      </c>
      <c r="D2079" s="9" t="s">
        <v>2140</v>
      </c>
      <c r="E2079" s="37">
        <v>6.8096126025901063</v>
      </c>
      <c r="F2079" s="37">
        <v>6.7780933017478233</v>
      </c>
      <c r="G2079" s="37">
        <v>6.5419319438681827</v>
      </c>
      <c r="H2079" s="37">
        <v>6.2614142040000189</v>
      </c>
      <c r="I2079" s="37">
        <v>6.2078780605063653</v>
      </c>
      <c r="J2079" s="37">
        <v>6.1953359508261912</v>
      </c>
      <c r="K2079" s="37">
        <v>6.2806555026755557</v>
      </c>
      <c r="L2079" s="37">
        <v>6.228972739766621</v>
      </c>
      <c r="M2079" s="37">
        <v>6.1708536754355672</v>
      </c>
      <c r="N2079" s="37">
        <v>6.2256285472617376</v>
      </c>
      <c r="O2079" s="37">
        <v>6.4118827205405458</v>
      </c>
      <c r="P2079" s="37">
        <v>6.5935760005698443</v>
      </c>
      <c r="Q2079" s="1"/>
      <c r="AR2079" t="e">
        <f>AVERAGE(#REF!)</f>
        <v>#REF!</v>
      </c>
    </row>
    <row r="2080" spans="2:44">
      <c r="B2080" s="22"/>
      <c r="C2080" s="19">
        <v>2021</v>
      </c>
      <c r="D2080" s="9" t="s">
        <v>2141</v>
      </c>
      <c r="E2080" s="37">
        <v>7.0055762844754739</v>
      </c>
      <c r="F2080" s="37">
        <v>6.9531565472318251</v>
      </c>
      <c r="G2080" s="37">
        <v>6.740247756643444</v>
      </c>
      <c r="H2080" s="37">
        <v>6.4955292393399775</v>
      </c>
      <c r="I2080" s="37">
        <v>6.446217676992565</v>
      </c>
      <c r="J2080" s="37">
        <v>6.3986399800015992</v>
      </c>
      <c r="K2080" s="37">
        <v>6.4794935589505736</v>
      </c>
      <c r="L2080" s="37">
        <v>6.4553608715726423</v>
      </c>
      <c r="M2080" s="37">
        <v>6.3753689320279667</v>
      </c>
      <c r="N2080" s="37">
        <v>6.4275321362210818</v>
      </c>
      <c r="O2080" s="37">
        <v>6.6994472444058966</v>
      </c>
      <c r="P2080" s="37">
        <v>6.8194781704618039</v>
      </c>
      <c r="Q2080" s="1"/>
      <c r="AR2080" t="e">
        <f>AVERAGE(#REF!)</f>
        <v>#REF!</v>
      </c>
    </row>
    <row r="2081" spans="2:44">
      <c r="B2081" s="22"/>
      <c r="C2081" s="19">
        <v>2022</v>
      </c>
      <c r="D2081" s="9" t="s">
        <v>2142</v>
      </c>
      <c r="E2081" s="37">
        <v>7.328693670484582</v>
      </c>
      <c r="F2081" s="37">
        <v>7.204073161909144</v>
      </c>
      <c r="G2081" s="37">
        <v>7.0214814283581175</v>
      </c>
      <c r="H2081" s="37">
        <v>6.7833998068066039</v>
      </c>
      <c r="I2081" s="37">
        <v>6.7276302633495719</v>
      </c>
      <c r="J2081" s="37">
        <v>6.7081210058422487</v>
      </c>
      <c r="K2081" s="37">
        <v>6.7826943685741821</v>
      </c>
      <c r="L2081" s="37">
        <v>6.7381029829235475</v>
      </c>
      <c r="M2081" s="37">
        <v>6.7034587339611447</v>
      </c>
      <c r="N2081" s="37">
        <v>6.7113421987743758</v>
      </c>
      <c r="O2081" s="37">
        <v>6.9825231966381471</v>
      </c>
      <c r="P2081" s="37">
        <v>7.1251673872204231</v>
      </c>
      <c r="Q2081" s="1"/>
      <c r="AR2081" t="e">
        <f>AVERAGE(#REF!)</f>
        <v>#REF!</v>
      </c>
    </row>
    <row r="2082" spans="2:44">
      <c r="B2082" s="22"/>
      <c r="C2082" s="19">
        <v>2023</v>
      </c>
      <c r="D2082" s="9" t="s">
        <v>2143</v>
      </c>
      <c r="E2082" s="37">
        <v>7.5074600111728582</v>
      </c>
      <c r="F2082" s="37">
        <v>7.4183985541110911</v>
      </c>
      <c r="G2082" s="37">
        <v>7.2299381048923417</v>
      </c>
      <c r="H2082" s="37">
        <v>7.0049872839694887</v>
      </c>
      <c r="I2082" s="37">
        <v>6.9261389479404354</v>
      </c>
      <c r="J2082" s="37">
        <v>6.8717045004611883</v>
      </c>
      <c r="K2082" s="37">
        <v>6.941325680423347</v>
      </c>
      <c r="L2082" s="37">
        <v>6.9292126272922419</v>
      </c>
      <c r="M2082" s="37">
        <v>6.8698321799045488</v>
      </c>
      <c r="N2082" s="37">
        <v>6.8775486906772532</v>
      </c>
      <c r="O2082" s="37">
        <v>7.1586999579196853</v>
      </c>
      <c r="P2082" s="37">
        <v>7.3581250235324775</v>
      </c>
      <c r="Q2082" s="1"/>
    </row>
    <row r="2083" spans="2:44">
      <c r="B2083" s="22"/>
      <c r="C2083" s="19">
        <v>2024</v>
      </c>
      <c r="D2083" s="9" t="s">
        <v>2144</v>
      </c>
      <c r="E2083" s="37">
        <v>7.7606527946167505</v>
      </c>
      <c r="F2083" s="37">
        <v>7.6605253776245652</v>
      </c>
      <c r="G2083" s="37">
        <v>7.4438158775024936</v>
      </c>
      <c r="H2083" s="37">
        <v>7.2154502776794951</v>
      </c>
      <c r="I2083" s="37">
        <v>7.1614117561035684</v>
      </c>
      <c r="J2083" s="37">
        <v>7.136493028991751</v>
      </c>
      <c r="K2083" s="37">
        <v>7.1836081397705618</v>
      </c>
      <c r="L2083" s="37">
        <v>7.151261787384084</v>
      </c>
      <c r="M2083" s="37">
        <v>7.1292581176453158</v>
      </c>
      <c r="N2083" s="37">
        <v>7.1200625610046897</v>
      </c>
      <c r="O2083" s="37">
        <v>7.3745334121399448</v>
      </c>
      <c r="P2083" s="37">
        <v>7.5142569244080128</v>
      </c>
      <c r="Q2083" s="1"/>
    </row>
    <row r="2084" spans="2:44">
      <c r="B2084" s="22"/>
      <c r="C2084" s="19">
        <v>2025</v>
      </c>
      <c r="D2084" s="9" t="s">
        <v>2145</v>
      </c>
      <c r="E2084" s="37">
        <v>7.9506336769996624</v>
      </c>
      <c r="F2084" s="37">
        <v>7.8756731224952699</v>
      </c>
      <c r="G2084" s="37">
        <v>7.7295959053932188</v>
      </c>
      <c r="H2084" s="37">
        <v>7.4356670494972237</v>
      </c>
      <c r="I2084" s="37">
        <v>7.3456703637062075</v>
      </c>
      <c r="J2084" s="37">
        <v>7.3598925438819887</v>
      </c>
      <c r="K2084" s="37">
        <v>7.4245898003517157</v>
      </c>
      <c r="L2084" s="37">
        <v>7.3982979943214398</v>
      </c>
      <c r="M2084" s="37">
        <v>7.3480208680091854</v>
      </c>
      <c r="N2084" s="37">
        <v>7.3516608216224659</v>
      </c>
      <c r="O2084" s="37">
        <v>7.5757014016090389</v>
      </c>
      <c r="P2084" s="37">
        <v>7.7960899681983955</v>
      </c>
      <c r="Q2084" s="1"/>
    </row>
    <row r="2085" spans="2:44">
      <c r="B2085" s="22"/>
      <c r="C2085" s="19">
        <v>2026</v>
      </c>
      <c r="D2085" s="9" t="s">
        <v>2146</v>
      </c>
      <c r="E2085" s="30">
        <v>8.1109751921793425</v>
      </c>
      <c r="F2085" s="30">
        <v>8.0330210539957516</v>
      </c>
      <c r="G2085" s="30">
        <v>7.8243916670938969</v>
      </c>
      <c r="H2085" s="30">
        <v>7.503792431559229</v>
      </c>
      <c r="I2085" s="30">
        <v>7.4447144660135729</v>
      </c>
      <c r="J2085" s="30">
        <v>7.4723532874247081</v>
      </c>
      <c r="K2085" s="30">
        <v>7.5392412367960446</v>
      </c>
      <c r="L2085" s="30">
        <v>7.5189837020060049</v>
      </c>
      <c r="M2085" s="30">
        <v>7.4362110579630363</v>
      </c>
      <c r="N2085" s="30">
        <v>7.4580746825357904</v>
      </c>
      <c r="O2085" s="30">
        <v>7.7101126608988286</v>
      </c>
      <c r="P2085" s="30">
        <v>7.9313125144144525</v>
      </c>
      <c r="Q2085" s="1"/>
    </row>
    <row r="2086" spans="2:44">
      <c r="B2086" s="22"/>
      <c r="C2086" s="19">
        <v>2027</v>
      </c>
      <c r="D2086" s="9" t="s">
        <v>2147</v>
      </c>
      <c r="E2086" s="30">
        <v>8.2906953640534766</v>
      </c>
      <c r="F2086" s="30">
        <v>8.1953180538728159</v>
      </c>
      <c r="G2086" s="30">
        <v>7.9360768658234981</v>
      </c>
      <c r="H2086" s="30">
        <v>7.6948600193574341</v>
      </c>
      <c r="I2086" s="30">
        <v>7.7108200596406364</v>
      </c>
      <c r="J2086" s="30">
        <v>7.666030482919445</v>
      </c>
      <c r="K2086" s="30">
        <v>7.7227421475007461</v>
      </c>
      <c r="L2086" s="30">
        <v>7.6931947262360953</v>
      </c>
      <c r="M2086" s="30">
        <v>7.6337507565095342</v>
      </c>
      <c r="N2086" s="30">
        <v>7.6379619343354612</v>
      </c>
      <c r="O2086" s="30">
        <v>7.9559265636994745</v>
      </c>
      <c r="P2086" s="30">
        <v>8.1043664837434193</v>
      </c>
      <c r="Q2086" s="1"/>
    </row>
    <row r="2087" spans="2:44">
      <c r="B2087" s="22"/>
      <c r="C2087" s="19">
        <v>2028</v>
      </c>
      <c r="D2087" s="9" t="s">
        <v>2148</v>
      </c>
      <c r="E2087" s="30">
        <v>8.4393702719424191</v>
      </c>
      <c r="F2087" s="30">
        <v>8.4412173117373417</v>
      </c>
      <c r="G2087" s="30">
        <v>8.2269891775820696</v>
      </c>
      <c r="H2087" s="30">
        <v>7.9035684927676169</v>
      </c>
      <c r="I2087" s="30">
        <v>7.8243615942690798</v>
      </c>
      <c r="J2087" s="30">
        <v>7.7959058760378808</v>
      </c>
      <c r="K2087" s="30">
        <v>7.8942716276858302</v>
      </c>
      <c r="L2087" s="30">
        <v>7.8588862890932996</v>
      </c>
      <c r="M2087" s="30">
        <v>7.762226758453652</v>
      </c>
      <c r="N2087" s="30">
        <v>7.875000646087928</v>
      </c>
      <c r="O2087" s="30">
        <v>8.0475374571536022</v>
      </c>
      <c r="P2087" s="30">
        <v>8.2353698446963257</v>
      </c>
      <c r="Q2087" s="1"/>
    </row>
    <row r="2088" spans="2:44">
      <c r="B2088" s="22"/>
      <c r="C2088" s="19">
        <v>2029</v>
      </c>
      <c r="D2088" s="9" t="s">
        <v>2149</v>
      </c>
      <c r="E2088" s="30">
        <v>8.5971848507122708</v>
      </c>
      <c r="F2088" s="30">
        <v>8.537003509159538</v>
      </c>
      <c r="G2088" s="30">
        <v>8.3217184749798498</v>
      </c>
      <c r="H2088" s="30">
        <v>8.0741161380963078</v>
      </c>
      <c r="I2088" s="30">
        <v>8.0783555286602695</v>
      </c>
      <c r="J2088" s="30">
        <v>8.0125234104351719</v>
      </c>
      <c r="K2088" s="30">
        <v>8.087685541172478</v>
      </c>
      <c r="L2088" s="30">
        <v>8.0351527874188147</v>
      </c>
      <c r="M2088" s="30">
        <v>7.9930139858441098</v>
      </c>
      <c r="N2088" s="30">
        <v>8.0419541217999182</v>
      </c>
      <c r="O2088" s="30">
        <v>8.252188743992301</v>
      </c>
      <c r="P2088" s="30">
        <v>8.4573351078228676</v>
      </c>
      <c r="Q2088" s="1"/>
    </row>
    <row r="2089" spans="2:44">
      <c r="B2089" s="22"/>
      <c r="C2089" s="19">
        <v>2030</v>
      </c>
      <c r="D2089" s="9" t="s">
        <v>2150</v>
      </c>
      <c r="E2089" s="30">
        <v>8.7608731250918837</v>
      </c>
      <c r="F2089" s="30">
        <v>8.6888601452029697</v>
      </c>
      <c r="G2089" s="30">
        <v>8.4592117191470599</v>
      </c>
      <c r="H2089" s="30">
        <v>8.1644531513369998</v>
      </c>
      <c r="I2089" s="30">
        <v>8.1195317791140997</v>
      </c>
      <c r="J2089" s="30">
        <v>8.0913419490970107</v>
      </c>
      <c r="K2089" s="30">
        <v>8.181267786041591</v>
      </c>
      <c r="L2089" s="30">
        <v>8.1628019344485718</v>
      </c>
      <c r="M2089" s="30">
        <v>8.087825082031582</v>
      </c>
      <c r="N2089" s="30">
        <v>8.2107484867251834</v>
      </c>
      <c r="O2089" s="30">
        <v>8.4464198192752349</v>
      </c>
      <c r="P2089" s="30">
        <v>8.5434180927432521</v>
      </c>
      <c r="Q2089" s="1"/>
    </row>
    <row r="2090" spans="2:44">
      <c r="B2090" s="22"/>
      <c r="C2090" s="19">
        <v>2031</v>
      </c>
      <c r="D2090" s="9" t="s">
        <v>2151</v>
      </c>
      <c r="E2090" s="27">
        <f t="shared" ref="E2090:E2112" si="456">E2089*GasInflationFactor</f>
        <v>8.9185688413435376</v>
      </c>
      <c r="F2090" s="27">
        <f t="shared" ref="F2090:F2112" si="457">F2089*GasInflationFactor</f>
        <v>8.845259627816624</v>
      </c>
      <c r="G2090" s="27">
        <f t="shared" ref="G2090:G2112" si="458">G2089*GasInflationFactor</f>
        <v>8.6114775300917064</v>
      </c>
      <c r="H2090" s="27">
        <f t="shared" ref="H2090:H2112" si="459">H2089*GasInflationFactor</f>
        <v>8.3114133080610664</v>
      </c>
      <c r="I2090" s="27">
        <f t="shared" ref="I2090:I2112" si="460">I2089*GasInflationFactor</f>
        <v>8.2656833511381542</v>
      </c>
      <c r="J2090" s="27">
        <f t="shared" ref="J2090:J2112" si="461">J2089*GasInflationFactor</f>
        <v>8.2369861041807564</v>
      </c>
      <c r="K2090" s="27">
        <f t="shared" ref="K2090:K2112" si="462">K2089*GasInflationFactor</f>
        <v>8.3285306061903395</v>
      </c>
      <c r="L2090" s="27">
        <f t="shared" ref="L2090:L2112" si="463">L2089*GasInflationFactor</f>
        <v>8.3097323692686462</v>
      </c>
      <c r="M2090" s="27">
        <f t="shared" ref="M2090:M2112" si="464">M2089*GasInflationFactor</f>
        <v>8.2334059335081502</v>
      </c>
      <c r="N2090" s="27">
        <f t="shared" ref="N2090:N2112" si="465">N2089*GasInflationFactor</f>
        <v>8.3585419594862369</v>
      </c>
      <c r="O2090" s="27">
        <f t="shared" ref="O2090:O2112" si="466">O2089*GasInflationFactor</f>
        <v>8.5984553760221889</v>
      </c>
      <c r="P2090" s="27">
        <f t="shared" ref="P2090:P2112" si="467">P2089*GasInflationFactor</f>
        <v>8.6971996184126308</v>
      </c>
      <c r="Q2090" s="1"/>
    </row>
    <row r="2091" spans="2:44">
      <c r="B2091" s="22"/>
      <c r="C2091" s="19">
        <v>2032</v>
      </c>
      <c r="D2091" s="9" t="s">
        <v>2152</v>
      </c>
      <c r="E2091" s="27">
        <f t="shared" si="456"/>
        <v>9.0791030804877213</v>
      </c>
      <c r="F2091" s="27">
        <f t="shared" si="457"/>
        <v>9.0044743011173232</v>
      </c>
      <c r="G2091" s="27">
        <f t="shared" si="458"/>
        <v>8.7664841256333563</v>
      </c>
      <c r="H2091" s="27">
        <f t="shared" si="459"/>
        <v>8.4610187476061665</v>
      </c>
      <c r="I2091" s="27">
        <f t="shared" si="460"/>
        <v>8.4144656514586416</v>
      </c>
      <c r="J2091" s="27">
        <f t="shared" si="461"/>
        <v>8.3852518540560101</v>
      </c>
      <c r="K2091" s="27">
        <f t="shared" si="462"/>
        <v>8.4784441571017659</v>
      </c>
      <c r="L2091" s="27">
        <f t="shared" si="463"/>
        <v>8.4593075519154812</v>
      </c>
      <c r="M2091" s="27">
        <f t="shared" si="464"/>
        <v>8.3816072403112969</v>
      </c>
      <c r="N2091" s="27">
        <f t="shared" si="465"/>
        <v>8.5089957147569901</v>
      </c>
      <c r="O2091" s="27">
        <f t="shared" si="466"/>
        <v>8.7532275727905891</v>
      </c>
      <c r="P2091" s="27">
        <f t="shared" si="467"/>
        <v>8.8537492115440575</v>
      </c>
      <c r="Q2091" s="1"/>
    </row>
    <row r="2092" spans="2:44">
      <c r="B2092" s="22"/>
      <c r="C2092" s="19">
        <v>2033</v>
      </c>
      <c r="D2092" s="9" t="s">
        <v>2153</v>
      </c>
      <c r="E2092" s="27">
        <f t="shared" si="456"/>
        <v>9.2425269359364997</v>
      </c>
      <c r="F2092" s="27">
        <f t="shared" si="457"/>
        <v>9.1665548385374347</v>
      </c>
      <c r="G2092" s="27">
        <f t="shared" si="458"/>
        <v>8.9242808398947577</v>
      </c>
      <c r="H2092" s="27">
        <f t="shared" si="459"/>
        <v>8.6133170850630769</v>
      </c>
      <c r="I2092" s="27">
        <f t="shared" si="460"/>
        <v>8.5659260331848976</v>
      </c>
      <c r="J2092" s="27">
        <f t="shared" si="461"/>
        <v>8.5361863874290176</v>
      </c>
      <c r="K2092" s="27">
        <f t="shared" si="462"/>
        <v>8.631056151929597</v>
      </c>
      <c r="L2092" s="27">
        <f t="shared" si="463"/>
        <v>8.6115750878499604</v>
      </c>
      <c r="M2092" s="27">
        <f t="shared" si="464"/>
        <v>8.532476170636901</v>
      </c>
      <c r="N2092" s="27">
        <f t="shared" si="465"/>
        <v>8.6621576376226166</v>
      </c>
      <c r="O2092" s="27">
        <f t="shared" si="466"/>
        <v>8.9107856691008198</v>
      </c>
      <c r="P2092" s="27">
        <f t="shared" si="467"/>
        <v>9.0131166973518511</v>
      </c>
      <c r="Q2092" s="1"/>
    </row>
    <row r="2093" spans="2:44">
      <c r="B2093" s="22"/>
      <c r="C2093" s="19">
        <v>2034</v>
      </c>
      <c r="D2093" s="9" t="s">
        <v>2154</v>
      </c>
      <c r="E2093" s="27">
        <f t="shared" si="456"/>
        <v>9.4088924207833564</v>
      </c>
      <c r="F2093" s="27">
        <f t="shared" si="457"/>
        <v>9.3315528256311087</v>
      </c>
      <c r="G2093" s="27">
        <f t="shared" si="458"/>
        <v>9.0849178950128628</v>
      </c>
      <c r="H2093" s="27">
        <f t="shared" si="459"/>
        <v>8.7683567925942132</v>
      </c>
      <c r="I2093" s="27">
        <f t="shared" si="460"/>
        <v>8.7201127017822255</v>
      </c>
      <c r="J2093" s="27">
        <f t="shared" si="461"/>
        <v>8.6898377424027409</v>
      </c>
      <c r="K2093" s="27">
        <f t="shared" si="462"/>
        <v>8.7864151626643299</v>
      </c>
      <c r="L2093" s="27">
        <f t="shared" si="463"/>
        <v>8.7665834394312601</v>
      </c>
      <c r="M2093" s="27">
        <f t="shared" si="464"/>
        <v>8.6860607417083653</v>
      </c>
      <c r="N2093" s="27">
        <f t="shared" si="465"/>
        <v>8.818076475099824</v>
      </c>
      <c r="O2093" s="27">
        <f t="shared" si="466"/>
        <v>9.0711798111446349</v>
      </c>
      <c r="P2093" s="27">
        <f t="shared" si="467"/>
        <v>9.1753527979041838</v>
      </c>
      <c r="Q2093" s="1"/>
    </row>
    <row r="2094" spans="2:44">
      <c r="B2094" s="22"/>
      <c r="C2094" s="19">
        <v>2035</v>
      </c>
      <c r="D2094" s="9" t="s">
        <v>2155</v>
      </c>
      <c r="E2094" s="31">
        <f t="shared" si="456"/>
        <v>9.5782524843574564</v>
      </c>
      <c r="F2094" s="31">
        <f t="shared" si="457"/>
        <v>9.499520776492469</v>
      </c>
      <c r="G2094" s="31">
        <f t="shared" si="458"/>
        <v>9.2484464171230947</v>
      </c>
      <c r="H2094" s="31">
        <f t="shared" si="459"/>
        <v>8.92618721486091</v>
      </c>
      <c r="I2094" s="31">
        <f t="shared" si="460"/>
        <v>8.8770747304143054</v>
      </c>
      <c r="J2094" s="31">
        <f t="shared" si="461"/>
        <v>8.8462548217659904</v>
      </c>
      <c r="K2094" s="31">
        <f t="shared" si="462"/>
        <v>8.9445706355922887</v>
      </c>
      <c r="L2094" s="31">
        <f t="shared" si="463"/>
        <v>8.9243819413410232</v>
      </c>
      <c r="M2094" s="31">
        <f t="shared" si="464"/>
        <v>8.8424098350591152</v>
      </c>
      <c r="N2094" s="31">
        <f t="shared" si="465"/>
        <v>8.9768018516516204</v>
      </c>
      <c r="O2094" s="31">
        <f t="shared" si="466"/>
        <v>9.2344610477452385</v>
      </c>
      <c r="P2094" s="31">
        <f t="shared" si="467"/>
        <v>9.3405091482664595</v>
      </c>
      <c r="Q2094" s="1"/>
    </row>
    <row r="2095" spans="2:44">
      <c r="B2095" s="22"/>
      <c r="C2095" s="19">
        <v>2036</v>
      </c>
      <c r="D2095" s="9" t="s">
        <v>2156</v>
      </c>
      <c r="E2095" s="31">
        <f t="shared" si="456"/>
        <v>9.7506610290758911</v>
      </c>
      <c r="F2095" s="31">
        <f t="shared" si="457"/>
        <v>9.6705121504693334</v>
      </c>
      <c r="G2095" s="31">
        <f t="shared" si="458"/>
        <v>9.4149184526313103</v>
      </c>
      <c r="H2095" s="31">
        <f t="shared" si="459"/>
        <v>9.0868585847284074</v>
      </c>
      <c r="I2095" s="31">
        <f t="shared" si="460"/>
        <v>9.0368620755617624</v>
      </c>
      <c r="J2095" s="31">
        <f t="shared" si="461"/>
        <v>9.0054874085577783</v>
      </c>
      <c r="K2095" s="31">
        <f t="shared" si="462"/>
        <v>9.1055729070329505</v>
      </c>
      <c r="L2095" s="31">
        <f t="shared" si="463"/>
        <v>9.0850208162851622</v>
      </c>
      <c r="M2095" s="31">
        <f t="shared" si="464"/>
        <v>9.0015732120901788</v>
      </c>
      <c r="N2095" s="31">
        <f t="shared" si="465"/>
        <v>9.138384284981349</v>
      </c>
      <c r="O2095" s="31">
        <f t="shared" si="466"/>
        <v>9.400681346604653</v>
      </c>
      <c r="P2095" s="31">
        <f t="shared" si="467"/>
        <v>9.5086383129352559</v>
      </c>
      <c r="Q2095" s="1"/>
    </row>
    <row r="2096" spans="2:44">
      <c r="B2096" s="22"/>
      <c r="C2096" s="19">
        <v>2037</v>
      </c>
      <c r="D2096" s="9" t="s">
        <v>2157</v>
      </c>
      <c r="E2096" s="31">
        <f t="shared" si="456"/>
        <v>9.9261729275992572</v>
      </c>
      <c r="F2096" s="31">
        <f t="shared" si="457"/>
        <v>9.8445813691777815</v>
      </c>
      <c r="G2096" s="31">
        <f t="shared" si="458"/>
        <v>9.5843869847786749</v>
      </c>
      <c r="H2096" s="31">
        <f t="shared" si="459"/>
        <v>9.2504220392535181</v>
      </c>
      <c r="I2096" s="31">
        <f t="shared" si="460"/>
        <v>9.1995255929218747</v>
      </c>
      <c r="J2096" s="31">
        <f t="shared" si="461"/>
        <v>9.167586181911819</v>
      </c>
      <c r="K2096" s="31">
        <f t="shared" si="462"/>
        <v>9.2694732193595435</v>
      </c>
      <c r="L2096" s="31">
        <f t="shared" si="463"/>
        <v>9.2485511909782954</v>
      </c>
      <c r="M2096" s="31">
        <f t="shared" si="464"/>
        <v>9.1636015299078029</v>
      </c>
      <c r="N2096" s="31">
        <f t="shared" si="465"/>
        <v>9.3028752021110126</v>
      </c>
      <c r="O2096" s="31">
        <f t="shared" si="466"/>
        <v>9.5698936108435362</v>
      </c>
      <c r="P2096" s="31">
        <f t="shared" si="467"/>
        <v>9.6797938025680903</v>
      </c>
      <c r="Q2096" s="1"/>
    </row>
    <row r="2097" spans="2:17">
      <c r="B2097" s="22"/>
      <c r="C2097" s="19">
        <v>2038</v>
      </c>
      <c r="D2097" s="9" t="s">
        <v>2158</v>
      </c>
      <c r="E2097" s="31">
        <f t="shared" si="456"/>
        <v>10.104844040296044</v>
      </c>
      <c r="F2097" s="31">
        <f t="shared" si="457"/>
        <v>10.021783833822981</v>
      </c>
      <c r="G2097" s="31">
        <f t="shared" si="458"/>
        <v>9.7569059505046916</v>
      </c>
      <c r="H2097" s="31">
        <f t="shared" si="459"/>
        <v>9.4169296359600825</v>
      </c>
      <c r="I2097" s="31">
        <f t="shared" si="460"/>
        <v>9.365117053594469</v>
      </c>
      <c r="J2097" s="31">
        <f t="shared" si="461"/>
        <v>9.3326027331862313</v>
      </c>
      <c r="K2097" s="31">
        <f t="shared" si="462"/>
        <v>9.4363237373080153</v>
      </c>
      <c r="L2097" s="31">
        <f t="shared" si="463"/>
        <v>9.4150251124159041</v>
      </c>
      <c r="M2097" s="31">
        <f t="shared" si="464"/>
        <v>9.3285463574461431</v>
      </c>
      <c r="N2097" s="31">
        <f t="shared" si="465"/>
        <v>9.4703269557490106</v>
      </c>
      <c r="O2097" s="31">
        <f t="shared" si="466"/>
        <v>9.7421516958387198</v>
      </c>
      <c r="P2097" s="31">
        <f t="shared" si="467"/>
        <v>9.8540300910143159</v>
      </c>
      <c r="Q2097" s="1"/>
    </row>
    <row r="2098" spans="2:17">
      <c r="B2098" s="22"/>
      <c r="C2098" s="19">
        <v>2039</v>
      </c>
      <c r="D2098" s="9" t="s">
        <v>2159</v>
      </c>
      <c r="E2098" s="31">
        <f t="shared" si="456"/>
        <v>10.286731233021372</v>
      </c>
      <c r="F2098" s="31">
        <f t="shared" si="457"/>
        <v>10.202175942831795</v>
      </c>
      <c r="G2098" s="31">
        <f t="shared" si="458"/>
        <v>9.9325302576137755</v>
      </c>
      <c r="H2098" s="31">
        <f t="shared" si="459"/>
        <v>9.5864343694073639</v>
      </c>
      <c r="I2098" s="31">
        <f t="shared" si="460"/>
        <v>9.5336891605591703</v>
      </c>
      <c r="J2098" s="31">
        <f t="shared" si="461"/>
        <v>9.5005895823835829</v>
      </c>
      <c r="K2098" s="31">
        <f t="shared" si="462"/>
        <v>9.6061775645795606</v>
      </c>
      <c r="L2098" s="31">
        <f t="shared" si="463"/>
        <v>9.5844955644393899</v>
      </c>
      <c r="M2098" s="31">
        <f t="shared" si="464"/>
        <v>9.496460191880173</v>
      </c>
      <c r="N2098" s="31">
        <f t="shared" si="465"/>
        <v>9.6407928409524928</v>
      </c>
      <c r="O2098" s="31">
        <f t="shared" si="466"/>
        <v>9.9175104263638172</v>
      </c>
      <c r="P2098" s="31">
        <f t="shared" si="467"/>
        <v>10.031402632652574</v>
      </c>
      <c r="Q2098" s="1"/>
    </row>
    <row r="2099" spans="2:17">
      <c r="B2099" s="22"/>
      <c r="C2099" s="19">
        <v>2040</v>
      </c>
      <c r="D2099" s="9" t="s">
        <v>2160</v>
      </c>
      <c r="E2099" s="31">
        <f t="shared" si="456"/>
        <v>10.471892395215757</v>
      </c>
      <c r="F2099" s="31">
        <f t="shared" si="457"/>
        <v>10.385815109802767</v>
      </c>
      <c r="G2099" s="31">
        <f t="shared" si="458"/>
        <v>10.111315802250823</v>
      </c>
      <c r="H2099" s="31">
        <f t="shared" si="459"/>
        <v>9.7589901880566963</v>
      </c>
      <c r="I2099" s="31">
        <f t="shared" si="460"/>
        <v>9.7052955654492354</v>
      </c>
      <c r="J2099" s="31">
        <f t="shared" si="461"/>
        <v>9.6716001948664871</v>
      </c>
      <c r="K2099" s="31">
        <f t="shared" si="462"/>
        <v>9.7790887607419936</v>
      </c>
      <c r="L2099" s="31">
        <f t="shared" si="463"/>
        <v>9.7570164845992995</v>
      </c>
      <c r="M2099" s="31">
        <f t="shared" si="464"/>
        <v>9.6673964753340158</v>
      </c>
      <c r="N2099" s="31">
        <f t="shared" si="465"/>
        <v>9.8143271120896376</v>
      </c>
      <c r="O2099" s="31">
        <f t="shared" si="466"/>
        <v>10.096025614038366</v>
      </c>
      <c r="P2099" s="31">
        <f t="shared" si="467"/>
        <v>10.211967880040321</v>
      </c>
      <c r="Q2099" s="1"/>
    </row>
    <row r="2100" spans="2:17">
      <c r="B2100" s="22"/>
      <c r="C2100" s="19">
        <v>2041</v>
      </c>
      <c r="D2100" s="9" t="s">
        <v>2161</v>
      </c>
      <c r="E2100" s="31">
        <f t="shared" si="456"/>
        <v>10.660386458329642</v>
      </c>
      <c r="F2100" s="31">
        <f t="shared" si="457"/>
        <v>10.572759781779217</v>
      </c>
      <c r="G2100" s="31">
        <f t="shared" si="458"/>
        <v>10.293319486691338</v>
      </c>
      <c r="H2100" s="31">
        <f t="shared" si="459"/>
        <v>9.9346520114417167</v>
      </c>
      <c r="I2100" s="31">
        <f t="shared" si="460"/>
        <v>9.879990885627322</v>
      </c>
      <c r="J2100" s="31">
        <f t="shared" si="461"/>
        <v>9.8456889983740847</v>
      </c>
      <c r="K2100" s="31">
        <f t="shared" si="462"/>
        <v>9.9551123584353505</v>
      </c>
      <c r="L2100" s="31">
        <f t="shared" si="463"/>
        <v>9.9326427813220874</v>
      </c>
      <c r="M2100" s="31">
        <f t="shared" si="464"/>
        <v>9.8414096118900289</v>
      </c>
      <c r="N2100" s="31">
        <f t="shared" si="465"/>
        <v>9.9909850001072513</v>
      </c>
      <c r="O2100" s="31">
        <f t="shared" si="466"/>
        <v>10.277754075091057</v>
      </c>
      <c r="P2100" s="31">
        <f t="shared" si="467"/>
        <v>10.395783301881046</v>
      </c>
      <c r="Q2100" s="1"/>
    </row>
    <row r="2101" spans="2:17">
      <c r="B2101" s="22"/>
      <c r="C2101" s="19">
        <v>2042</v>
      </c>
      <c r="D2101" s="9" t="s">
        <v>2162</v>
      </c>
      <c r="E2101" s="31">
        <f t="shared" si="456"/>
        <v>10.852273414579576</v>
      </c>
      <c r="F2101" s="31">
        <f t="shared" si="457"/>
        <v>10.763069457851243</v>
      </c>
      <c r="G2101" s="31">
        <f t="shared" si="458"/>
        <v>10.478599237451782</v>
      </c>
      <c r="H2101" s="31">
        <f t="shared" si="459"/>
        <v>10.113475747647668</v>
      </c>
      <c r="I2101" s="31">
        <f t="shared" si="460"/>
        <v>10.057830721568614</v>
      </c>
      <c r="J2101" s="31">
        <f t="shared" si="461"/>
        <v>10.022911400344819</v>
      </c>
      <c r="K2101" s="31">
        <f t="shared" si="462"/>
        <v>10.134304380887187</v>
      </c>
      <c r="L2101" s="31">
        <f t="shared" si="463"/>
        <v>10.111430351385884</v>
      </c>
      <c r="M2101" s="31">
        <f t="shared" si="464"/>
        <v>10.01855498490405</v>
      </c>
      <c r="N2101" s="31">
        <f t="shared" si="465"/>
        <v>10.170822730109181</v>
      </c>
      <c r="O2101" s="31">
        <f t="shared" si="466"/>
        <v>10.462753648442696</v>
      </c>
      <c r="P2101" s="31">
        <f t="shared" si="467"/>
        <v>10.582907401314905</v>
      </c>
      <c r="Q2101" s="1"/>
    </row>
    <row r="2102" spans="2:17">
      <c r="B2102" s="22"/>
      <c r="C2102" s="19">
        <v>2043</v>
      </c>
      <c r="D2102" s="9" t="s">
        <v>2163</v>
      </c>
      <c r="E2102" s="31">
        <f t="shared" si="456"/>
        <v>11.04761433604201</v>
      </c>
      <c r="F2102" s="31">
        <f t="shared" si="457"/>
        <v>10.956804708092566</v>
      </c>
      <c r="G2102" s="31">
        <f t="shared" si="458"/>
        <v>10.667214023725913</v>
      </c>
      <c r="H2102" s="31">
        <f t="shared" si="459"/>
        <v>10.295518311105326</v>
      </c>
      <c r="I2102" s="31">
        <f t="shared" si="460"/>
        <v>10.238871674556849</v>
      </c>
      <c r="J2102" s="31">
        <f t="shared" si="461"/>
        <v>10.203323805551026</v>
      </c>
      <c r="K2102" s="31">
        <f t="shared" si="462"/>
        <v>10.316721859743156</v>
      </c>
      <c r="L2102" s="31">
        <f t="shared" si="463"/>
        <v>10.293436097710831</v>
      </c>
      <c r="M2102" s="31">
        <f t="shared" si="464"/>
        <v>10.198888974632323</v>
      </c>
      <c r="N2102" s="31">
        <f t="shared" si="465"/>
        <v>10.353897539251147</v>
      </c>
      <c r="O2102" s="31">
        <f t="shared" si="466"/>
        <v>10.651083214114665</v>
      </c>
      <c r="P2102" s="31">
        <f t="shared" si="467"/>
        <v>10.773399734538573</v>
      </c>
      <c r="Q2102" s="1"/>
    </row>
    <row r="2103" spans="2:17">
      <c r="B2103" s="22"/>
      <c r="C2103" s="19">
        <v>2044</v>
      </c>
      <c r="D2103" s="9" t="s">
        <v>2164</v>
      </c>
      <c r="E2103" s="31">
        <f t="shared" si="456"/>
        <v>11.246471394090767</v>
      </c>
      <c r="F2103" s="31">
        <f t="shared" si="457"/>
        <v>11.154027192838232</v>
      </c>
      <c r="G2103" s="31">
        <f t="shared" si="458"/>
        <v>10.85922387615298</v>
      </c>
      <c r="H2103" s="31">
        <f t="shared" si="459"/>
        <v>10.480837640705222</v>
      </c>
      <c r="I2103" s="31">
        <f t="shared" si="460"/>
        <v>10.423171364698872</v>
      </c>
      <c r="J2103" s="31">
        <f t="shared" si="461"/>
        <v>10.386983634050944</v>
      </c>
      <c r="K2103" s="31">
        <f t="shared" si="462"/>
        <v>10.502422853218533</v>
      </c>
      <c r="L2103" s="31">
        <f t="shared" si="463"/>
        <v>10.478717947469626</v>
      </c>
      <c r="M2103" s="31">
        <f t="shared" si="464"/>
        <v>10.382468976175705</v>
      </c>
      <c r="N2103" s="31">
        <f t="shared" si="465"/>
        <v>10.540267694957668</v>
      </c>
      <c r="O2103" s="31">
        <f t="shared" si="466"/>
        <v>10.84280271196873</v>
      </c>
      <c r="P2103" s="31">
        <f t="shared" si="467"/>
        <v>10.967320929760268</v>
      </c>
      <c r="Q2103" s="1"/>
    </row>
    <row r="2104" spans="2:17">
      <c r="B2104" s="22"/>
      <c r="C2104" s="19">
        <v>2045</v>
      </c>
      <c r="D2104" s="9" t="s">
        <v>2165</v>
      </c>
      <c r="E2104" s="31">
        <f t="shared" si="456"/>
        <v>11.4489078791844</v>
      </c>
      <c r="F2104" s="31">
        <f t="shared" si="457"/>
        <v>11.35479968230932</v>
      </c>
      <c r="G2104" s="31">
        <f t="shared" si="458"/>
        <v>11.054689905923734</v>
      </c>
      <c r="H2104" s="31">
        <f t="shared" si="459"/>
        <v>10.669492718237915</v>
      </c>
      <c r="I2104" s="31">
        <f t="shared" si="460"/>
        <v>10.610788449263453</v>
      </c>
      <c r="J2104" s="31">
        <f t="shared" si="461"/>
        <v>10.57394933946386</v>
      </c>
      <c r="K2104" s="31">
        <f t="shared" si="462"/>
        <v>10.691466464576466</v>
      </c>
      <c r="L2104" s="31">
        <f t="shared" si="463"/>
        <v>10.66733487052408</v>
      </c>
      <c r="M2104" s="31">
        <f t="shared" si="464"/>
        <v>10.569353417746868</v>
      </c>
      <c r="N2104" s="31">
        <f t="shared" si="465"/>
        <v>10.729992513466907</v>
      </c>
      <c r="O2104" s="31">
        <f t="shared" si="466"/>
        <v>11.037973160784167</v>
      </c>
      <c r="P2104" s="31">
        <f t="shared" si="467"/>
        <v>11.164732706495952</v>
      </c>
      <c r="Q2104" s="1"/>
    </row>
    <row r="2105" spans="2:17">
      <c r="B2105" s="22"/>
      <c r="C2105" s="19">
        <v>2046</v>
      </c>
      <c r="D2105" s="9" t="s">
        <v>2166</v>
      </c>
      <c r="E2105" s="31">
        <f t="shared" si="456"/>
        <v>11.65498822100972</v>
      </c>
      <c r="F2105" s="31">
        <f t="shared" si="457"/>
        <v>11.559186076590889</v>
      </c>
      <c r="G2105" s="31">
        <f t="shared" si="458"/>
        <v>11.253674324230362</v>
      </c>
      <c r="H2105" s="31">
        <f t="shared" si="459"/>
        <v>10.861543587166198</v>
      </c>
      <c r="I2105" s="31">
        <f t="shared" si="460"/>
        <v>10.801782641350195</v>
      </c>
      <c r="J2105" s="31">
        <f t="shared" si="461"/>
        <v>10.76428042757421</v>
      </c>
      <c r="K2105" s="31">
        <f t="shared" si="462"/>
        <v>10.883912860938842</v>
      </c>
      <c r="L2105" s="31">
        <f t="shared" si="463"/>
        <v>10.859346898193513</v>
      </c>
      <c r="M2105" s="31">
        <f t="shared" si="464"/>
        <v>10.759601779266312</v>
      </c>
      <c r="N2105" s="31">
        <f t="shared" si="465"/>
        <v>10.923132378709312</v>
      </c>
      <c r="O2105" s="31">
        <f t="shared" si="466"/>
        <v>11.236656677678283</v>
      </c>
      <c r="P2105" s="31">
        <f t="shared" si="467"/>
        <v>11.365697895212879</v>
      </c>
      <c r="Q2105" s="1"/>
    </row>
    <row r="2106" spans="2:17">
      <c r="B2106" s="22"/>
      <c r="C2106" s="19">
        <v>2047</v>
      </c>
      <c r="D2106" s="9" t="s">
        <v>2167</v>
      </c>
      <c r="E2106" s="31">
        <f t="shared" si="456"/>
        <v>11.864778008987896</v>
      </c>
      <c r="F2106" s="31">
        <f t="shared" si="457"/>
        <v>11.767251425969524</v>
      </c>
      <c r="G2106" s="31">
        <f t="shared" si="458"/>
        <v>11.456240462066509</v>
      </c>
      <c r="H2106" s="31">
        <f t="shared" si="459"/>
        <v>11.05705137173519</v>
      </c>
      <c r="I2106" s="31">
        <f t="shared" si="460"/>
        <v>10.996214728894499</v>
      </c>
      <c r="J2106" s="31">
        <f t="shared" si="461"/>
        <v>10.958037475270546</v>
      </c>
      <c r="K2106" s="31">
        <f t="shared" si="462"/>
        <v>11.079823292435742</v>
      </c>
      <c r="L2106" s="31">
        <f t="shared" si="463"/>
        <v>11.054815142360995</v>
      </c>
      <c r="M2106" s="31">
        <f t="shared" si="464"/>
        <v>10.953274611293105</v>
      </c>
      <c r="N2106" s="31">
        <f t="shared" si="465"/>
        <v>11.119748761526079</v>
      </c>
      <c r="O2106" s="31">
        <f t="shared" si="466"/>
        <v>11.438916497876493</v>
      </c>
      <c r="P2106" s="31">
        <f t="shared" si="467"/>
        <v>11.57028045732671</v>
      </c>
      <c r="Q2106" s="1"/>
    </row>
    <row r="2107" spans="2:17">
      <c r="B2107" s="22"/>
      <c r="C2107" s="19">
        <v>2048</v>
      </c>
      <c r="D2107" s="9" t="s">
        <v>2168</v>
      </c>
      <c r="E2107" s="31">
        <f t="shared" si="456"/>
        <v>12.078344013149678</v>
      </c>
      <c r="F2107" s="31">
        <f t="shared" si="457"/>
        <v>11.979061951636977</v>
      </c>
      <c r="G2107" s="31">
        <f t="shared" si="458"/>
        <v>11.662452790383707</v>
      </c>
      <c r="H2107" s="31">
        <f t="shared" si="459"/>
        <v>11.256078296426423</v>
      </c>
      <c r="I2107" s="31">
        <f t="shared" si="460"/>
        <v>11.194146594014599</v>
      </c>
      <c r="J2107" s="31">
        <f t="shared" si="461"/>
        <v>11.155282149825416</v>
      </c>
      <c r="K2107" s="31">
        <f t="shared" si="462"/>
        <v>11.279260111699585</v>
      </c>
      <c r="L2107" s="31">
        <f t="shared" si="463"/>
        <v>11.253801814923493</v>
      </c>
      <c r="M2107" s="31">
        <f t="shared" si="464"/>
        <v>11.150433554296381</v>
      </c>
      <c r="N2107" s="31">
        <f t="shared" si="465"/>
        <v>11.319904239233548</v>
      </c>
      <c r="O2107" s="31">
        <f t="shared" si="466"/>
        <v>11.644816994838269</v>
      </c>
      <c r="P2107" s="31">
        <f t="shared" si="467"/>
        <v>11.778545505558592</v>
      </c>
      <c r="Q2107" s="1"/>
    </row>
    <row r="2108" spans="2:17">
      <c r="B2108" s="22"/>
      <c r="C2108" s="19">
        <v>2049</v>
      </c>
      <c r="D2108" s="9" t="s">
        <v>2169</v>
      </c>
      <c r="E2108" s="31">
        <f t="shared" si="456"/>
        <v>12.295754205386373</v>
      </c>
      <c r="F2108" s="31">
        <f t="shared" si="457"/>
        <v>12.194685066766443</v>
      </c>
      <c r="G2108" s="31">
        <f t="shared" si="458"/>
        <v>11.872376940610614</v>
      </c>
      <c r="H2108" s="31">
        <f t="shared" si="459"/>
        <v>11.458687705762099</v>
      </c>
      <c r="I2108" s="31">
        <f t="shared" si="460"/>
        <v>11.395641232706863</v>
      </c>
      <c r="J2108" s="31">
        <f t="shared" si="461"/>
        <v>11.356077228522274</v>
      </c>
      <c r="K2108" s="31">
        <f t="shared" si="462"/>
        <v>11.482286793710179</v>
      </c>
      <c r="L2108" s="31">
        <f t="shared" si="463"/>
        <v>11.456370247592117</v>
      </c>
      <c r="M2108" s="31">
        <f t="shared" si="464"/>
        <v>11.351141358273717</v>
      </c>
      <c r="N2108" s="31">
        <f t="shared" si="465"/>
        <v>11.523662515539751</v>
      </c>
      <c r="O2108" s="31">
        <f t="shared" si="466"/>
        <v>11.854423700745357</v>
      </c>
      <c r="P2108" s="31">
        <f t="shared" si="467"/>
        <v>11.990559324658646</v>
      </c>
      <c r="Q2108" s="1"/>
    </row>
    <row r="2109" spans="2:17">
      <c r="B2109" s="22"/>
      <c r="C2109" s="19">
        <v>2050</v>
      </c>
      <c r="D2109" s="9" t="s">
        <v>2170</v>
      </c>
      <c r="E2109" s="31">
        <f t="shared" si="456"/>
        <v>12.517077781083328</v>
      </c>
      <c r="F2109" s="31">
        <f t="shared" si="457"/>
        <v>12.414189397968238</v>
      </c>
      <c r="G2109" s="31">
        <f t="shared" si="458"/>
        <v>12.086079725541605</v>
      </c>
      <c r="H2109" s="31">
        <f t="shared" si="459"/>
        <v>11.664944084465818</v>
      </c>
      <c r="I2109" s="31">
        <f t="shared" si="460"/>
        <v>11.600762774895587</v>
      </c>
      <c r="J2109" s="31">
        <f t="shared" si="461"/>
        <v>11.560486618635675</v>
      </c>
      <c r="K2109" s="31">
        <f t="shared" si="462"/>
        <v>11.688967955996961</v>
      </c>
      <c r="L2109" s="31">
        <f t="shared" si="463"/>
        <v>11.662584912048775</v>
      </c>
      <c r="M2109" s="31">
        <f t="shared" si="464"/>
        <v>11.555461902722644</v>
      </c>
      <c r="N2109" s="31">
        <f t="shared" si="465"/>
        <v>11.731088440819466</v>
      </c>
      <c r="O2109" s="31">
        <f t="shared" si="466"/>
        <v>12.067803327358774</v>
      </c>
      <c r="P2109" s="31">
        <f t="shared" si="467"/>
        <v>12.206389392502501</v>
      </c>
      <c r="Q2109" s="1"/>
    </row>
    <row r="2110" spans="2:17">
      <c r="B2110" s="22"/>
      <c r="C2110" s="19">
        <v>2051</v>
      </c>
      <c r="D2110" s="9" t="s">
        <v>2171</v>
      </c>
      <c r="E2110" s="31">
        <f t="shared" si="456"/>
        <v>12.742385181142827</v>
      </c>
      <c r="F2110" s="31">
        <f t="shared" si="457"/>
        <v>12.637644807131666</v>
      </c>
      <c r="G2110" s="31">
        <f t="shared" si="458"/>
        <v>12.303629160601353</v>
      </c>
      <c r="H2110" s="31">
        <f t="shared" si="459"/>
        <v>11.874913077986202</v>
      </c>
      <c r="I2110" s="31">
        <f t="shared" si="460"/>
        <v>11.809576504843708</v>
      </c>
      <c r="J2110" s="31">
        <f t="shared" si="461"/>
        <v>11.768575377771118</v>
      </c>
      <c r="K2110" s="31">
        <f t="shared" si="462"/>
        <v>11.899369379204908</v>
      </c>
      <c r="L2110" s="31">
        <f t="shared" si="463"/>
        <v>11.872511440465653</v>
      </c>
      <c r="M2110" s="31">
        <f t="shared" si="464"/>
        <v>11.763460216971652</v>
      </c>
      <c r="N2110" s="31">
        <f t="shared" si="465"/>
        <v>11.942248032754216</v>
      </c>
      <c r="O2110" s="31">
        <f t="shared" si="466"/>
        <v>12.285023787251232</v>
      </c>
      <c r="P2110" s="31">
        <f t="shared" si="467"/>
        <v>12.426104401567546</v>
      </c>
      <c r="Q2110" s="1"/>
    </row>
    <row r="2111" spans="2:17">
      <c r="B2111" s="22"/>
      <c r="C2111" s="19">
        <v>2052</v>
      </c>
      <c r="D2111" s="9" t="s">
        <v>2172</v>
      </c>
      <c r="E2111" s="31">
        <f t="shared" si="456"/>
        <v>12.971748114403399</v>
      </c>
      <c r="F2111" s="31">
        <f t="shared" si="457"/>
        <v>12.865122413660037</v>
      </c>
      <c r="G2111" s="31">
        <f t="shared" si="458"/>
        <v>12.525094485492177</v>
      </c>
      <c r="H2111" s="31">
        <f t="shared" si="459"/>
        <v>12.088661513389953</v>
      </c>
      <c r="I2111" s="31">
        <f t="shared" si="460"/>
        <v>12.022148881930894</v>
      </c>
      <c r="J2111" s="31">
        <f t="shared" si="461"/>
        <v>11.980409734570998</v>
      </c>
      <c r="K2111" s="31">
        <f t="shared" si="462"/>
        <v>12.113558028030596</v>
      </c>
      <c r="L2111" s="31">
        <f t="shared" si="463"/>
        <v>12.086216646394035</v>
      </c>
      <c r="M2111" s="31">
        <f t="shared" si="464"/>
        <v>11.975202500877142</v>
      </c>
      <c r="N2111" s="31">
        <f t="shared" si="465"/>
        <v>12.157208497343792</v>
      </c>
      <c r="O2111" s="31">
        <f t="shared" si="466"/>
        <v>12.506154215421754</v>
      </c>
      <c r="P2111" s="31">
        <f t="shared" si="467"/>
        <v>12.649774280795762</v>
      </c>
      <c r="Q2111" s="1"/>
    </row>
    <row r="2112" spans="2:17">
      <c r="B2112" s="22"/>
      <c r="C2112" s="19">
        <v>2053</v>
      </c>
      <c r="D2112" s="9" t="s">
        <v>2173</v>
      </c>
      <c r="E2112" s="31">
        <f t="shared" si="456"/>
        <v>13.20523958046266</v>
      </c>
      <c r="F2112" s="31">
        <f t="shared" si="457"/>
        <v>13.096694617105918</v>
      </c>
      <c r="G2112" s="31">
        <f t="shared" si="458"/>
        <v>12.750546186231036</v>
      </c>
      <c r="H2112" s="31">
        <f t="shared" si="459"/>
        <v>12.306257420630972</v>
      </c>
      <c r="I2112" s="31">
        <f t="shared" si="460"/>
        <v>12.23854756180565</v>
      </c>
      <c r="J2112" s="31">
        <f t="shared" si="461"/>
        <v>12.196057109793276</v>
      </c>
      <c r="K2112" s="31">
        <f t="shared" si="462"/>
        <v>12.331602072535146</v>
      </c>
      <c r="L2112" s="31">
        <f t="shared" si="463"/>
        <v>12.303768546029128</v>
      </c>
      <c r="M2112" s="31">
        <f t="shared" si="464"/>
        <v>12.19075614589293</v>
      </c>
      <c r="N2112" s="31">
        <f t="shared" si="465"/>
        <v>12.376038250295981</v>
      </c>
      <c r="O2112" s="31">
        <f t="shared" si="466"/>
        <v>12.731264991299346</v>
      </c>
      <c r="P2112" s="31">
        <f t="shared" si="467"/>
        <v>12.877470217850087</v>
      </c>
      <c r="Q2112" s="1"/>
    </row>
    <row r="2113" spans="2:17">
      <c r="B2113" s="22"/>
      <c r="C2113" s="23"/>
      <c r="D2113" s="23"/>
      <c r="E2113" s="26"/>
      <c r="F2113" s="26"/>
      <c r="G2113" s="26"/>
      <c r="H2113" s="26"/>
      <c r="I2113" s="26"/>
      <c r="J2113" s="26"/>
      <c r="K2113" s="26"/>
      <c r="L2113" s="26"/>
      <c r="M2113" s="26"/>
      <c r="N2113" s="26"/>
      <c r="O2113" s="26"/>
      <c r="P2113" s="26"/>
      <c r="Q2113" s="1"/>
    </row>
    <row r="2114" spans="2:17">
      <c r="B2114" s="22"/>
      <c r="C2114" s="23"/>
      <c r="D2114" s="23"/>
      <c r="E2114" s="26"/>
      <c r="F2114" s="26"/>
      <c r="G2114" s="26"/>
      <c r="H2114" s="26"/>
      <c r="I2114" s="26"/>
      <c r="J2114" s="26"/>
      <c r="K2114" s="26"/>
      <c r="L2114" s="26"/>
      <c r="M2114" s="26"/>
      <c r="N2114" s="26"/>
      <c r="O2114" s="26"/>
      <c r="P2114" s="26"/>
      <c r="Q2114" s="1"/>
    </row>
    <row r="2115" spans="2:17">
      <c r="B2115" s="22"/>
      <c r="C2115" s="23"/>
      <c r="D2115" s="23"/>
      <c r="E2115" s="26"/>
      <c r="F2115" s="26"/>
      <c r="G2115" s="26"/>
      <c r="H2115" s="26"/>
      <c r="I2115" s="26"/>
      <c r="J2115" s="26"/>
      <c r="K2115" s="26"/>
      <c r="L2115" s="26"/>
      <c r="M2115" s="26"/>
      <c r="N2115" s="26"/>
      <c r="O2115" s="26"/>
      <c r="P2115" s="26"/>
      <c r="Q2115" s="1"/>
    </row>
    <row r="2116" spans="2:17">
      <c r="B2116" s="22"/>
      <c r="C2116" s="23"/>
      <c r="D2116" s="23"/>
      <c r="E2116" s="26"/>
      <c r="F2116" s="26"/>
      <c r="G2116" s="26"/>
      <c r="H2116" s="26"/>
      <c r="I2116" s="26"/>
      <c r="J2116" s="26"/>
      <c r="K2116" s="26"/>
      <c r="L2116" s="26"/>
      <c r="M2116" s="26"/>
      <c r="N2116" s="26"/>
      <c r="O2116" s="26"/>
      <c r="P2116" s="26"/>
      <c r="Q2116" s="1"/>
    </row>
    <row r="2117" spans="2:17">
      <c r="B2117" s="22"/>
      <c r="C2117" s="23"/>
      <c r="D2117" s="23"/>
      <c r="E2117" s="26"/>
      <c r="F2117" s="26"/>
      <c r="G2117" s="26"/>
      <c r="H2117" s="26"/>
      <c r="I2117" s="26"/>
      <c r="J2117" s="26"/>
      <c r="K2117" s="26"/>
      <c r="L2117" s="26"/>
      <c r="M2117" s="26"/>
      <c r="N2117" s="26"/>
      <c r="O2117" s="26"/>
      <c r="P2117" s="26"/>
      <c r="Q2117" s="1"/>
    </row>
    <row r="2118" spans="2:17">
      <c r="B2118" s="22"/>
      <c r="C2118" s="23"/>
      <c r="D2118" s="23"/>
      <c r="E2118" s="26"/>
      <c r="F2118" s="26"/>
      <c r="G2118" s="26"/>
      <c r="H2118" s="26"/>
      <c r="I2118" s="26"/>
      <c r="J2118" s="26"/>
      <c r="K2118" s="26"/>
      <c r="L2118" s="26"/>
      <c r="M2118" s="26"/>
      <c r="N2118" s="26"/>
      <c r="O2118" s="26"/>
      <c r="P2118" s="26"/>
      <c r="Q2118" s="1"/>
    </row>
    <row r="2119" spans="2:17">
      <c r="B2119" s="22"/>
      <c r="C2119" s="23"/>
      <c r="D2119" s="23"/>
      <c r="E2119" s="26"/>
      <c r="F2119" s="26"/>
      <c r="G2119" s="26"/>
      <c r="H2119" s="26"/>
      <c r="I2119" s="26"/>
      <c r="J2119" s="26"/>
      <c r="K2119" s="26"/>
      <c r="L2119" s="26"/>
      <c r="M2119" s="26"/>
      <c r="N2119" s="26"/>
      <c r="O2119" s="26"/>
      <c r="P2119" s="26"/>
      <c r="Q2119" s="1"/>
    </row>
    <row r="2120" spans="2:17">
      <c r="B2120" s="22"/>
      <c r="C2120" s="23"/>
      <c r="D2120" s="23"/>
      <c r="E2120" s="26"/>
      <c r="F2120" s="26"/>
      <c r="G2120" s="26"/>
      <c r="H2120" s="26"/>
      <c r="I2120" s="26"/>
      <c r="J2120" s="26"/>
      <c r="K2120" s="26"/>
      <c r="L2120" s="26"/>
      <c r="M2120" s="26"/>
      <c r="N2120" s="26"/>
      <c r="O2120" s="26"/>
      <c r="P2120" s="26"/>
      <c r="Q2120" s="1"/>
    </row>
    <row r="2121" spans="2:17">
      <c r="B2121" s="22"/>
      <c r="C2121" s="23"/>
      <c r="D2121" s="23"/>
      <c r="E2121" s="26"/>
      <c r="F2121" s="26"/>
      <c r="G2121" s="26"/>
      <c r="H2121" s="26"/>
      <c r="I2121" s="26"/>
      <c r="J2121" s="26"/>
      <c r="K2121" s="26"/>
      <c r="L2121" s="26"/>
      <c r="M2121" s="26"/>
      <c r="N2121" s="26"/>
      <c r="O2121" s="26"/>
      <c r="P2121" s="26"/>
      <c r="Q2121" s="1"/>
    </row>
    <row r="2122" spans="2:17">
      <c r="B2122" s="22"/>
      <c r="C2122" s="23"/>
      <c r="D2122" s="23"/>
      <c r="E2122" s="26"/>
      <c r="F2122" s="26"/>
      <c r="G2122" s="26"/>
      <c r="H2122" s="26"/>
      <c r="I2122" s="26"/>
      <c r="J2122" s="26"/>
      <c r="K2122" s="26"/>
      <c r="L2122" s="26"/>
      <c r="M2122" s="26"/>
      <c r="N2122" s="26"/>
      <c r="O2122" s="26"/>
      <c r="P2122" s="26"/>
      <c r="Q2122" s="1"/>
    </row>
    <row r="2123" spans="2:17">
      <c r="B2123" s="22"/>
      <c r="C2123" s="23"/>
      <c r="D2123" s="23"/>
      <c r="E2123" s="26"/>
      <c r="F2123" s="26"/>
      <c r="G2123" s="26"/>
      <c r="H2123" s="26"/>
      <c r="I2123" s="26"/>
      <c r="J2123" s="26"/>
      <c r="K2123" s="26"/>
      <c r="L2123" s="26"/>
      <c r="M2123" s="26"/>
      <c r="N2123" s="26"/>
      <c r="O2123" s="26"/>
      <c r="P2123" s="26"/>
      <c r="Q2123" s="1"/>
    </row>
    <row r="2124" spans="2:17">
      <c r="B2124" s="22"/>
      <c r="C2124" s="23"/>
      <c r="D2124" s="23"/>
      <c r="E2124" s="26"/>
      <c r="F2124" s="26"/>
      <c r="G2124" s="26"/>
      <c r="H2124" s="26"/>
      <c r="I2124" s="26"/>
      <c r="J2124" s="26"/>
      <c r="K2124" s="26"/>
      <c r="L2124" s="26"/>
      <c r="M2124" s="26"/>
      <c r="N2124" s="26"/>
      <c r="O2124" s="26"/>
      <c r="P2124" s="26"/>
      <c r="Q2124" s="1"/>
    </row>
    <row r="2125" spans="2:17">
      <c r="B2125" s="22"/>
      <c r="C2125" s="23"/>
      <c r="D2125" s="23"/>
      <c r="E2125" s="26"/>
      <c r="F2125" s="26"/>
      <c r="G2125" s="26"/>
      <c r="H2125" s="26"/>
      <c r="I2125" s="26"/>
      <c r="J2125" s="26"/>
      <c r="K2125" s="26"/>
      <c r="L2125" s="26"/>
      <c r="M2125" s="26"/>
      <c r="N2125" s="26"/>
      <c r="O2125" s="26"/>
      <c r="P2125" s="26"/>
      <c r="Q2125" s="1"/>
    </row>
    <row r="2126" spans="2:17">
      <c r="B2126" s="22"/>
      <c r="C2126" s="23"/>
      <c r="D2126" s="23"/>
      <c r="E2126" s="25"/>
      <c r="F2126" s="25"/>
      <c r="G2126" s="25"/>
      <c r="H2126" s="25"/>
      <c r="I2126" s="25"/>
      <c r="J2126" s="25"/>
      <c r="K2126" s="25"/>
      <c r="L2126" s="25"/>
      <c r="M2126" s="25"/>
      <c r="N2126" s="25"/>
      <c r="O2126" s="25"/>
      <c r="P2126" s="25"/>
      <c r="Q2126" s="1"/>
    </row>
    <row r="2127" spans="2:17">
      <c r="B2127" s="22"/>
      <c r="C2127" s="23"/>
      <c r="D2127" s="23"/>
      <c r="E2127" s="25"/>
      <c r="F2127" s="25"/>
      <c r="G2127" s="25"/>
      <c r="H2127" s="25"/>
      <c r="I2127" s="25"/>
      <c r="J2127" s="25"/>
      <c r="K2127" s="25"/>
      <c r="L2127" s="25"/>
      <c r="M2127" s="25"/>
      <c r="N2127" s="25"/>
      <c r="O2127" s="25"/>
      <c r="P2127" s="25"/>
      <c r="Q2127" s="1"/>
    </row>
    <row r="2128" spans="2:17">
      <c r="B2128" s="22"/>
      <c r="C2128" s="23"/>
      <c r="D2128" s="23"/>
      <c r="E2128" s="25"/>
      <c r="F2128" s="25"/>
      <c r="G2128" s="25"/>
      <c r="H2128" s="25"/>
      <c r="I2128" s="25"/>
      <c r="J2128" s="25"/>
      <c r="K2128" s="25"/>
      <c r="L2128" s="25"/>
      <c r="M2128" s="25"/>
      <c r="N2128" s="25"/>
      <c r="O2128" s="25"/>
      <c r="P2128" s="25"/>
      <c r="Q2128" s="1"/>
    </row>
    <row r="2129" spans="2:17">
      <c r="B2129" s="22"/>
      <c r="C2129" s="23"/>
      <c r="D2129" s="23"/>
      <c r="E2129" s="25"/>
      <c r="F2129" s="25"/>
      <c r="G2129" s="25"/>
      <c r="H2129" s="25"/>
      <c r="I2129" s="25"/>
      <c r="J2129" s="25"/>
      <c r="K2129" s="25"/>
      <c r="L2129" s="25"/>
      <c r="M2129" s="25"/>
      <c r="N2129" s="25"/>
      <c r="O2129" s="25"/>
      <c r="P2129" s="25"/>
      <c r="Q2129" s="1"/>
    </row>
    <row r="2130" spans="2:17">
      <c r="B2130" s="22"/>
      <c r="C2130" s="23"/>
      <c r="D2130" s="23"/>
      <c r="E2130" s="25"/>
      <c r="F2130" s="25"/>
      <c r="G2130" s="25"/>
      <c r="H2130" s="25"/>
      <c r="I2130" s="25"/>
      <c r="J2130" s="25"/>
      <c r="K2130" s="25"/>
      <c r="L2130" s="25"/>
      <c r="M2130" s="25"/>
      <c r="N2130" s="25"/>
      <c r="O2130" s="25"/>
      <c r="P2130" s="25"/>
      <c r="Q2130" s="1"/>
    </row>
    <row r="2131" spans="2:17">
      <c r="B2131" s="22"/>
      <c r="C2131" s="23"/>
      <c r="D2131" s="23"/>
      <c r="E2131" s="25"/>
      <c r="F2131" s="25"/>
      <c r="G2131" s="25"/>
      <c r="H2131" s="25"/>
      <c r="I2131" s="25"/>
      <c r="J2131" s="25"/>
      <c r="K2131" s="25"/>
      <c r="L2131" s="25"/>
      <c r="M2131" s="25"/>
      <c r="N2131" s="25"/>
      <c r="O2131" s="25"/>
      <c r="P2131" s="25"/>
      <c r="Q2131" s="1"/>
    </row>
    <row r="2132" spans="2:17">
      <c r="B2132" s="22"/>
      <c r="C2132" s="23"/>
      <c r="D2132" s="23"/>
      <c r="E2132" s="25"/>
      <c r="F2132" s="25"/>
      <c r="G2132" s="25"/>
      <c r="H2132" s="25"/>
      <c r="I2132" s="25"/>
      <c r="J2132" s="25"/>
      <c r="K2132" s="25"/>
      <c r="L2132" s="25"/>
      <c r="M2132" s="25"/>
      <c r="N2132" s="25"/>
      <c r="O2132" s="25"/>
      <c r="P2132" s="25"/>
      <c r="Q2132" s="1"/>
    </row>
    <row r="2133" spans="2:17">
      <c r="B2133" s="22"/>
      <c r="C2133" s="23"/>
      <c r="D2133" s="23"/>
      <c r="E2133" s="25"/>
      <c r="F2133" s="25"/>
      <c r="G2133" s="25"/>
      <c r="H2133" s="25"/>
      <c r="I2133" s="25"/>
      <c r="J2133" s="25"/>
      <c r="K2133" s="25"/>
      <c r="L2133" s="25"/>
      <c r="M2133" s="25"/>
      <c r="N2133" s="25"/>
      <c r="O2133" s="25"/>
      <c r="P2133" s="25"/>
      <c r="Q2133" s="1"/>
    </row>
    <row r="2134" spans="2:17">
      <c r="B2134" s="22"/>
      <c r="C2134" s="23"/>
      <c r="D2134" s="23"/>
      <c r="E2134" s="25"/>
      <c r="F2134" s="25"/>
      <c r="G2134" s="25"/>
      <c r="H2134" s="25"/>
      <c r="I2134" s="25"/>
      <c r="J2134" s="25"/>
      <c r="K2134" s="25"/>
      <c r="L2134" s="25"/>
      <c r="M2134" s="25"/>
      <c r="N2134" s="25"/>
      <c r="O2134" s="25"/>
      <c r="P2134" s="25"/>
      <c r="Q2134" s="1"/>
    </row>
    <row r="2135" spans="2:17">
      <c r="B2135" s="22"/>
      <c r="C2135" s="23"/>
      <c r="D2135" s="23"/>
      <c r="E2135" s="25"/>
      <c r="F2135" s="25"/>
      <c r="G2135" s="25"/>
      <c r="H2135" s="25"/>
      <c r="I2135" s="25"/>
      <c r="J2135" s="25"/>
      <c r="K2135" s="25"/>
      <c r="L2135" s="25"/>
      <c r="M2135" s="25"/>
      <c r="N2135" s="25"/>
      <c r="O2135" s="25"/>
      <c r="P2135" s="25"/>
      <c r="Q2135" s="1"/>
    </row>
    <row r="2136" spans="2:17">
      <c r="B2136" s="22"/>
      <c r="C2136" s="23"/>
      <c r="D2136" s="23"/>
      <c r="E2136" s="25"/>
      <c r="F2136" s="25"/>
      <c r="G2136" s="25"/>
      <c r="H2136" s="25"/>
      <c r="I2136" s="25"/>
      <c r="J2136" s="25"/>
      <c r="K2136" s="25"/>
      <c r="L2136" s="25"/>
      <c r="M2136" s="25"/>
      <c r="N2136" s="25"/>
      <c r="O2136" s="25"/>
      <c r="P2136" s="25"/>
      <c r="Q2136" s="1"/>
    </row>
    <row r="2137" spans="2:17">
      <c r="B2137" s="22"/>
      <c r="C2137" s="23"/>
      <c r="D2137" s="23"/>
      <c r="E2137" s="25"/>
      <c r="F2137" s="25"/>
      <c r="G2137" s="25"/>
      <c r="H2137" s="25"/>
      <c r="I2137" s="25"/>
      <c r="J2137" s="25"/>
      <c r="K2137" s="25"/>
      <c r="L2137" s="25"/>
      <c r="M2137" s="25"/>
      <c r="N2137" s="25"/>
      <c r="O2137" s="25"/>
      <c r="P2137" s="25"/>
      <c r="Q2137" s="1"/>
    </row>
    <row r="2138" spans="2:17">
      <c r="B2138" s="22"/>
      <c r="C2138" s="23"/>
      <c r="D2138" s="23"/>
      <c r="E2138" s="25"/>
      <c r="F2138" s="25"/>
      <c r="G2138" s="25"/>
      <c r="H2138" s="25"/>
      <c r="I2138" s="25"/>
      <c r="J2138" s="25"/>
      <c r="K2138" s="25"/>
      <c r="L2138" s="25"/>
      <c r="M2138" s="25"/>
      <c r="N2138" s="25"/>
      <c r="O2138" s="25"/>
      <c r="P2138" s="25"/>
      <c r="Q2138" s="1"/>
    </row>
    <row r="2139" spans="2:17">
      <c r="B2139" s="22"/>
      <c r="C2139" s="23"/>
      <c r="D2139" s="23"/>
      <c r="E2139" s="25"/>
      <c r="F2139" s="25"/>
      <c r="G2139" s="25"/>
      <c r="H2139" s="25"/>
      <c r="I2139" s="25"/>
      <c r="J2139" s="25"/>
      <c r="K2139" s="25"/>
      <c r="L2139" s="25"/>
      <c r="M2139" s="25"/>
      <c r="N2139" s="25"/>
      <c r="O2139" s="25"/>
      <c r="P2139" s="25"/>
      <c r="Q2139" s="1"/>
    </row>
    <row r="2140" spans="2:17">
      <c r="B2140" s="22"/>
      <c r="C2140" s="23"/>
      <c r="D2140" s="23"/>
      <c r="E2140" s="25"/>
      <c r="F2140" s="25"/>
      <c r="G2140" s="25"/>
      <c r="H2140" s="25"/>
      <c r="I2140" s="25"/>
      <c r="J2140" s="25"/>
      <c r="K2140" s="25"/>
      <c r="L2140" s="25"/>
      <c r="M2140" s="25"/>
      <c r="N2140" s="25"/>
      <c r="O2140" s="25"/>
      <c r="P2140" s="25"/>
      <c r="Q2140" s="1"/>
    </row>
    <row r="2141" spans="2:17">
      <c r="B2141" s="22"/>
      <c r="C2141" s="23"/>
      <c r="D2141" s="23"/>
      <c r="E2141" s="25"/>
      <c r="F2141" s="25"/>
      <c r="G2141" s="25"/>
      <c r="H2141" s="25"/>
      <c r="I2141" s="25"/>
      <c r="J2141" s="25"/>
      <c r="K2141" s="25"/>
      <c r="L2141" s="25"/>
      <c r="M2141" s="25"/>
      <c r="N2141" s="25"/>
      <c r="O2141" s="25"/>
      <c r="P2141" s="25"/>
      <c r="Q2141" s="1"/>
    </row>
    <row r="2142" spans="2:17">
      <c r="B2142" s="22"/>
      <c r="C2142" s="23"/>
      <c r="D2142" s="23"/>
      <c r="E2142" s="26"/>
      <c r="F2142" s="26"/>
      <c r="G2142" s="26"/>
      <c r="H2142" s="26"/>
      <c r="I2142" s="26"/>
      <c r="J2142" s="26"/>
      <c r="K2142" s="26"/>
      <c r="L2142" s="26"/>
      <c r="M2142" s="26"/>
      <c r="N2142" s="26"/>
      <c r="O2142" s="26"/>
      <c r="P2142" s="26"/>
      <c r="Q2142" s="1"/>
    </row>
    <row r="2143" spans="2:17">
      <c r="B2143" s="22"/>
      <c r="C2143" s="23"/>
      <c r="D2143" s="23"/>
      <c r="E2143" s="26"/>
      <c r="F2143" s="26"/>
      <c r="G2143" s="26"/>
      <c r="H2143" s="26"/>
      <c r="I2143" s="26"/>
      <c r="J2143" s="26"/>
      <c r="K2143" s="26"/>
      <c r="L2143" s="26"/>
      <c r="M2143" s="26"/>
      <c r="N2143" s="26"/>
      <c r="O2143" s="26"/>
      <c r="P2143" s="26"/>
      <c r="Q2143" s="1"/>
    </row>
    <row r="2144" spans="2:17">
      <c r="B2144" s="22"/>
      <c r="C2144" s="23"/>
      <c r="D2144" s="23"/>
      <c r="E2144" s="26"/>
      <c r="F2144" s="26"/>
      <c r="G2144" s="26"/>
      <c r="H2144" s="26"/>
      <c r="I2144" s="26"/>
      <c r="J2144" s="26"/>
      <c r="K2144" s="26"/>
      <c r="L2144" s="26"/>
      <c r="M2144" s="26"/>
      <c r="N2144" s="26"/>
      <c r="O2144" s="26"/>
      <c r="P2144" s="26"/>
      <c r="Q2144" s="1"/>
    </row>
    <row r="2145" spans="2:17">
      <c r="B2145" s="22"/>
      <c r="C2145" s="23"/>
      <c r="D2145" s="23"/>
      <c r="E2145" s="26"/>
      <c r="F2145" s="26"/>
      <c r="G2145" s="26"/>
      <c r="H2145" s="26"/>
      <c r="I2145" s="26"/>
      <c r="J2145" s="26"/>
      <c r="K2145" s="26"/>
      <c r="L2145" s="26"/>
      <c r="M2145" s="26"/>
      <c r="N2145" s="26"/>
      <c r="O2145" s="26"/>
      <c r="P2145" s="26"/>
      <c r="Q2145" s="1"/>
    </row>
    <row r="2146" spans="2:17">
      <c r="B2146" s="22"/>
      <c r="C2146" s="23"/>
      <c r="D2146" s="23"/>
      <c r="E2146" s="26"/>
      <c r="F2146" s="26"/>
      <c r="G2146" s="26"/>
      <c r="H2146" s="26"/>
      <c r="I2146" s="26"/>
      <c r="J2146" s="26"/>
      <c r="K2146" s="26"/>
      <c r="L2146" s="26"/>
      <c r="M2146" s="26"/>
      <c r="N2146" s="26"/>
      <c r="O2146" s="26"/>
      <c r="P2146" s="26"/>
      <c r="Q2146" s="1"/>
    </row>
    <row r="2147" spans="2:17">
      <c r="B2147" s="22"/>
      <c r="C2147" s="23"/>
      <c r="D2147" s="23"/>
      <c r="E2147" s="26"/>
      <c r="F2147" s="26"/>
      <c r="G2147" s="26"/>
      <c r="H2147" s="26"/>
      <c r="I2147" s="26"/>
      <c r="J2147" s="26"/>
      <c r="K2147" s="26"/>
      <c r="L2147" s="26"/>
      <c r="M2147" s="26"/>
      <c r="N2147" s="26"/>
      <c r="O2147" s="26"/>
      <c r="P2147" s="26"/>
      <c r="Q2147" s="1"/>
    </row>
    <row r="2148" spans="2:17">
      <c r="B2148" s="22"/>
      <c r="C2148" s="23"/>
      <c r="D2148" s="23"/>
      <c r="E2148" s="26"/>
      <c r="F2148" s="26"/>
      <c r="G2148" s="26"/>
      <c r="H2148" s="26"/>
      <c r="I2148" s="26"/>
      <c r="J2148" s="26"/>
      <c r="K2148" s="26"/>
      <c r="L2148" s="26"/>
      <c r="M2148" s="26"/>
      <c r="N2148" s="26"/>
      <c r="O2148" s="26"/>
      <c r="P2148" s="26"/>
      <c r="Q2148" s="1"/>
    </row>
    <row r="2149" spans="2:17">
      <c r="B2149" s="22"/>
      <c r="C2149" s="23"/>
      <c r="D2149" s="23"/>
      <c r="E2149" s="26"/>
      <c r="F2149" s="26"/>
      <c r="G2149" s="26"/>
      <c r="H2149" s="26"/>
      <c r="I2149" s="26"/>
      <c r="J2149" s="26"/>
      <c r="K2149" s="26"/>
      <c r="L2149" s="26"/>
      <c r="M2149" s="26"/>
      <c r="N2149" s="26"/>
      <c r="O2149" s="26"/>
      <c r="P2149" s="26"/>
      <c r="Q2149" s="1"/>
    </row>
    <row r="2150" spans="2:17">
      <c r="B2150" s="22"/>
      <c r="C2150" s="23"/>
      <c r="D2150" s="23"/>
      <c r="E2150" s="26"/>
      <c r="F2150" s="26"/>
      <c r="G2150" s="26"/>
      <c r="H2150" s="26"/>
      <c r="I2150" s="26"/>
      <c r="J2150" s="26"/>
      <c r="K2150" s="26"/>
      <c r="L2150" s="26"/>
      <c r="M2150" s="26"/>
      <c r="N2150" s="26"/>
      <c r="O2150" s="26"/>
      <c r="P2150" s="26"/>
      <c r="Q2150" s="1"/>
    </row>
    <row r="2151" spans="2:17">
      <c r="B2151" s="22"/>
      <c r="C2151" s="23"/>
      <c r="D2151" s="23"/>
      <c r="E2151" s="26"/>
      <c r="F2151" s="26"/>
      <c r="G2151" s="26"/>
      <c r="H2151" s="26"/>
      <c r="I2151" s="26"/>
      <c r="J2151" s="26"/>
      <c r="K2151" s="26"/>
      <c r="L2151" s="26"/>
      <c r="M2151" s="26"/>
      <c r="N2151" s="26"/>
      <c r="O2151" s="26"/>
      <c r="P2151" s="26"/>
      <c r="Q2151" s="1"/>
    </row>
    <row r="2152" spans="2:17">
      <c r="B2152" s="22"/>
      <c r="C2152" s="23"/>
      <c r="D2152" s="23"/>
      <c r="E2152" s="26"/>
      <c r="F2152" s="26"/>
      <c r="G2152" s="26"/>
      <c r="H2152" s="26"/>
      <c r="I2152" s="26"/>
      <c r="J2152" s="26"/>
      <c r="K2152" s="26"/>
      <c r="L2152" s="26"/>
      <c r="M2152" s="26"/>
      <c r="N2152" s="26"/>
      <c r="O2152" s="26"/>
      <c r="P2152" s="26"/>
      <c r="Q2152" s="1"/>
    </row>
    <row r="2153" spans="2:17">
      <c r="B2153" s="22"/>
      <c r="C2153" s="23"/>
      <c r="D2153" s="23"/>
      <c r="E2153" s="26"/>
      <c r="F2153" s="26"/>
      <c r="G2153" s="26"/>
      <c r="H2153" s="26"/>
      <c r="I2153" s="26"/>
      <c r="J2153" s="26"/>
      <c r="K2153" s="26"/>
      <c r="L2153" s="26"/>
      <c r="M2153" s="26"/>
      <c r="N2153" s="26"/>
      <c r="O2153" s="26"/>
      <c r="P2153" s="26"/>
      <c r="Q2153" s="1"/>
    </row>
    <row r="2154" spans="2:17">
      <c r="B2154" s="22"/>
      <c r="C2154" s="23"/>
      <c r="D2154" s="23"/>
      <c r="E2154" s="26"/>
      <c r="F2154" s="26"/>
      <c r="G2154" s="26"/>
      <c r="H2154" s="26"/>
      <c r="I2154" s="26"/>
      <c r="J2154" s="26"/>
      <c r="K2154" s="26"/>
      <c r="L2154" s="26"/>
      <c r="M2154" s="26"/>
      <c r="N2154" s="26"/>
      <c r="O2154" s="26"/>
      <c r="P2154" s="26"/>
      <c r="Q2154" s="1"/>
    </row>
    <row r="2155" spans="2:17">
      <c r="B2155" s="22"/>
      <c r="C2155" s="23"/>
      <c r="D2155" s="23"/>
      <c r="E2155" s="26"/>
      <c r="F2155" s="26"/>
      <c r="G2155" s="26"/>
      <c r="H2155" s="26"/>
      <c r="I2155" s="26"/>
      <c r="J2155" s="26"/>
      <c r="K2155" s="26"/>
      <c r="L2155" s="26"/>
      <c r="M2155" s="26"/>
      <c r="N2155" s="26"/>
      <c r="O2155" s="26"/>
      <c r="P2155" s="26"/>
      <c r="Q2155" s="1"/>
    </row>
    <row r="2156" spans="2:17">
      <c r="B2156" s="22"/>
      <c r="C2156" s="23"/>
      <c r="D2156" s="23"/>
      <c r="E2156" s="26"/>
      <c r="F2156" s="26"/>
      <c r="G2156" s="26"/>
      <c r="H2156" s="26"/>
      <c r="I2156" s="26"/>
      <c r="J2156" s="26"/>
      <c r="K2156" s="26"/>
      <c r="L2156" s="26"/>
      <c r="M2156" s="26"/>
      <c r="N2156" s="26"/>
      <c r="O2156" s="26"/>
      <c r="P2156" s="26"/>
      <c r="Q2156" s="1"/>
    </row>
    <row r="2157" spans="2:17">
      <c r="B2157" s="22"/>
      <c r="C2157" s="23"/>
      <c r="D2157" s="23"/>
      <c r="E2157" s="24"/>
      <c r="F2157" s="24"/>
      <c r="G2157" s="24"/>
      <c r="H2157" s="24"/>
      <c r="I2157" s="24"/>
      <c r="J2157" s="24"/>
      <c r="K2157" s="24"/>
      <c r="L2157" s="24"/>
      <c r="M2157" s="24"/>
      <c r="N2157" s="24"/>
      <c r="O2157" s="24"/>
      <c r="P2157" s="24"/>
      <c r="Q2157" s="1"/>
    </row>
    <row r="2158" spans="2:17">
      <c r="B2158" s="22"/>
      <c r="C2158" s="23"/>
      <c r="D2158" s="23"/>
      <c r="E2158" s="26"/>
      <c r="F2158" s="26"/>
      <c r="G2158" s="26"/>
      <c r="H2158" s="26"/>
      <c r="I2158" s="26"/>
      <c r="J2158" s="26"/>
      <c r="K2158" s="26"/>
      <c r="L2158" s="26"/>
      <c r="M2158" s="26"/>
      <c r="N2158" s="26"/>
      <c r="O2158" s="26"/>
      <c r="P2158" s="26"/>
      <c r="Q2158" s="1"/>
    </row>
    <row r="2159" spans="2:17">
      <c r="B2159" s="22"/>
      <c r="C2159" s="23"/>
      <c r="D2159" s="23"/>
      <c r="E2159" s="25"/>
      <c r="F2159" s="25"/>
      <c r="G2159" s="25"/>
      <c r="H2159" s="25"/>
      <c r="I2159" s="25"/>
      <c r="J2159" s="25"/>
      <c r="K2159" s="25"/>
      <c r="L2159" s="25"/>
      <c r="M2159" s="25"/>
      <c r="N2159" s="25"/>
      <c r="O2159" s="25"/>
      <c r="P2159" s="25"/>
      <c r="Q2159" s="1"/>
    </row>
    <row r="2160" spans="2:17">
      <c r="B2160" s="22"/>
      <c r="C2160" s="23"/>
      <c r="D2160" s="23"/>
      <c r="E2160" s="25"/>
      <c r="F2160" s="25"/>
      <c r="G2160" s="25"/>
      <c r="H2160" s="25"/>
      <c r="I2160" s="25"/>
      <c r="J2160" s="25"/>
      <c r="K2160" s="25"/>
      <c r="L2160" s="25"/>
      <c r="M2160" s="25"/>
      <c r="N2160" s="25"/>
      <c r="O2160" s="25"/>
      <c r="P2160" s="25"/>
      <c r="Q2160" s="1"/>
    </row>
    <row r="2161" spans="2:17">
      <c r="B2161" s="22"/>
      <c r="C2161" s="23"/>
      <c r="D2161" s="23"/>
      <c r="E2161" s="25"/>
      <c r="F2161" s="25"/>
      <c r="G2161" s="25"/>
      <c r="H2161" s="25"/>
      <c r="I2161" s="25"/>
      <c r="J2161" s="25"/>
      <c r="K2161" s="25"/>
      <c r="L2161" s="25"/>
      <c r="M2161" s="25"/>
      <c r="N2161" s="25"/>
      <c r="O2161" s="25"/>
      <c r="P2161" s="25"/>
      <c r="Q2161" s="1"/>
    </row>
    <row r="2162" spans="2:17">
      <c r="B2162" s="22"/>
      <c r="C2162" s="23"/>
      <c r="D2162" s="23"/>
      <c r="E2162" s="25"/>
      <c r="F2162" s="25"/>
      <c r="G2162" s="25"/>
      <c r="H2162" s="25"/>
      <c r="I2162" s="25"/>
      <c r="J2162" s="25"/>
      <c r="K2162" s="25"/>
      <c r="L2162" s="25"/>
      <c r="M2162" s="25"/>
      <c r="N2162" s="25"/>
      <c r="O2162" s="25"/>
      <c r="P2162" s="25"/>
      <c r="Q2162" s="1"/>
    </row>
    <row r="2163" spans="2:17">
      <c r="B2163" s="22"/>
      <c r="C2163" s="23"/>
      <c r="D2163" s="23"/>
      <c r="E2163" s="25"/>
      <c r="F2163" s="25"/>
      <c r="G2163" s="25"/>
      <c r="H2163" s="25"/>
      <c r="I2163" s="25"/>
      <c r="J2163" s="25"/>
      <c r="K2163" s="25"/>
      <c r="L2163" s="25"/>
      <c r="M2163" s="25"/>
      <c r="N2163" s="25"/>
      <c r="O2163" s="25"/>
      <c r="P2163" s="25"/>
      <c r="Q2163" s="1"/>
    </row>
    <row r="2164" spans="2:17">
      <c r="B2164" s="22"/>
      <c r="C2164" s="23"/>
      <c r="D2164" s="23"/>
      <c r="E2164" s="25"/>
      <c r="F2164" s="25"/>
      <c r="G2164" s="25"/>
      <c r="H2164" s="25"/>
      <c r="I2164" s="25"/>
      <c r="J2164" s="25"/>
      <c r="K2164" s="25"/>
      <c r="L2164" s="25"/>
      <c r="M2164" s="25"/>
      <c r="N2164" s="25"/>
      <c r="O2164" s="25"/>
      <c r="P2164" s="25"/>
      <c r="Q2164" s="1"/>
    </row>
    <row r="2165" spans="2:17">
      <c r="B2165" s="22"/>
      <c r="C2165" s="23"/>
      <c r="D2165" s="23"/>
      <c r="E2165" s="25"/>
      <c r="F2165" s="25"/>
      <c r="G2165" s="25"/>
      <c r="H2165" s="25"/>
      <c r="I2165" s="25"/>
      <c r="J2165" s="25"/>
      <c r="K2165" s="25"/>
      <c r="L2165" s="25"/>
      <c r="M2165" s="25"/>
      <c r="N2165" s="25"/>
      <c r="O2165" s="25"/>
      <c r="P2165" s="25"/>
      <c r="Q2165" s="1"/>
    </row>
    <row r="2166" spans="2:17">
      <c r="B2166" s="22"/>
      <c r="C2166" s="23"/>
      <c r="D2166" s="23"/>
      <c r="E2166" s="25"/>
      <c r="F2166" s="25"/>
      <c r="G2166" s="25"/>
      <c r="H2166" s="25"/>
      <c r="I2166" s="25"/>
      <c r="J2166" s="25"/>
      <c r="K2166" s="25"/>
      <c r="L2166" s="25"/>
      <c r="M2166" s="25"/>
      <c r="N2166" s="25"/>
      <c r="O2166" s="25"/>
      <c r="P2166" s="25"/>
      <c r="Q2166" s="1"/>
    </row>
    <row r="2167" spans="2:17">
      <c r="B2167" s="22"/>
      <c r="C2167" s="23"/>
      <c r="D2167" s="23"/>
      <c r="E2167" s="25"/>
      <c r="F2167" s="25"/>
      <c r="G2167" s="25"/>
      <c r="H2167" s="25"/>
      <c r="I2167" s="25"/>
      <c r="J2167" s="25"/>
      <c r="K2167" s="25"/>
      <c r="L2167" s="25"/>
      <c r="M2167" s="25"/>
      <c r="N2167" s="25"/>
      <c r="O2167" s="25"/>
      <c r="P2167" s="25"/>
      <c r="Q2167" s="1"/>
    </row>
    <row r="2168" spans="2:17">
      <c r="B2168" s="22"/>
      <c r="C2168" s="23"/>
      <c r="D2168" s="23"/>
      <c r="E2168" s="25"/>
      <c r="F2168" s="25"/>
      <c r="G2168" s="25"/>
      <c r="H2168" s="25"/>
      <c r="I2168" s="25"/>
      <c r="J2168" s="25"/>
      <c r="K2168" s="25"/>
      <c r="L2168" s="25"/>
      <c r="M2168" s="25"/>
      <c r="N2168" s="25"/>
      <c r="O2168" s="25"/>
      <c r="P2168" s="25"/>
      <c r="Q2168" s="1"/>
    </row>
    <row r="2169" spans="2:17">
      <c r="B2169" s="22"/>
      <c r="C2169" s="23"/>
      <c r="D2169" s="23"/>
      <c r="E2169" s="25"/>
      <c r="F2169" s="25"/>
      <c r="G2169" s="25"/>
      <c r="H2169" s="25"/>
      <c r="I2169" s="25"/>
      <c r="J2169" s="25"/>
      <c r="K2169" s="25"/>
      <c r="L2169" s="25"/>
      <c r="M2169" s="25"/>
      <c r="N2169" s="25"/>
      <c r="O2169" s="25"/>
      <c r="P2169" s="25"/>
      <c r="Q2169" s="1"/>
    </row>
    <row r="2170" spans="2:17">
      <c r="B2170" s="22"/>
      <c r="C2170" s="23"/>
      <c r="D2170" s="23"/>
      <c r="E2170" s="25"/>
      <c r="F2170" s="25"/>
      <c r="G2170" s="25"/>
      <c r="H2170" s="25"/>
      <c r="I2170" s="25"/>
      <c r="J2170" s="25"/>
      <c r="K2170" s="25"/>
      <c r="L2170" s="25"/>
      <c r="M2170" s="25"/>
      <c r="N2170" s="25"/>
      <c r="O2170" s="25"/>
      <c r="P2170" s="25"/>
      <c r="Q2170" s="1"/>
    </row>
    <row r="2171" spans="2:17">
      <c r="B2171" s="22"/>
      <c r="C2171" s="23"/>
      <c r="D2171" s="23"/>
      <c r="E2171" s="25"/>
      <c r="F2171" s="25"/>
      <c r="G2171" s="25"/>
      <c r="H2171" s="25"/>
      <c r="I2171" s="25"/>
      <c r="J2171" s="25"/>
      <c r="K2171" s="25"/>
      <c r="L2171" s="25"/>
      <c r="M2171" s="25"/>
      <c r="N2171" s="25"/>
      <c r="O2171" s="25"/>
      <c r="P2171" s="25"/>
      <c r="Q2171" s="1"/>
    </row>
    <row r="2172" spans="2:17">
      <c r="B2172" s="22"/>
      <c r="C2172" s="23"/>
      <c r="D2172" s="23"/>
      <c r="E2172" s="25"/>
      <c r="F2172" s="25"/>
      <c r="G2172" s="25"/>
      <c r="H2172" s="25"/>
      <c r="I2172" s="25"/>
      <c r="J2172" s="25"/>
      <c r="K2172" s="25"/>
      <c r="L2172" s="25"/>
      <c r="M2172" s="25"/>
      <c r="N2172" s="25"/>
      <c r="O2172" s="25"/>
      <c r="P2172" s="25"/>
      <c r="Q2172" s="1"/>
    </row>
    <row r="2173" spans="2:17">
      <c r="B2173" s="22"/>
      <c r="C2173" s="23"/>
      <c r="D2173" s="23"/>
      <c r="E2173" s="25"/>
      <c r="F2173" s="25"/>
      <c r="G2173" s="25"/>
      <c r="H2173" s="25"/>
      <c r="I2173" s="25"/>
      <c r="J2173" s="25"/>
      <c r="K2173" s="25"/>
      <c r="L2173" s="25"/>
      <c r="M2173" s="25"/>
      <c r="N2173" s="25"/>
      <c r="O2173" s="25"/>
      <c r="P2173" s="25"/>
      <c r="Q2173" s="1"/>
    </row>
    <row r="2174" spans="2:17">
      <c r="B2174" s="22"/>
      <c r="C2174" s="23"/>
      <c r="D2174" s="23"/>
      <c r="E2174" s="25"/>
      <c r="F2174" s="25"/>
      <c r="G2174" s="25"/>
      <c r="H2174" s="25"/>
      <c r="I2174" s="25"/>
      <c r="J2174" s="25"/>
      <c r="K2174" s="25"/>
      <c r="L2174" s="25"/>
      <c r="M2174" s="25"/>
      <c r="N2174" s="25"/>
      <c r="O2174" s="25"/>
      <c r="P2174" s="25"/>
      <c r="Q2174" s="1"/>
    </row>
    <row r="2175" spans="2:17">
      <c r="B2175" s="22"/>
      <c r="C2175" s="23"/>
      <c r="D2175" s="23"/>
      <c r="E2175" s="26"/>
      <c r="F2175" s="26"/>
      <c r="G2175" s="26"/>
      <c r="H2175" s="26"/>
      <c r="I2175" s="26"/>
      <c r="J2175" s="26"/>
      <c r="K2175" s="26"/>
      <c r="L2175" s="26"/>
      <c r="M2175" s="26"/>
      <c r="N2175" s="26"/>
      <c r="O2175" s="26"/>
      <c r="P2175" s="26"/>
      <c r="Q2175" s="1"/>
    </row>
    <row r="2176" spans="2:17">
      <c r="B2176" s="22"/>
      <c r="C2176" s="23"/>
      <c r="D2176" s="23"/>
      <c r="E2176" s="26"/>
      <c r="F2176" s="26"/>
      <c r="G2176" s="26"/>
      <c r="H2176" s="26"/>
      <c r="I2176" s="26"/>
      <c r="J2176" s="26"/>
      <c r="K2176" s="26"/>
      <c r="L2176" s="26"/>
      <c r="M2176" s="26"/>
      <c r="N2176" s="26"/>
      <c r="O2176" s="26"/>
      <c r="P2176" s="26"/>
      <c r="Q2176" s="1"/>
    </row>
    <row r="2177" spans="2:17">
      <c r="B2177" s="22"/>
      <c r="C2177" s="23"/>
      <c r="D2177" s="23"/>
      <c r="E2177" s="26"/>
      <c r="F2177" s="26"/>
      <c r="G2177" s="26"/>
      <c r="H2177" s="26"/>
      <c r="I2177" s="26"/>
      <c r="J2177" s="26"/>
      <c r="K2177" s="26"/>
      <c r="L2177" s="26"/>
      <c r="M2177" s="26"/>
      <c r="N2177" s="26"/>
      <c r="O2177" s="26"/>
      <c r="P2177" s="26"/>
      <c r="Q2177" s="1"/>
    </row>
    <row r="2178" spans="2:17">
      <c r="B2178" s="22"/>
      <c r="C2178" s="23"/>
      <c r="D2178" s="23"/>
      <c r="E2178" s="26"/>
      <c r="F2178" s="26"/>
      <c r="G2178" s="26"/>
      <c r="H2178" s="26"/>
      <c r="I2178" s="26"/>
      <c r="J2178" s="26"/>
      <c r="K2178" s="26"/>
      <c r="L2178" s="26"/>
      <c r="M2178" s="26"/>
      <c r="N2178" s="26"/>
      <c r="O2178" s="26"/>
      <c r="P2178" s="26"/>
      <c r="Q2178" s="1"/>
    </row>
    <row r="2179" spans="2:17">
      <c r="B2179" s="22"/>
      <c r="C2179" s="23"/>
      <c r="D2179" s="23"/>
      <c r="E2179" s="26"/>
      <c r="F2179" s="26"/>
      <c r="G2179" s="26"/>
      <c r="H2179" s="26"/>
      <c r="I2179" s="26"/>
      <c r="J2179" s="26"/>
      <c r="K2179" s="26"/>
      <c r="L2179" s="26"/>
      <c r="M2179" s="26"/>
      <c r="N2179" s="26"/>
      <c r="O2179" s="26"/>
      <c r="P2179" s="26"/>
      <c r="Q2179" s="1"/>
    </row>
    <row r="2180" spans="2:17">
      <c r="B2180" s="22"/>
      <c r="C2180" s="23"/>
      <c r="D2180" s="23"/>
      <c r="E2180" s="26"/>
      <c r="F2180" s="26"/>
      <c r="G2180" s="26"/>
      <c r="H2180" s="26"/>
      <c r="I2180" s="26"/>
      <c r="J2180" s="26"/>
      <c r="K2180" s="26"/>
      <c r="L2180" s="26"/>
      <c r="M2180" s="26"/>
      <c r="N2180" s="26"/>
      <c r="O2180" s="26"/>
      <c r="P2180" s="26"/>
      <c r="Q2180" s="1"/>
    </row>
    <row r="2181" spans="2:17">
      <c r="B2181" s="22"/>
      <c r="C2181" s="23"/>
      <c r="D2181" s="23"/>
      <c r="E2181" s="26"/>
      <c r="F2181" s="26"/>
      <c r="G2181" s="26"/>
      <c r="H2181" s="26"/>
      <c r="I2181" s="26"/>
      <c r="J2181" s="26"/>
      <c r="K2181" s="26"/>
      <c r="L2181" s="26"/>
      <c r="M2181" s="26"/>
      <c r="N2181" s="26"/>
      <c r="O2181" s="26"/>
      <c r="P2181" s="26"/>
      <c r="Q2181" s="1"/>
    </row>
    <row r="2182" spans="2:17">
      <c r="B2182" s="22"/>
      <c r="C2182" s="23"/>
      <c r="D2182" s="23"/>
      <c r="E2182" s="26"/>
      <c r="F2182" s="26"/>
      <c r="G2182" s="26"/>
      <c r="H2182" s="26"/>
      <c r="I2182" s="26"/>
      <c r="J2182" s="26"/>
      <c r="K2182" s="26"/>
      <c r="L2182" s="26"/>
      <c r="M2182" s="26"/>
      <c r="N2182" s="26"/>
      <c r="O2182" s="26"/>
      <c r="P2182" s="26"/>
      <c r="Q2182" s="1"/>
    </row>
    <row r="2183" spans="2:17">
      <c r="B2183" s="22"/>
      <c r="C2183" s="23"/>
      <c r="D2183" s="23"/>
      <c r="E2183" s="26"/>
      <c r="F2183" s="26"/>
      <c r="G2183" s="26"/>
      <c r="H2183" s="26"/>
      <c r="I2183" s="26"/>
      <c r="J2183" s="26"/>
      <c r="K2183" s="26"/>
      <c r="L2183" s="26"/>
      <c r="M2183" s="26"/>
      <c r="N2183" s="26"/>
      <c r="O2183" s="26"/>
      <c r="P2183" s="26"/>
      <c r="Q2183" s="1"/>
    </row>
    <row r="2184" spans="2:17">
      <c r="B2184" s="22"/>
      <c r="C2184" s="23"/>
      <c r="D2184" s="23"/>
      <c r="E2184" s="26"/>
      <c r="F2184" s="26"/>
      <c r="G2184" s="26"/>
      <c r="H2184" s="26"/>
      <c r="I2184" s="26"/>
      <c r="J2184" s="26"/>
      <c r="K2184" s="26"/>
      <c r="L2184" s="26"/>
      <c r="M2184" s="26"/>
      <c r="N2184" s="26"/>
      <c r="O2184" s="26"/>
      <c r="P2184" s="26"/>
      <c r="Q2184" s="1"/>
    </row>
    <row r="2185" spans="2:17">
      <c r="B2185" s="22"/>
      <c r="C2185" s="23"/>
      <c r="D2185" s="23"/>
      <c r="E2185" s="26"/>
      <c r="F2185" s="26"/>
      <c r="G2185" s="26"/>
      <c r="H2185" s="26"/>
      <c r="I2185" s="26"/>
      <c r="J2185" s="26"/>
      <c r="K2185" s="26"/>
      <c r="L2185" s="26"/>
      <c r="M2185" s="26"/>
      <c r="N2185" s="26"/>
      <c r="O2185" s="26"/>
      <c r="P2185" s="26"/>
      <c r="Q2185" s="1"/>
    </row>
    <row r="2186" spans="2:17">
      <c r="B2186" s="22"/>
      <c r="C2186" s="23"/>
      <c r="D2186" s="23"/>
      <c r="E2186" s="26"/>
      <c r="F2186" s="26"/>
      <c r="G2186" s="26"/>
      <c r="H2186" s="26"/>
      <c r="I2186" s="26"/>
      <c r="J2186" s="26"/>
      <c r="K2186" s="26"/>
      <c r="L2186" s="26"/>
      <c r="M2186" s="26"/>
      <c r="N2186" s="26"/>
      <c r="O2186" s="26"/>
      <c r="P2186" s="26"/>
      <c r="Q2186" s="1"/>
    </row>
    <row r="2187" spans="2:17">
      <c r="B2187" s="22"/>
      <c r="C2187" s="23"/>
      <c r="D2187" s="23"/>
      <c r="E2187" s="26"/>
      <c r="F2187" s="26"/>
      <c r="G2187" s="26"/>
      <c r="H2187" s="26"/>
      <c r="I2187" s="26"/>
      <c r="J2187" s="26"/>
      <c r="K2187" s="26"/>
      <c r="L2187" s="26"/>
      <c r="M2187" s="26"/>
      <c r="N2187" s="26"/>
      <c r="O2187" s="26"/>
      <c r="P2187" s="26"/>
      <c r="Q2187" s="1"/>
    </row>
    <row r="2188" spans="2:17">
      <c r="B2188" s="22"/>
      <c r="C2188" s="23"/>
      <c r="D2188" s="23"/>
      <c r="E2188" s="26"/>
      <c r="F2188" s="26"/>
      <c r="G2188" s="26"/>
      <c r="H2188" s="26"/>
      <c r="I2188" s="26"/>
      <c r="J2188" s="26"/>
      <c r="K2188" s="26"/>
      <c r="L2188" s="26"/>
      <c r="M2188" s="26"/>
      <c r="N2188" s="26"/>
      <c r="O2188" s="26"/>
      <c r="P2188" s="26"/>
      <c r="Q2188" s="1"/>
    </row>
    <row r="2189" spans="2:17">
      <c r="B2189" s="22"/>
      <c r="C2189" s="23"/>
      <c r="D2189" s="23"/>
      <c r="E2189" s="26"/>
      <c r="F2189" s="26"/>
      <c r="G2189" s="26"/>
      <c r="H2189" s="26"/>
      <c r="I2189" s="26"/>
      <c r="J2189" s="26"/>
      <c r="K2189" s="26"/>
      <c r="L2189" s="26"/>
      <c r="M2189" s="26"/>
      <c r="N2189" s="26"/>
      <c r="O2189" s="26"/>
      <c r="P2189" s="26"/>
      <c r="Q2189" s="1"/>
    </row>
    <row r="2190" spans="2:17">
      <c r="B2190" s="22"/>
      <c r="C2190" s="23"/>
      <c r="D2190" s="23"/>
      <c r="E2190" s="24"/>
      <c r="F2190" s="24"/>
      <c r="G2190" s="24"/>
      <c r="H2190" s="24"/>
      <c r="I2190" s="24"/>
      <c r="J2190" s="24"/>
      <c r="K2190" s="24"/>
      <c r="L2190" s="24"/>
      <c r="M2190" s="24"/>
      <c r="N2190" s="24"/>
      <c r="O2190" s="24"/>
      <c r="P2190" s="24"/>
      <c r="Q2190" s="1"/>
    </row>
    <row r="2191" spans="2:17">
      <c r="B2191" s="22"/>
      <c r="C2191" s="23"/>
      <c r="D2191" s="23"/>
      <c r="E2191" s="26"/>
      <c r="F2191" s="26"/>
      <c r="G2191" s="26"/>
      <c r="H2191" s="26"/>
      <c r="I2191" s="26"/>
      <c r="J2191" s="26"/>
      <c r="K2191" s="26"/>
      <c r="L2191" s="26"/>
      <c r="M2191" s="26"/>
      <c r="N2191" s="26"/>
      <c r="O2191" s="26"/>
      <c r="P2191" s="26"/>
      <c r="Q2191" s="1"/>
    </row>
    <row r="2192" spans="2:17">
      <c r="B2192" s="22"/>
      <c r="C2192" s="23"/>
      <c r="D2192" s="23"/>
      <c r="E2192" s="25"/>
      <c r="F2192" s="25"/>
      <c r="G2192" s="25"/>
      <c r="H2192" s="25"/>
      <c r="I2192" s="25"/>
      <c r="J2192" s="25"/>
      <c r="K2192" s="25"/>
      <c r="L2192" s="25"/>
      <c r="M2192" s="25"/>
      <c r="N2192" s="25"/>
      <c r="O2192" s="25"/>
      <c r="P2192" s="25"/>
      <c r="Q2192" s="1"/>
    </row>
    <row r="2193" spans="2:17">
      <c r="B2193" s="22"/>
      <c r="C2193" s="23"/>
      <c r="D2193" s="23"/>
      <c r="E2193" s="25"/>
      <c r="F2193" s="25"/>
      <c r="G2193" s="25"/>
      <c r="H2193" s="25"/>
      <c r="I2193" s="25"/>
      <c r="J2193" s="25"/>
      <c r="K2193" s="25"/>
      <c r="L2193" s="25"/>
      <c r="M2193" s="25"/>
      <c r="N2193" s="25"/>
      <c r="O2193" s="25"/>
      <c r="P2193" s="25"/>
      <c r="Q2193" s="1"/>
    </row>
    <row r="2194" spans="2:17">
      <c r="B2194" s="22"/>
      <c r="C2194" s="23"/>
      <c r="D2194" s="23"/>
      <c r="E2194" s="25"/>
      <c r="F2194" s="25"/>
      <c r="G2194" s="25"/>
      <c r="H2194" s="25"/>
      <c r="I2194" s="25"/>
      <c r="J2194" s="25"/>
      <c r="K2194" s="25"/>
      <c r="L2194" s="25"/>
      <c r="M2194" s="25"/>
      <c r="N2194" s="25"/>
      <c r="O2194" s="25"/>
      <c r="P2194" s="25"/>
      <c r="Q2194" s="1"/>
    </row>
    <row r="2195" spans="2:17">
      <c r="B2195" s="22"/>
      <c r="C2195" s="23"/>
      <c r="D2195" s="23"/>
      <c r="E2195" s="25"/>
      <c r="F2195" s="25"/>
      <c r="G2195" s="25"/>
      <c r="H2195" s="25"/>
      <c r="I2195" s="25"/>
      <c r="J2195" s="25"/>
      <c r="K2195" s="25"/>
      <c r="L2195" s="25"/>
      <c r="M2195" s="25"/>
      <c r="N2195" s="25"/>
      <c r="O2195" s="25"/>
      <c r="P2195" s="25"/>
      <c r="Q2195" s="1"/>
    </row>
    <row r="2196" spans="2:17">
      <c r="B2196" s="22"/>
      <c r="C2196" s="23"/>
      <c r="D2196" s="23"/>
      <c r="E2196" s="25"/>
      <c r="F2196" s="25"/>
      <c r="G2196" s="25"/>
      <c r="H2196" s="25"/>
      <c r="I2196" s="25"/>
      <c r="J2196" s="25"/>
      <c r="K2196" s="25"/>
      <c r="L2196" s="25"/>
      <c r="M2196" s="25"/>
      <c r="N2196" s="25"/>
      <c r="O2196" s="25"/>
      <c r="P2196" s="25"/>
      <c r="Q2196" s="1"/>
    </row>
    <row r="2197" spans="2:17">
      <c r="B2197" s="22"/>
      <c r="C2197" s="23"/>
      <c r="D2197" s="23"/>
      <c r="E2197" s="25"/>
      <c r="F2197" s="25"/>
      <c r="G2197" s="25"/>
      <c r="H2197" s="25"/>
      <c r="I2197" s="25"/>
      <c r="J2197" s="25"/>
      <c r="K2197" s="25"/>
      <c r="L2197" s="25"/>
      <c r="M2197" s="25"/>
      <c r="N2197" s="25"/>
      <c r="O2197" s="25"/>
      <c r="P2197" s="25"/>
      <c r="Q2197" s="1"/>
    </row>
    <row r="2198" spans="2:17">
      <c r="B2198" s="22"/>
      <c r="C2198" s="23"/>
      <c r="D2198" s="23"/>
      <c r="E2198" s="25"/>
      <c r="F2198" s="25"/>
      <c r="G2198" s="25"/>
      <c r="H2198" s="25"/>
      <c r="I2198" s="25"/>
      <c r="J2198" s="25"/>
      <c r="K2198" s="25"/>
      <c r="L2198" s="25"/>
      <c r="M2198" s="25"/>
      <c r="N2198" s="25"/>
      <c r="O2198" s="25"/>
      <c r="P2198" s="25"/>
      <c r="Q2198" s="1"/>
    </row>
    <row r="2199" spans="2:17">
      <c r="B2199" s="22"/>
      <c r="C2199" s="23"/>
      <c r="D2199" s="23"/>
      <c r="E2199" s="25"/>
      <c r="F2199" s="25"/>
      <c r="G2199" s="25"/>
      <c r="H2199" s="25"/>
      <c r="I2199" s="25"/>
      <c r="J2199" s="25"/>
      <c r="K2199" s="25"/>
      <c r="L2199" s="25"/>
      <c r="M2199" s="25"/>
      <c r="N2199" s="25"/>
      <c r="O2199" s="25"/>
      <c r="P2199" s="25"/>
      <c r="Q2199" s="1"/>
    </row>
    <row r="2200" spans="2:17">
      <c r="B2200" s="22"/>
      <c r="C2200" s="23"/>
      <c r="D2200" s="23"/>
      <c r="E2200" s="25"/>
      <c r="F2200" s="25"/>
      <c r="G2200" s="25"/>
      <c r="H2200" s="25"/>
      <c r="I2200" s="25"/>
      <c r="J2200" s="25"/>
      <c r="K2200" s="25"/>
      <c r="L2200" s="25"/>
      <c r="M2200" s="25"/>
      <c r="N2200" s="25"/>
      <c r="O2200" s="25"/>
      <c r="P2200" s="25"/>
      <c r="Q2200" s="1"/>
    </row>
    <row r="2201" spans="2:17">
      <c r="B2201" s="22"/>
      <c r="C2201" s="23"/>
      <c r="D2201" s="23"/>
      <c r="E2201" s="25"/>
      <c r="F2201" s="25"/>
      <c r="G2201" s="25"/>
      <c r="H2201" s="25"/>
      <c r="I2201" s="25"/>
      <c r="J2201" s="25"/>
      <c r="K2201" s="25"/>
      <c r="L2201" s="25"/>
      <c r="M2201" s="25"/>
      <c r="N2201" s="25"/>
      <c r="O2201" s="25"/>
      <c r="P2201" s="25"/>
      <c r="Q2201" s="1"/>
    </row>
    <row r="2202" spans="2:17">
      <c r="B2202" s="22"/>
      <c r="C2202" s="23"/>
      <c r="D2202" s="23"/>
      <c r="E2202" s="25"/>
      <c r="F2202" s="25"/>
      <c r="G2202" s="25"/>
      <c r="H2202" s="25"/>
      <c r="I2202" s="25"/>
      <c r="J2202" s="25"/>
      <c r="K2202" s="25"/>
      <c r="L2202" s="25"/>
      <c r="M2202" s="25"/>
      <c r="N2202" s="25"/>
      <c r="O2202" s="25"/>
      <c r="P2202" s="25"/>
      <c r="Q2202" s="1"/>
    </row>
    <row r="2203" spans="2:17">
      <c r="B2203" s="22"/>
      <c r="C2203" s="23"/>
      <c r="D2203" s="23"/>
      <c r="E2203" s="25"/>
      <c r="F2203" s="25"/>
      <c r="G2203" s="25"/>
      <c r="H2203" s="25"/>
      <c r="I2203" s="25"/>
      <c r="J2203" s="25"/>
      <c r="K2203" s="25"/>
      <c r="L2203" s="25"/>
      <c r="M2203" s="25"/>
      <c r="N2203" s="25"/>
      <c r="O2203" s="25"/>
      <c r="P2203" s="25"/>
      <c r="Q2203" s="1"/>
    </row>
    <row r="2204" spans="2:17">
      <c r="B2204" s="22"/>
      <c r="C2204" s="23"/>
      <c r="D2204" s="23"/>
      <c r="E2204" s="25"/>
      <c r="F2204" s="25"/>
      <c r="G2204" s="25"/>
      <c r="H2204" s="25"/>
      <c r="I2204" s="25"/>
      <c r="J2204" s="25"/>
      <c r="K2204" s="25"/>
      <c r="L2204" s="25"/>
      <c r="M2204" s="25"/>
      <c r="N2204" s="25"/>
      <c r="O2204" s="25"/>
      <c r="P2204" s="25"/>
      <c r="Q2204" s="1"/>
    </row>
    <row r="2205" spans="2:17">
      <c r="B2205" s="22"/>
      <c r="C2205" s="23"/>
      <c r="D2205" s="23"/>
      <c r="E2205" s="25"/>
      <c r="F2205" s="25"/>
      <c r="G2205" s="25"/>
      <c r="H2205" s="25"/>
      <c r="I2205" s="25"/>
      <c r="J2205" s="25"/>
      <c r="K2205" s="25"/>
      <c r="L2205" s="25"/>
      <c r="M2205" s="25"/>
      <c r="N2205" s="25"/>
      <c r="O2205" s="25"/>
      <c r="P2205" s="25"/>
      <c r="Q2205" s="1"/>
    </row>
    <row r="2206" spans="2:17">
      <c r="B2206" s="22"/>
      <c r="C2206" s="23"/>
      <c r="D2206" s="23"/>
      <c r="E2206" s="25"/>
      <c r="F2206" s="25"/>
      <c r="G2206" s="25"/>
      <c r="H2206" s="25"/>
      <c r="I2206" s="25"/>
      <c r="J2206" s="25"/>
      <c r="K2206" s="25"/>
      <c r="L2206" s="25"/>
      <c r="M2206" s="25"/>
      <c r="N2206" s="25"/>
      <c r="O2206" s="25"/>
      <c r="P2206" s="25"/>
      <c r="Q2206" s="1"/>
    </row>
    <row r="2207" spans="2:17">
      <c r="B2207" s="22"/>
      <c r="C2207" s="23"/>
      <c r="D2207" s="23"/>
      <c r="E2207" s="25"/>
      <c r="F2207" s="25"/>
      <c r="G2207" s="25"/>
      <c r="H2207" s="25"/>
      <c r="I2207" s="25"/>
      <c r="J2207" s="25"/>
      <c r="K2207" s="25"/>
      <c r="L2207" s="25"/>
      <c r="M2207" s="25"/>
      <c r="N2207" s="25"/>
      <c r="O2207" s="25"/>
      <c r="P2207" s="25"/>
      <c r="Q2207" s="1"/>
    </row>
    <row r="2208" spans="2:17">
      <c r="B2208" s="22"/>
      <c r="C2208" s="23"/>
      <c r="D2208" s="23"/>
      <c r="E2208" s="26"/>
      <c r="F2208" s="26"/>
      <c r="G2208" s="26"/>
      <c r="H2208" s="26"/>
      <c r="I2208" s="26"/>
      <c r="J2208" s="26"/>
      <c r="K2208" s="26"/>
      <c r="L2208" s="26"/>
      <c r="M2208" s="26"/>
      <c r="N2208" s="26"/>
      <c r="O2208" s="26"/>
      <c r="P2208" s="26"/>
      <c r="Q2208" s="1"/>
    </row>
    <row r="2209" spans="2:17">
      <c r="B2209" s="22"/>
      <c r="C2209" s="23"/>
      <c r="D2209" s="23"/>
      <c r="E2209" s="26"/>
      <c r="F2209" s="26"/>
      <c r="G2209" s="26"/>
      <c r="H2209" s="26"/>
      <c r="I2209" s="26"/>
      <c r="J2209" s="26"/>
      <c r="K2209" s="26"/>
      <c r="L2209" s="26"/>
      <c r="M2209" s="26"/>
      <c r="N2209" s="26"/>
      <c r="O2209" s="26"/>
      <c r="P2209" s="26"/>
      <c r="Q2209" s="1"/>
    </row>
    <row r="2210" spans="2:17">
      <c r="B2210" s="22"/>
      <c r="C2210" s="23"/>
      <c r="D2210" s="23"/>
      <c r="E2210" s="26"/>
      <c r="F2210" s="26"/>
      <c r="G2210" s="26"/>
      <c r="H2210" s="26"/>
      <c r="I2210" s="26"/>
      <c r="J2210" s="26"/>
      <c r="K2210" s="26"/>
      <c r="L2210" s="26"/>
      <c r="M2210" s="26"/>
      <c r="N2210" s="26"/>
      <c r="O2210" s="26"/>
      <c r="P2210" s="26"/>
      <c r="Q2210" s="1"/>
    </row>
    <row r="2211" spans="2:17">
      <c r="B2211" s="22"/>
      <c r="C2211" s="23"/>
      <c r="D2211" s="23"/>
      <c r="E2211" s="26"/>
      <c r="F2211" s="26"/>
      <c r="G2211" s="26"/>
      <c r="H2211" s="26"/>
      <c r="I2211" s="26"/>
      <c r="J2211" s="26"/>
      <c r="K2211" s="26"/>
      <c r="L2211" s="26"/>
      <c r="M2211" s="26"/>
      <c r="N2211" s="26"/>
      <c r="O2211" s="26"/>
      <c r="P2211" s="26"/>
      <c r="Q2211" s="1"/>
    </row>
    <row r="2212" spans="2:17">
      <c r="B2212" s="22"/>
      <c r="C2212" s="23"/>
      <c r="D2212" s="23"/>
      <c r="E2212" s="26"/>
      <c r="F2212" s="26"/>
      <c r="G2212" s="26"/>
      <c r="H2212" s="26"/>
      <c r="I2212" s="26"/>
      <c r="J2212" s="26"/>
      <c r="K2212" s="26"/>
      <c r="L2212" s="26"/>
      <c r="M2212" s="26"/>
      <c r="N2212" s="26"/>
      <c r="O2212" s="26"/>
      <c r="P2212" s="26"/>
      <c r="Q2212" s="1"/>
    </row>
    <row r="2213" spans="2:17">
      <c r="B2213" s="22"/>
      <c r="C2213" s="23"/>
      <c r="D2213" s="23"/>
      <c r="E2213" s="26"/>
      <c r="F2213" s="26"/>
      <c r="G2213" s="26"/>
      <c r="H2213" s="26"/>
      <c r="I2213" s="26"/>
      <c r="J2213" s="26"/>
      <c r="K2213" s="26"/>
      <c r="L2213" s="26"/>
      <c r="M2213" s="26"/>
      <c r="N2213" s="26"/>
      <c r="O2213" s="26"/>
      <c r="P2213" s="26"/>
      <c r="Q2213" s="1"/>
    </row>
    <row r="2214" spans="2:17">
      <c r="B2214" s="22"/>
      <c r="C2214" s="23"/>
      <c r="D2214" s="23"/>
      <c r="E2214" s="26"/>
      <c r="F2214" s="26"/>
      <c r="G2214" s="26"/>
      <c r="H2214" s="26"/>
      <c r="I2214" s="26"/>
      <c r="J2214" s="26"/>
      <c r="K2214" s="26"/>
      <c r="L2214" s="26"/>
      <c r="M2214" s="26"/>
      <c r="N2214" s="26"/>
      <c r="O2214" s="26"/>
      <c r="P2214" s="26"/>
      <c r="Q2214" s="1"/>
    </row>
    <row r="2215" spans="2:17">
      <c r="B2215" s="22"/>
      <c r="C2215" s="23"/>
      <c r="D2215" s="23"/>
      <c r="E2215" s="26"/>
      <c r="F2215" s="26"/>
      <c r="G2215" s="26"/>
      <c r="H2215" s="26"/>
      <c r="I2215" s="26"/>
      <c r="J2215" s="26"/>
      <c r="K2215" s="26"/>
      <c r="L2215" s="26"/>
      <c r="M2215" s="26"/>
      <c r="N2215" s="26"/>
      <c r="O2215" s="26"/>
      <c r="P2215" s="26"/>
      <c r="Q2215" s="1"/>
    </row>
    <row r="2216" spans="2:17">
      <c r="B2216" s="22"/>
      <c r="C2216" s="23"/>
      <c r="D2216" s="23"/>
      <c r="E2216" s="26"/>
      <c r="F2216" s="26"/>
      <c r="G2216" s="26"/>
      <c r="H2216" s="26"/>
      <c r="I2216" s="26"/>
      <c r="J2216" s="26"/>
      <c r="K2216" s="26"/>
      <c r="L2216" s="26"/>
      <c r="M2216" s="26"/>
      <c r="N2216" s="26"/>
      <c r="O2216" s="26"/>
      <c r="P2216" s="26"/>
      <c r="Q2216" s="1"/>
    </row>
    <row r="2217" spans="2:17">
      <c r="B2217" s="22"/>
      <c r="C2217" s="23"/>
      <c r="D2217" s="23"/>
      <c r="E2217" s="26"/>
      <c r="F2217" s="26"/>
      <c r="G2217" s="26"/>
      <c r="H2217" s="26"/>
      <c r="I2217" s="26"/>
      <c r="J2217" s="26"/>
      <c r="K2217" s="26"/>
      <c r="L2217" s="26"/>
      <c r="M2217" s="26"/>
      <c r="N2217" s="26"/>
      <c r="O2217" s="26"/>
      <c r="P2217" s="26"/>
      <c r="Q2217" s="1"/>
    </row>
    <row r="2218" spans="2:17">
      <c r="B2218" s="22"/>
      <c r="C2218" s="23"/>
      <c r="D2218" s="23"/>
      <c r="E2218" s="26"/>
      <c r="F2218" s="26"/>
      <c r="G2218" s="26"/>
      <c r="H2218" s="26"/>
      <c r="I2218" s="26"/>
      <c r="J2218" s="26"/>
      <c r="K2218" s="26"/>
      <c r="L2218" s="26"/>
      <c r="M2218" s="26"/>
      <c r="N2218" s="26"/>
      <c r="O2218" s="26"/>
      <c r="P2218" s="26"/>
      <c r="Q2218" s="1"/>
    </row>
    <row r="2219" spans="2:17">
      <c r="B2219" s="22"/>
      <c r="C2219" s="23"/>
      <c r="D2219" s="23"/>
      <c r="E2219" s="26"/>
      <c r="F2219" s="26"/>
      <c r="G2219" s="26"/>
      <c r="H2219" s="26"/>
      <c r="I2219" s="26"/>
      <c r="J2219" s="26"/>
      <c r="K2219" s="26"/>
      <c r="L2219" s="26"/>
      <c r="M2219" s="26"/>
      <c r="N2219" s="26"/>
      <c r="O2219" s="26"/>
      <c r="P2219" s="26"/>
      <c r="Q2219" s="1"/>
    </row>
    <row r="2220" spans="2:17">
      <c r="B2220" s="22"/>
      <c r="C2220" s="23"/>
      <c r="D2220" s="23"/>
      <c r="E2220" s="26"/>
      <c r="F2220" s="26"/>
      <c r="G2220" s="26"/>
      <c r="H2220" s="26"/>
      <c r="I2220" s="26"/>
      <c r="J2220" s="26"/>
      <c r="K2220" s="26"/>
      <c r="L2220" s="26"/>
      <c r="M2220" s="26"/>
      <c r="N2220" s="26"/>
      <c r="O2220" s="26"/>
      <c r="P2220" s="26"/>
      <c r="Q2220" s="1"/>
    </row>
    <row r="2221" spans="2:17">
      <c r="B2221" s="22"/>
      <c r="C2221" s="23"/>
      <c r="D2221" s="23"/>
      <c r="E2221" s="26"/>
      <c r="F2221" s="26"/>
      <c r="G2221" s="26"/>
      <c r="H2221" s="26"/>
      <c r="I2221" s="26"/>
      <c r="J2221" s="26"/>
      <c r="K2221" s="26"/>
      <c r="L2221" s="26"/>
      <c r="M2221" s="26"/>
      <c r="N2221" s="26"/>
      <c r="O2221" s="26"/>
      <c r="P2221" s="26"/>
      <c r="Q2221" s="1"/>
    </row>
    <row r="2222" spans="2:17">
      <c r="B2222" s="22"/>
      <c r="C2222" s="23"/>
      <c r="D2222" s="23"/>
      <c r="E2222" s="26"/>
      <c r="F2222" s="26"/>
      <c r="G2222" s="26"/>
      <c r="H2222" s="26"/>
      <c r="I2222" s="26"/>
      <c r="J2222" s="26"/>
      <c r="K2222" s="26"/>
      <c r="L2222" s="26"/>
      <c r="M2222" s="26"/>
      <c r="N2222" s="26"/>
      <c r="O2222" s="26"/>
      <c r="P2222" s="26"/>
      <c r="Q2222" s="1"/>
    </row>
    <row r="2223" spans="2:17">
      <c r="B2223" s="22"/>
      <c r="C2223" s="23"/>
      <c r="D2223" s="23"/>
      <c r="E2223" s="24"/>
      <c r="F2223" s="24"/>
      <c r="G2223" s="24"/>
      <c r="H2223" s="24"/>
      <c r="I2223" s="24"/>
      <c r="J2223" s="24"/>
      <c r="K2223" s="24"/>
      <c r="L2223" s="24"/>
      <c r="M2223" s="24"/>
      <c r="N2223" s="24"/>
      <c r="O2223" s="24"/>
      <c r="P2223" s="24"/>
      <c r="Q2223" s="1"/>
    </row>
    <row r="2224" spans="2:17">
      <c r="B2224" s="22"/>
      <c r="C2224" s="23"/>
      <c r="D2224" s="23"/>
      <c r="E2224" s="26"/>
      <c r="F2224" s="26"/>
      <c r="G2224" s="26"/>
      <c r="H2224" s="26"/>
      <c r="I2224" s="26"/>
      <c r="J2224" s="26"/>
      <c r="K2224" s="26"/>
      <c r="L2224" s="26"/>
      <c r="M2224" s="26"/>
      <c r="N2224" s="26"/>
      <c r="O2224" s="26"/>
      <c r="P2224" s="26"/>
      <c r="Q2224" s="1"/>
    </row>
    <row r="2225" spans="2:17">
      <c r="B2225" s="22"/>
      <c r="C2225" s="23"/>
      <c r="D2225" s="23"/>
      <c r="E2225" s="25"/>
      <c r="F2225" s="25"/>
      <c r="G2225" s="25"/>
      <c r="H2225" s="25"/>
      <c r="I2225" s="25"/>
      <c r="J2225" s="25"/>
      <c r="K2225" s="25"/>
      <c r="L2225" s="25"/>
      <c r="M2225" s="25"/>
      <c r="N2225" s="25"/>
      <c r="O2225" s="25"/>
      <c r="P2225" s="25"/>
      <c r="Q2225" s="1"/>
    </row>
    <row r="2226" spans="2:17">
      <c r="B2226" s="22"/>
      <c r="C2226" s="23"/>
      <c r="D2226" s="23"/>
      <c r="E2226" s="25"/>
      <c r="F2226" s="25"/>
      <c r="G2226" s="25"/>
      <c r="H2226" s="25"/>
      <c r="I2226" s="25"/>
      <c r="J2226" s="25"/>
      <c r="K2226" s="25"/>
      <c r="L2226" s="25"/>
      <c r="M2226" s="25"/>
      <c r="N2226" s="25"/>
      <c r="O2226" s="25"/>
      <c r="P2226" s="25"/>
      <c r="Q2226" s="1"/>
    </row>
    <row r="2227" spans="2:17">
      <c r="B2227" s="22"/>
      <c r="C2227" s="23"/>
      <c r="D2227" s="23"/>
      <c r="E2227" s="25"/>
      <c r="F2227" s="25"/>
      <c r="G2227" s="25"/>
      <c r="H2227" s="25"/>
      <c r="I2227" s="25"/>
      <c r="J2227" s="25"/>
      <c r="K2227" s="25"/>
      <c r="L2227" s="25"/>
      <c r="M2227" s="25"/>
      <c r="N2227" s="25"/>
      <c r="O2227" s="25"/>
      <c r="P2227" s="25"/>
      <c r="Q2227" s="1"/>
    </row>
    <row r="2228" spans="2:17">
      <c r="B2228" s="22"/>
      <c r="C2228" s="23"/>
      <c r="D2228" s="23"/>
      <c r="E2228" s="25"/>
      <c r="F2228" s="25"/>
      <c r="G2228" s="25"/>
      <c r="H2228" s="25"/>
      <c r="I2228" s="25"/>
      <c r="J2228" s="25"/>
      <c r="K2228" s="25"/>
      <c r="L2228" s="25"/>
      <c r="M2228" s="25"/>
      <c r="N2228" s="25"/>
      <c r="O2228" s="25"/>
      <c r="P2228" s="25"/>
      <c r="Q2228" s="1"/>
    </row>
    <row r="2229" spans="2:17">
      <c r="B2229" s="22"/>
      <c r="C2229" s="23"/>
      <c r="D2229" s="23"/>
      <c r="E2229" s="25"/>
      <c r="F2229" s="25"/>
      <c r="G2229" s="25"/>
      <c r="H2229" s="25"/>
      <c r="I2229" s="25"/>
      <c r="J2229" s="25"/>
      <c r="K2229" s="25"/>
      <c r="L2229" s="25"/>
      <c r="M2229" s="25"/>
      <c r="N2229" s="25"/>
      <c r="O2229" s="25"/>
      <c r="P2229" s="25"/>
      <c r="Q2229" s="1"/>
    </row>
    <row r="2230" spans="2:17">
      <c r="B2230" s="22"/>
      <c r="C2230" s="23"/>
      <c r="D2230" s="23"/>
      <c r="E2230" s="25"/>
      <c r="F2230" s="25"/>
      <c r="G2230" s="25"/>
      <c r="H2230" s="25"/>
      <c r="I2230" s="25"/>
      <c r="J2230" s="25"/>
      <c r="K2230" s="25"/>
      <c r="L2230" s="25"/>
      <c r="M2230" s="25"/>
      <c r="N2230" s="25"/>
      <c r="O2230" s="25"/>
      <c r="P2230" s="25"/>
      <c r="Q2230" s="1"/>
    </row>
    <row r="2231" spans="2:17">
      <c r="B2231" s="22"/>
      <c r="C2231" s="23"/>
      <c r="D2231" s="23"/>
      <c r="E2231" s="25"/>
      <c r="F2231" s="25"/>
      <c r="G2231" s="25"/>
      <c r="H2231" s="25"/>
      <c r="I2231" s="25"/>
      <c r="J2231" s="25"/>
      <c r="K2231" s="25"/>
      <c r="L2231" s="25"/>
      <c r="M2231" s="25"/>
      <c r="N2231" s="25"/>
      <c r="O2231" s="25"/>
      <c r="P2231" s="25"/>
      <c r="Q2231" s="1"/>
    </row>
    <row r="2232" spans="2:17">
      <c r="B2232" s="22"/>
      <c r="C2232" s="23"/>
      <c r="D2232" s="23"/>
      <c r="E2232" s="25"/>
      <c r="F2232" s="25"/>
      <c r="G2232" s="25"/>
      <c r="H2232" s="25"/>
      <c r="I2232" s="25"/>
      <c r="J2232" s="25"/>
      <c r="K2232" s="25"/>
      <c r="L2232" s="25"/>
      <c r="M2232" s="25"/>
      <c r="N2232" s="25"/>
      <c r="O2232" s="25"/>
      <c r="P2232" s="25"/>
      <c r="Q2232" s="1"/>
    </row>
    <row r="2233" spans="2:17">
      <c r="B2233" s="22"/>
      <c r="C2233" s="23"/>
      <c r="D2233" s="23"/>
      <c r="E2233" s="25"/>
      <c r="F2233" s="25"/>
      <c r="G2233" s="25"/>
      <c r="H2233" s="25"/>
      <c r="I2233" s="25"/>
      <c r="J2233" s="25"/>
      <c r="K2233" s="25"/>
      <c r="L2233" s="25"/>
      <c r="M2233" s="25"/>
      <c r="N2233" s="25"/>
      <c r="O2233" s="25"/>
      <c r="P2233" s="25"/>
      <c r="Q2233" s="1"/>
    </row>
    <row r="2234" spans="2:17">
      <c r="B2234" s="22"/>
      <c r="C2234" s="23"/>
      <c r="D2234" s="23"/>
      <c r="E2234" s="25"/>
      <c r="F2234" s="25"/>
      <c r="G2234" s="25"/>
      <c r="H2234" s="25"/>
      <c r="I2234" s="25"/>
      <c r="J2234" s="25"/>
      <c r="K2234" s="25"/>
      <c r="L2234" s="25"/>
      <c r="M2234" s="25"/>
      <c r="N2234" s="25"/>
      <c r="O2234" s="25"/>
      <c r="P2234" s="25"/>
      <c r="Q2234" s="1"/>
    </row>
    <row r="2235" spans="2:17">
      <c r="B2235" s="22"/>
      <c r="C2235" s="23"/>
      <c r="D2235" s="23"/>
      <c r="E2235" s="25"/>
      <c r="F2235" s="25"/>
      <c r="G2235" s="25"/>
      <c r="H2235" s="25"/>
      <c r="I2235" s="25"/>
      <c r="J2235" s="25"/>
      <c r="K2235" s="25"/>
      <c r="L2235" s="25"/>
      <c r="M2235" s="25"/>
      <c r="N2235" s="25"/>
      <c r="O2235" s="25"/>
      <c r="P2235" s="25"/>
      <c r="Q2235" s="1"/>
    </row>
    <row r="2236" spans="2:17">
      <c r="B2236" s="22"/>
      <c r="C2236" s="23"/>
      <c r="D2236" s="23"/>
      <c r="E2236" s="25"/>
      <c r="F2236" s="25"/>
      <c r="G2236" s="25"/>
      <c r="H2236" s="25"/>
      <c r="I2236" s="25"/>
      <c r="J2236" s="25"/>
      <c r="K2236" s="25"/>
      <c r="L2236" s="25"/>
      <c r="M2236" s="25"/>
      <c r="N2236" s="25"/>
      <c r="O2236" s="25"/>
      <c r="P2236" s="25"/>
      <c r="Q2236" s="1"/>
    </row>
    <row r="2237" spans="2:17">
      <c r="B2237" s="22"/>
      <c r="C2237" s="23"/>
      <c r="D2237" s="23"/>
      <c r="E2237" s="25"/>
      <c r="F2237" s="25"/>
      <c r="G2237" s="25"/>
      <c r="H2237" s="25"/>
      <c r="I2237" s="25"/>
      <c r="J2237" s="25"/>
      <c r="K2237" s="25"/>
      <c r="L2237" s="25"/>
      <c r="M2237" s="25"/>
      <c r="N2237" s="25"/>
      <c r="O2237" s="25"/>
      <c r="P2237" s="25"/>
      <c r="Q2237" s="1"/>
    </row>
    <row r="2238" spans="2:17">
      <c r="B2238" s="22"/>
      <c r="C2238" s="23"/>
      <c r="D2238" s="23"/>
      <c r="E2238" s="25"/>
      <c r="F2238" s="25"/>
      <c r="G2238" s="25"/>
      <c r="H2238" s="25"/>
      <c r="I2238" s="25"/>
      <c r="J2238" s="25"/>
      <c r="K2238" s="25"/>
      <c r="L2238" s="25"/>
      <c r="M2238" s="25"/>
      <c r="N2238" s="25"/>
      <c r="O2238" s="25"/>
      <c r="P2238" s="25"/>
      <c r="Q2238" s="1"/>
    </row>
    <row r="2239" spans="2:17">
      <c r="B2239" s="22"/>
      <c r="C2239" s="23"/>
      <c r="D2239" s="23"/>
      <c r="E2239" s="25"/>
      <c r="F2239" s="25"/>
      <c r="G2239" s="25"/>
      <c r="H2239" s="25"/>
      <c r="I2239" s="25"/>
      <c r="J2239" s="25"/>
      <c r="K2239" s="25"/>
      <c r="L2239" s="25"/>
      <c r="M2239" s="25"/>
      <c r="N2239" s="25"/>
      <c r="O2239" s="25"/>
      <c r="P2239" s="25"/>
      <c r="Q2239" s="1"/>
    </row>
    <row r="2240" spans="2:17">
      <c r="B2240" s="22"/>
      <c r="C2240" s="23"/>
      <c r="D2240" s="23"/>
      <c r="E2240" s="25"/>
      <c r="F2240" s="25"/>
      <c r="G2240" s="25"/>
      <c r="H2240" s="25"/>
      <c r="I2240" s="25"/>
      <c r="J2240" s="25"/>
      <c r="K2240" s="25"/>
      <c r="L2240" s="25"/>
      <c r="M2240" s="25"/>
      <c r="N2240" s="25"/>
      <c r="O2240" s="25"/>
      <c r="P2240" s="25"/>
      <c r="Q2240" s="1"/>
    </row>
    <row r="2241" spans="2:17">
      <c r="B2241" s="22"/>
      <c r="C2241" s="23"/>
      <c r="D2241" s="23"/>
      <c r="E2241" s="26"/>
      <c r="F2241" s="26"/>
      <c r="G2241" s="26"/>
      <c r="H2241" s="26"/>
      <c r="I2241" s="26"/>
      <c r="J2241" s="26"/>
      <c r="K2241" s="26"/>
      <c r="L2241" s="26"/>
      <c r="M2241" s="26"/>
      <c r="N2241" s="26"/>
      <c r="O2241" s="26"/>
      <c r="P2241" s="26"/>
      <c r="Q2241" s="1"/>
    </row>
    <row r="2242" spans="2:17">
      <c r="B2242" s="22"/>
      <c r="C2242" s="23"/>
      <c r="D2242" s="23"/>
      <c r="E2242" s="26"/>
      <c r="F2242" s="26"/>
      <c r="G2242" s="26"/>
      <c r="H2242" s="26"/>
      <c r="I2242" s="26"/>
      <c r="J2242" s="26"/>
      <c r="K2242" s="26"/>
      <c r="L2242" s="26"/>
      <c r="M2242" s="26"/>
      <c r="N2242" s="26"/>
      <c r="O2242" s="26"/>
      <c r="P2242" s="26"/>
      <c r="Q2242" s="1"/>
    </row>
    <row r="2243" spans="2:17">
      <c r="B2243" s="22"/>
      <c r="C2243" s="23"/>
      <c r="D2243" s="23"/>
      <c r="E2243" s="26"/>
      <c r="F2243" s="26"/>
      <c r="G2243" s="26"/>
      <c r="H2243" s="26"/>
      <c r="I2243" s="26"/>
      <c r="J2243" s="26"/>
      <c r="K2243" s="26"/>
      <c r="L2243" s="26"/>
      <c r="M2243" s="26"/>
      <c r="N2243" s="26"/>
      <c r="O2243" s="26"/>
      <c r="P2243" s="26"/>
      <c r="Q2243" s="1"/>
    </row>
    <row r="2244" spans="2:17">
      <c r="B2244" s="22"/>
      <c r="C2244" s="23"/>
      <c r="D2244" s="23"/>
      <c r="E2244" s="26"/>
      <c r="F2244" s="26"/>
      <c r="G2244" s="26"/>
      <c r="H2244" s="26"/>
      <c r="I2244" s="26"/>
      <c r="J2244" s="26"/>
      <c r="K2244" s="26"/>
      <c r="L2244" s="26"/>
      <c r="M2244" s="26"/>
      <c r="N2244" s="26"/>
      <c r="O2244" s="26"/>
      <c r="P2244" s="26"/>
      <c r="Q2244" s="1"/>
    </row>
    <row r="2245" spans="2:17">
      <c r="B2245" s="22"/>
      <c r="C2245" s="23"/>
      <c r="D2245" s="23"/>
      <c r="E2245" s="26"/>
      <c r="F2245" s="26"/>
      <c r="G2245" s="26"/>
      <c r="H2245" s="26"/>
      <c r="I2245" s="26"/>
      <c r="J2245" s="26"/>
      <c r="K2245" s="26"/>
      <c r="L2245" s="26"/>
      <c r="M2245" s="26"/>
      <c r="N2245" s="26"/>
      <c r="O2245" s="26"/>
      <c r="P2245" s="26"/>
      <c r="Q2245" s="1"/>
    </row>
    <row r="2246" spans="2:17">
      <c r="B2246" s="22"/>
      <c r="C2246" s="23"/>
      <c r="D2246" s="23"/>
      <c r="E2246" s="26"/>
      <c r="F2246" s="26"/>
      <c r="G2246" s="26"/>
      <c r="H2246" s="26"/>
      <c r="I2246" s="26"/>
      <c r="J2246" s="26"/>
      <c r="K2246" s="26"/>
      <c r="L2246" s="26"/>
      <c r="M2246" s="26"/>
      <c r="N2246" s="26"/>
      <c r="O2246" s="26"/>
      <c r="P2246" s="26"/>
      <c r="Q2246" s="1"/>
    </row>
    <row r="2247" spans="2:17">
      <c r="B2247" s="22"/>
      <c r="C2247" s="23"/>
      <c r="D2247" s="23"/>
      <c r="E2247" s="26"/>
      <c r="F2247" s="26"/>
      <c r="G2247" s="26"/>
      <c r="H2247" s="26"/>
      <c r="I2247" s="26"/>
      <c r="J2247" s="26"/>
      <c r="K2247" s="26"/>
      <c r="L2247" s="26"/>
      <c r="M2247" s="26"/>
      <c r="N2247" s="26"/>
      <c r="O2247" s="26"/>
      <c r="P2247" s="26"/>
      <c r="Q2247" s="1"/>
    </row>
    <row r="2248" spans="2:17">
      <c r="B2248" s="22"/>
      <c r="C2248" s="23"/>
      <c r="D2248" s="23"/>
      <c r="E2248" s="26"/>
      <c r="F2248" s="26"/>
      <c r="G2248" s="26"/>
      <c r="H2248" s="26"/>
      <c r="I2248" s="26"/>
      <c r="J2248" s="26"/>
      <c r="K2248" s="26"/>
      <c r="L2248" s="26"/>
      <c r="M2248" s="26"/>
      <c r="N2248" s="26"/>
      <c r="O2248" s="26"/>
      <c r="P2248" s="26"/>
      <c r="Q2248" s="1"/>
    </row>
    <row r="2249" spans="2:17">
      <c r="B2249" s="22"/>
      <c r="C2249" s="23"/>
      <c r="D2249" s="23"/>
      <c r="E2249" s="26"/>
      <c r="F2249" s="26"/>
      <c r="G2249" s="26"/>
      <c r="H2249" s="26"/>
      <c r="I2249" s="26"/>
      <c r="J2249" s="26"/>
      <c r="K2249" s="26"/>
      <c r="L2249" s="26"/>
      <c r="M2249" s="26"/>
      <c r="N2249" s="26"/>
      <c r="O2249" s="26"/>
      <c r="P2249" s="26"/>
      <c r="Q2249" s="1"/>
    </row>
    <row r="2250" spans="2:17">
      <c r="B2250" s="22"/>
      <c r="C2250" s="23"/>
      <c r="D2250" s="23"/>
      <c r="E2250" s="26"/>
      <c r="F2250" s="26"/>
      <c r="G2250" s="26"/>
      <c r="H2250" s="26"/>
      <c r="I2250" s="26"/>
      <c r="J2250" s="26"/>
      <c r="K2250" s="26"/>
      <c r="L2250" s="26"/>
      <c r="M2250" s="26"/>
      <c r="N2250" s="26"/>
      <c r="O2250" s="26"/>
      <c r="P2250" s="26"/>
      <c r="Q2250" s="1"/>
    </row>
    <row r="2251" spans="2:17">
      <c r="B2251" s="22"/>
      <c r="C2251" s="23"/>
      <c r="D2251" s="23"/>
      <c r="E2251" s="26"/>
      <c r="F2251" s="26"/>
      <c r="G2251" s="26"/>
      <c r="H2251" s="26"/>
      <c r="I2251" s="26"/>
      <c r="J2251" s="26"/>
      <c r="K2251" s="26"/>
      <c r="L2251" s="26"/>
      <c r="M2251" s="26"/>
      <c r="N2251" s="26"/>
      <c r="O2251" s="26"/>
      <c r="P2251" s="26"/>
      <c r="Q2251" s="1"/>
    </row>
    <row r="2252" spans="2:17">
      <c r="B2252" s="22"/>
      <c r="C2252" s="23"/>
      <c r="D2252" s="23"/>
      <c r="E2252" s="26"/>
      <c r="F2252" s="26"/>
      <c r="G2252" s="26"/>
      <c r="H2252" s="26"/>
      <c r="I2252" s="26"/>
      <c r="J2252" s="26"/>
      <c r="K2252" s="26"/>
      <c r="L2252" s="26"/>
      <c r="M2252" s="26"/>
      <c r="N2252" s="26"/>
      <c r="O2252" s="26"/>
      <c r="P2252" s="26"/>
      <c r="Q2252" s="1"/>
    </row>
    <row r="2253" spans="2:17">
      <c r="B2253" s="22"/>
      <c r="C2253" s="23"/>
      <c r="D2253" s="23"/>
      <c r="E2253" s="26"/>
      <c r="F2253" s="26"/>
      <c r="G2253" s="26"/>
      <c r="H2253" s="26"/>
      <c r="I2253" s="26"/>
      <c r="J2253" s="26"/>
      <c r="K2253" s="26"/>
      <c r="L2253" s="26"/>
      <c r="M2253" s="26"/>
      <c r="N2253" s="26"/>
      <c r="O2253" s="26"/>
      <c r="P2253" s="26"/>
      <c r="Q2253" s="1"/>
    </row>
    <row r="2254" spans="2:17">
      <c r="B2254" s="22"/>
      <c r="C2254" s="23"/>
      <c r="D2254" s="23"/>
      <c r="E2254" s="26"/>
      <c r="F2254" s="26"/>
      <c r="G2254" s="26"/>
      <c r="H2254" s="26"/>
      <c r="I2254" s="26"/>
      <c r="J2254" s="26"/>
      <c r="K2254" s="26"/>
      <c r="L2254" s="26"/>
      <c r="M2254" s="26"/>
      <c r="N2254" s="26"/>
      <c r="O2254" s="26"/>
      <c r="P2254" s="26"/>
      <c r="Q2254" s="1"/>
    </row>
    <row r="2255" spans="2:17">
      <c r="B2255" s="22"/>
      <c r="C2255" s="23"/>
      <c r="D2255" s="23"/>
      <c r="E2255" s="26"/>
      <c r="F2255" s="26"/>
      <c r="G2255" s="26"/>
      <c r="H2255" s="26"/>
      <c r="I2255" s="26"/>
      <c r="J2255" s="26"/>
      <c r="K2255" s="26"/>
      <c r="L2255" s="26"/>
      <c r="M2255" s="26"/>
      <c r="N2255" s="26"/>
      <c r="O2255" s="26"/>
      <c r="P2255" s="26"/>
      <c r="Q2255" s="1"/>
    </row>
    <row r="2256" spans="2:17">
      <c r="B2256" s="22"/>
      <c r="C2256" s="23"/>
      <c r="D2256" s="23"/>
      <c r="E2256" s="24"/>
      <c r="F2256" s="24"/>
      <c r="G2256" s="24"/>
      <c r="H2256" s="24"/>
      <c r="I2256" s="24"/>
      <c r="J2256" s="24"/>
      <c r="K2256" s="24"/>
      <c r="L2256" s="24"/>
      <c r="M2256" s="24"/>
      <c r="N2256" s="24"/>
      <c r="O2256" s="24"/>
      <c r="P2256" s="24"/>
      <c r="Q2256" s="1"/>
    </row>
    <row r="2257" spans="2:17">
      <c r="B2257" s="22"/>
      <c r="C2257" s="23"/>
      <c r="D2257" s="23"/>
      <c r="E2257" s="26"/>
      <c r="F2257" s="26"/>
      <c r="G2257" s="26"/>
      <c r="H2257" s="26"/>
      <c r="I2257" s="26"/>
      <c r="J2257" s="26"/>
      <c r="K2257" s="26"/>
      <c r="L2257" s="26"/>
      <c r="M2257" s="26"/>
      <c r="N2257" s="26"/>
      <c r="O2257" s="26"/>
      <c r="P2257" s="26"/>
      <c r="Q2257" s="1"/>
    </row>
    <row r="2258" spans="2:17">
      <c r="B2258" s="22"/>
      <c r="C2258" s="23"/>
      <c r="D2258" s="23"/>
      <c r="E2258" s="25"/>
      <c r="F2258" s="25"/>
      <c r="G2258" s="25"/>
      <c r="H2258" s="25"/>
      <c r="I2258" s="25"/>
      <c r="J2258" s="25"/>
      <c r="K2258" s="25"/>
      <c r="L2258" s="25"/>
      <c r="M2258" s="25"/>
      <c r="N2258" s="25"/>
      <c r="O2258" s="25"/>
      <c r="P2258" s="25"/>
      <c r="Q2258" s="1"/>
    </row>
    <row r="2259" spans="2:17">
      <c r="B2259" s="22"/>
      <c r="C2259" s="23"/>
      <c r="D2259" s="23"/>
      <c r="E2259" s="25"/>
      <c r="F2259" s="25"/>
      <c r="G2259" s="25"/>
      <c r="H2259" s="25"/>
      <c r="I2259" s="25"/>
      <c r="J2259" s="25"/>
      <c r="K2259" s="25"/>
      <c r="L2259" s="25"/>
      <c r="M2259" s="25"/>
      <c r="N2259" s="25"/>
      <c r="O2259" s="25"/>
      <c r="P2259" s="25"/>
      <c r="Q2259" s="1"/>
    </row>
    <row r="2260" spans="2:17">
      <c r="B2260" s="22"/>
      <c r="C2260" s="23"/>
      <c r="D2260" s="23"/>
      <c r="E2260" s="25"/>
      <c r="F2260" s="25"/>
      <c r="G2260" s="25"/>
      <c r="H2260" s="25"/>
      <c r="I2260" s="25"/>
      <c r="J2260" s="25"/>
      <c r="K2260" s="25"/>
      <c r="L2260" s="25"/>
      <c r="M2260" s="25"/>
      <c r="N2260" s="25"/>
      <c r="O2260" s="25"/>
      <c r="P2260" s="25"/>
      <c r="Q2260" s="1"/>
    </row>
    <row r="2261" spans="2:17">
      <c r="B2261" s="22"/>
      <c r="C2261" s="23"/>
      <c r="D2261" s="23"/>
      <c r="E2261" s="25"/>
      <c r="F2261" s="25"/>
      <c r="G2261" s="25"/>
      <c r="H2261" s="25"/>
      <c r="I2261" s="25"/>
      <c r="J2261" s="25"/>
      <c r="K2261" s="25"/>
      <c r="L2261" s="25"/>
      <c r="M2261" s="25"/>
      <c r="N2261" s="25"/>
      <c r="O2261" s="25"/>
      <c r="P2261" s="25"/>
      <c r="Q2261" s="1"/>
    </row>
    <row r="2262" spans="2:17">
      <c r="B2262" s="22"/>
      <c r="C2262" s="23"/>
      <c r="D2262" s="23"/>
      <c r="E2262" s="25"/>
      <c r="F2262" s="25"/>
      <c r="G2262" s="25"/>
      <c r="H2262" s="25"/>
      <c r="I2262" s="25"/>
      <c r="J2262" s="25"/>
      <c r="K2262" s="25"/>
      <c r="L2262" s="25"/>
      <c r="M2262" s="25"/>
      <c r="N2262" s="25"/>
      <c r="O2262" s="25"/>
      <c r="P2262" s="25"/>
      <c r="Q2262" s="1"/>
    </row>
    <row r="2263" spans="2:17">
      <c r="B2263" s="22"/>
      <c r="C2263" s="23"/>
      <c r="D2263" s="23"/>
      <c r="E2263" s="25"/>
      <c r="F2263" s="25"/>
      <c r="G2263" s="25"/>
      <c r="H2263" s="25"/>
      <c r="I2263" s="25"/>
      <c r="J2263" s="25"/>
      <c r="K2263" s="25"/>
      <c r="L2263" s="25"/>
      <c r="M2263" s="25"/>
      <c r="N2263" s="25"/>
      <c r="O2263" s="25"/>
      <c r="P2263" s="25"/>
      <c r="Q2263" s="1"/>
    </row>
    <row r="2264" spans="2:17">
      <c r="B2264" s="22"/>
      <c r="C2264" s="23"/>
      <c r="D2264" s="23"/>
      <c r="E2264" s="25"/>
      <c r="F2264" s="25"/>
      <c r="G2264" s="25"/>
      <c r="H2264" s="25"/>
      <c r="I2264" s="25"/>
      <c r="J2264" s="25"/>
      <c r="K2264" s="25"/>
      <c r="L2264" s="25"/>
      <c r="M2264" s="25"/>
      <c r="N2264" s="25"/>
      <c r="O2264" s="25"/>
      <c r="P2264" s="25"/>
      <c r="Q2264" s="1"/>
    </row>
    <row r="2265" spans="2:17">
      <c r="B2265" s="22"/>
      <c r="C2265" s="23"/>
      <c r="D2265" s="23"/>
      <c r="E2265" s="25"/>
      <c r="F2265" s="25"/>
      <c r="G2265" s="25"/>
      <c r="H2265" s="25"/>
      <c r="I2265" s="25"/>
      <c r="J2265" s="25"/>
      <c r="K2265" s="25"/>
      <c r="L2265" s="25"/>
      <c r="M2265" s="25"/>
      <c r="N2265" s="25"/>
      <c r="O2265" s="25"/>
      <c r="P2265" s="25"/>
      <c r="Q2265" s="1"/>
    </row>
    <row r="2266" spans="2:17">
      <c r="B2266" s="22"/>
      <c r="C2266" s="23"/>
      <c r="D2266" s="23"/>
      <c r="E2266" s="25"/>
      <c r="F2266" s="25"/>
      <c r="G2266" s="25"/>
      <c r="H2266" s="25"/>
      <c r="I2266" s="25"/>
      <c r="J2266" s="25"/>
      <c r="K2266" s="25"/>
      <c r="L2266" s="25"/>
      <c r="M2266" s="25"/>
      <c r="N2266" s="25"/>
      <c r="O2266" s="25"/>
      <c r="P2266" s="25"/>
      <c r="Q2266" s="1"/>
    </row>
    <row r="2267" spans="2:17">
      <c r="B2267" s="22"/>
      <c r="C2267" s="23"/>
      <c r="D2267" s="23"/>
      <c r="E2267" s="25"/>
      <c r="F2267" s="25"/>
      <c r="G2267" s="25"/>
      <c r="H2267" s="25"/>
      <c r="I2267" s="25"/>
      <c r="J2267" s="25"/>
      <c r="K2267" s="25"/>
      <c r="L2267" s="25"/>
      <c r="M2267" s="25"/>
      <c r="N2267" s="25"/>
      <c r="O2267" s="25"/>
      <c r="P2267" s="25"/>
      <c r="Q2267" s="1"/>
    </row>
    <row r="2268" spans="2:17">
      <c r="B2268" s="22"/>
      <c r="C2268" s="23"/>
      <c r="D2268" s="23"/>
      <c r="E2268" s="25"/>
      <c r="F2268" s="25"/>
      <c r="G2268" s="25"/>
      <c r="H2268" s="25"/>
      <c r="I2268" s="25"/>
      <c r="J2268" s="25"/>
      <c r="K2268" s="25"/>
      <c r="L2268" s="25"/>
      <c r="M2268" s="25"/>
      <c r="N2268" s="25"/>
      <c r="O2268" s="25"/>
      <c r="P2268" s="25"/>
      <c r="Q2268" s="1"/>
    </row>
    <row r="2269" spans="2:17">
      <c r="B2269" s="22"/>
      <c r="C2269" s="23"/>
      <c r="D2269" s="23"/>
      <c r="E2269" s="25"/>
      <c r="F2269" s="25"/>
      <c r="G2269" s="25"/>
      <c r="H2269" s="25"/>
      <c r="I2269" s="25"/>
      <c r="J2269" s="25"/>
      <c r="K2269" s="25"/>
      <c r="L2269" s="25"/>
      <c r="M2269" s="25"/>
      <c r="N2269" s="25"/>
      <c r="O2269" s="25"/>
      <c r="P2269" s="25"/>
      <c r="Q2269" s="1"/>
    </row>
    <row r="2270" spans="2:17">
      <c r="B2270" s="22"/>
      <c r="C2270" s="23"/>
      <c r="D2270" s="23"/>
      <c r="E2270" s="25"/>
      <c r="F2270" s="25"/>
      <c r="G2270" s="25"/>
      <c r="H2270" s="25"/>
      <c r="I2270" s="25"/>
      <c r="J2270" s="25"/>
      <c r="K2270" s="25"/>
      <c r="L2270" s="25"/>
      <c r="M2270" s="25"/>
      <c r="N2270" s="25"/>
      <c r="O2270" s="25"/>
      <c r="P2270" s="25"/>
      <c r="Q2270" s="1"/>
    </row>
    <row r="2271" spans="2:17">
      <c r="B2271" s="22"/>
      <c r="C2271" s="23"/>
      <c r="D2271" s="23"/>
      <c r="E2271" s="25"/>
      <c r="F2271" s="25"/>
      <c r="G2271" s="25"/>
      <c r="H2271" s="25"/>
      <c r="I2271" s="25"/>
      <c r="J2271" s="25"/>
      <c r="K2271" s="25"/>
      <c r="L2271" s="25"/>
      <c r="M2271" s="25"/>
      <c r="N2271" s="25"/>
      <c r="O2271" s="25"/>
      <c r="P2271" s="25"/>
      <c r="Q2271" s="1"/>
    </row>
    <row r="2272" spans="2:17">
      <c r="B2272" s="22"/>
      <c r="C2272" s="23"/>
      <c r="D2272" s="23"/>
      <c r="E2272" s="25"/>
      <c r="F2272" s="25"/>
      <c r="G2272" s="25"/>
      <c r="H2272" s="25"/>
      <c r="I2272" s="25"/>
      <c r="J2272" s="25"/>
      <c r="K2272" s="25"/>
      <c r="L2272" s="25"/>
      <c r="M2272" s="25"/>
      <c r="N2272" s="25"/>
      <c r="O2272" s="25"/>
      <c r="P2272" s="25"/>
      <c r="Q2272" s="1"/>
    </row>
    <row r="2273" spans="2:17">
      <c r="B2273" s="22"/>
      <c r="C2273" s="23"/>
      <c r="D2273" s="23"/>
      <c r="E2273" s="25"/>
      <c r="F2273" s="25"/>
      <c r="G2273" s="25"/>
      <c r="H2273" s="25"/>
      <c r="I2273" s="25"/>
      <c r="J2273" s="25"/>
      <c r="K2273" s="25"/>
      <c r="L2273" s="25"/>
      <c r="M2273" s="25"/>
      <c r="N2273" s="25"/>
      <c r="O2273" s="25"/>
      <c r="P2273" s="25"/>
      <c r="Q2273" s="1"/>
    </row>
    <row r="2274" spans="2:17">
      <c r="B2274" s="22"/>
      <c r="C2274" s="23"/>
      <c r="D2274" s="23"/>
      <c r="E2274" s="26"/>
      <c r="F2274" s="26"/>
      <c r="G2274" s="26"/>
      <c r="H2274" s="26"/>
      <c r="I2274" s="26"/>
      <c r="J2274" s="26"/>
      <c r="K2274" s="26"/>
      <c r="L2274" s="26"/>
      <c r="M2274" s="26"/>
      <c r="N2274" s="26"/>
      <c r="O2274" s="26"/>
      <c r="P2274" s="26"/>
      <c r="Q2274" s="1"/>
    </row>
    <row r="2275" spans="2:17">
      <c r="B2275" s="22"/>
      <c r="C2275" s="23"/>
      <c r="D2275" s="23"/>
      <c r="E2275" s="26"/>
      <c r="F2275" s="26"/>
      <c r="G2275" s="26"/>
      <c r="H2275" s="26"/>
      <c r="I2275" s="26"/>
      <c r="J2275" s="26"/>
      <c r="K2275" s="26"/>
      <c r="L2275" s="26"/>
      <c r="M2275" s="26"/>
      <c r="N2275" s="26"/>
      <c r="O2275" s="26"/>
      <c r="P2275" s="26"/>
      <c r="Q2275" s="1"/>
    </row>
    <row r="2276" spans="2:17">
      <c r="B2276" s="22"/>
      <c r="C2276" s="23"/>
      <c r="D2276" s="23"/>
      <c r="E2276" s="26"/>
      <c r="F2276" s="26"/>
      <c r="G2276" s="26"/>
      <c r="H2276" s="26"/>
      <c r="I2276" s="26"/>
      <c r="J2276" s="26"/>
      <c r="K2276" s="26"/>
      <c r="L2276" s="26"/>
      <c r="M2276" s="26"/>
      <c r="N2276" s="26"/>
      <c r="O2276" s="26"/>
      <c r="P2276" s="26"/>
      <c r="Q2276" s="1"/>
    </row>
    <row r="2277" spans="2:17">
      <c r="B2277" s="22"/>
      <c r="C2277" s="23"/>
      <c r="D2277" s="23"/>
      <c r="E2277" s="26"/>
      <c r="F2277" s="26"/>
      <c r="G2277" s="26"/>
      <c r="H2277" s="26"/>
      <c r="I2277" s="26"/>
      <c r="J2277" s="26"/>
      <c r="K2277" s="26"/>
      <c r="L2277" s="26"/>
      <c r="M2277" s="26"/>
      <c r="N2277" s="26"/>
      <c r="O2277" s="26"/>
      <c r="P2277" s="26"/>
      <c r="Q2277" s="1"/>
    </row>
    <row r="2278" spans="2:17">
      <c r="B2278" s="22"/>
      <c r="C2278" s="23"/>
      <c r="D2278" s="23"/>
      <c r="E2278" s="26"/>
      <c r="F2278" s="26"/>
      <c r="G2278" s="26"/>
      <c r="H2278" s="26"/>
      <c r="I2278" s="26"/>
      <c r="J2278" s="26"/>
      <c r="K2278" s="26"/>
      <c r="L2278" s="26"/>
      <c r="M2278" s="26"/>
      <c r="N2278" s="26"/>
      <c r="O2278" s="26"/>
      <c r="P2278" s="26"/>
      <c r="Q2278" s="1"/>
    </row>
    <row r="2279" spans="2:17">
      <c r="B2279" s="22"/>
      <c r="C2279" s="23"/>
      <c r="D2279" s="23"/>
      <c r="E2279" s="26"/>
      <c r="F2279" s="26"/>
      <c r="G2279" s="26"/>
      <c r="H2279" s="26"/>
      <c r="I2279" s="26"/>
      <c r="J2279" s="26"/>
      <c r="K2279" s="26"/>
      <c r="L2279" s="26"/>
      <c r="M2279" s="26"/>
      <c r="N2279" s="26"/>
      <c r="O2279" s="26"/>
      <c r="P2279" s="26"/>
      <c r="Q2279" s="1"/>
    </row>
    <row r="2280" spans="2:17">
      <c r="B2280" s="22"/>
      <c r="C2280" s="23"/>
      <c r="D2280" s="23"/>
      <c r="E2280" s="26"/>
      <c r="F2280" s="26"/>
      <c r="G2280" s="26"/>
      <c r="H2280" s="26"/>
      <c r="I2280" s="26"/>
      <c r="J2280" s="26"/>
      <c r="K2280" s="26"/>
      <c r="L2280" s="26"/>
      <c r="M2280" s="26"/>
      <c r="N2280" s="26"/>
      <c r="O2280" s="26"/>
      <c r="P2280" s="26"/>
      <c r="Q2280" s="1"/>
    </row>
    <row r="2281" spans="2:17">
      <c r="B2281" s="22"/>
      <c r="C2281" s="23"/>
      <c r="D2281" s="23"/>
      <c r="E2281" s="26"/>
      <c r="F2281" s="26"/>
      <c r="G2281" s="26"/>
      <c r="H2281" s="26"/>
      <c r="I2281" s="26"/>
      <c r="J2281" s="26"/>
      <c r="K2281" s="26"/>
      <c r="L2281" s="26"/>
      <c r="M2281" s="26"/>
      <c r="N2281" s="26"/>
      <c r="O2281" s="26"/>
      <c r="P2281" s="26"/>
      <c r="Q2281" s="1"/>
    </row>
    <row r="2282" spans="2:17">
      <c r="B2282" s="22"/>
      <c r="C2282" s="23"/>
      <c r="D2282" s="23"/>
      <c r="E2282" s="26"/>
      <c r="F2282" s="26"/>
      <c r="G2282" s="26"/>
      <c r="H2282" s="26"/>
      <c r="I2282" s="26"/>
      <c r="J2282" s="26"/>
      <c r="K2282" s="26"/>
      <c r="L2282" s="26"/>
      <c r="M2282" s="26"/>
      <c r="N2282" s="26"/>
      <c r="O2282" s="26"/>
      <c r="P2282" s="26"/>
      <c r="Q2282" s="1"/>
    </row>
    <row r="2283" spans="2:17">
      <c r="B2283" s="22"/>
      <c r="C2283" s="23"/>
      <c r="D2283" s="23"/>
      <c r="E2283" s="26"/>
      <c r="F2283" s="26"/>
      <c r="G2283" s="26"/>
      <c r="H2283" s="26"/>
      <c r="I2283" s="26"/>
      <c r="J2283" s="26"/>
      <c r="K2283" s="26"/>
      <c r="L2283" s="26"/>
      <c r="M2283" s="26"/>
      <c r="N2283" s="26"/>
      <c r="O2283" s="26"/>
      <c r="P2283" s="26"/>
      <c r="Q2283" s="1"/>
    </row>
    <row r="2284" spans="2:17">
      <c r="B2284" s="22"/>
      <c r="C2284" s="23"/>
      <c r="D2284" s="23"/>
      <c r="E2284" s="26"/>
      <c r="F2284" s="26"/>
      <c r="G2284" s="26"/>
      <c r="H2284" s="26"/>
      <c r="I2284" s="26"/>
      <c r="J2284" s="26"/>
      <c r="K2284" s="26"/>
      <c r="L2284" s="26"/>
      <c r="M2284" s="26"/>
      <c r="N2284" s="26"/>
      <c r="O2284" s="26"/>
      <c r="P2284" s="26"/>
      <c r="Q2284" s="1"/>
    </row>
    <row r="2285" spans="2:17">
      <c r="B2285" s="22"/>
      <c r="C2285" s="23"/>
      <c r="D2285" s="23"/>
      <c r="E2285" s="26"/>
      <c r="F2285" s="26"/>
      <c r="G2285" s="26"/>
      <c r="H2285" s="26"/>
      <c r="I2285" s="26"/>
      <c r="J2285" s="26"/>
      <c r="K2285" s="26"/>
      <c r="L2285" s="26"/>
      <c r="M2285" s="26"/>
      <c r="N2285" s="26"/>
      <c r="O2285" s="26"/>
      <c r="P2285" s="26"/>
      <c r="Q2285" s="1"/>
    </row>
    <row r="2286" spans="2:17">
      <c r="B2286" s="22"/>
      <c r="C2286" s="23"/>
      <c r="D2286" s="23"/>
      <c r="E2286" s="26"/>
      <c r="F2286" s="26"/>
      <c r="G2286" s="26"/>
      <c r="H2286" s="26"/>
      <c r="I2286" s="26"/>
      <c r="J2286" s="26"/>
      <c r="K2286" s="26"/>
      <c r="L2286" s="26"/>
      <c r="M2286" s="26"/>
      <c r="N2286" s="26"/>
      <c r="O2286" s="26"/>
      <c r="P2286" s="26"/>
      <c r="Q2286" s="1"/>
    </row>
    <row r="2287" spans="2:17">
      <c r="B2287" s="22"/>
      <c r="C2287" s="23"/>
      <c r="D2287" s="23"/>
      <c r="E2287" s="26"/>
      <c r="F2287" s="26"/>
      <c r="G2287" s="26"/>
      <c r="H2287" s="26"/>
      <c r="I2287" s="26"/>
      <c r="J2287" s="26"/>
      <c r="K2287" s="26"/>
      <c r="L2287" s="26"/>
      <c r="M2287" s="26"/>
      <c r="N2287" s="26"/>
      <c r="O2287" s="26"/>
      <c r="P2287" s="26"/>
      <c r="Q2287" s="1"/>
    </row>
    <row r="2288" spans="2:17">
      <c r="B2288" s="22"/>
      <c r="C2288" s="23"/>
      <c r="D2288" s="23"/>
      <c r="E2288" s="26"/>
      <c r="F2288" s="26"/>
      <c r="G2288" s="26"/>
      <c r="H2288" s="26"/>
      <c r="I2288" s="26"/>
      <c r="J2288" s="26"/>
      <c r="K2288" s="26"/>
      <c r="L2288" s="26"/>
      <c r="M2288" s="26"/>
      <c r="N2288" s="26"/>
      <c r="O2288" s="26"/>
      <c r="P2288" s="26"/>
      <c r="Q2288" s="1"/>
    </row>
    <row r="2289" spans="2:17">
      <c r="B2289" s="22"/>
      <c r="C2289" s="23"/>
      <c r="D2289" s="23"/>
      <c r="E2289" s="24"/>
      <c r="F2289" s="24"/>
      <c r="G2289" s="24"/>
      <c r="H2289" s="24"/>
      <c r="I2289" s="24"/>
      <c r="J2289" s="24"/>
      <c r="K2289" s="24"/>
      <c r="L2289" s="24"/>
      <c r="M2289" s="24"/>
      <c r="N2289" s="24"/>
      <c r="O2289" s="24"/>
      <c r="P2289" s="24"/>
      <c r="Q2289" s="1"/>
    </row>
    <row r="2290" spans="2:17">
      <c r="B2290" s="22"/>
      <c r="C2290" s="23"/>
      <c r="D2290" s="23"/>
      <c r="E2290" s="26"/>
      <c r="F2290" s="26"/>
      <c r="G2290" s="26"/>
      <c r="H2290" s="26"/>
      <c r="I2290" s="26"/>
      <c r="J2290" s="26"/>
      <c r="K2290" s="26"/>
      <c r="L2290" s="26"/>
      <c r="M2290" s="26"/>
      <c r="N2290" s="26"/>
      <c r="O2290" s="26"/>
      <c r="P2290" s="26"/>
      <c r="Q2290" s="1"/>
    </row>
    <row r="2291" spans="2:17">
      <c r="B2291" s="22"/>
      <c r="C2291" s="23"/>
      <c r="D2291" s="23"/>
      <c r="E2291" s="25"/>
      <c r="F2291" s="25"/>
      <c r="G2291" s="25"/>
      <c r="H2291" s="25"/>
      <c r="I2291" s="25"/>
      <c r="J2291" s="25"/>
      <c r="K2291" s="25"/>
      <c r="L2291" s="25"/>
      <c r="M2291" s="25"/>
      <c r="N2291" s="25"/>
      <c r="O2291" s="25"/>
      <c r="P2291" s="25"/>
      <c r="Q2291" s="1"/>
    </row>
    <row r="2292" spans="2:17">
      <c r="B2292" s="22"/>
      <c r="C2292" s="23"/>
      <c r="D2292" s="23"/>
      <c r="E2292" s="25"/>
      <c r="F2292" s="25"/>
      <c r="G2292" s="25"/>
      <c r="H2292" s="25"/>
      <c r="I2292" s="25"/>
      <c r="J2292" s="25"/>
      <c r="K2292" s="25"/>
      <c r="L2292" s="25"/>
      <c r="M2292" s="25"/>
      <c r="N2292" s="25"/>
      <c r="O2292" s="25"/>
      <c r="P2292" s="25"/>
      <c r="Q2292" s="1"/>
    </row>
    <row r="2293" spans="2:17">
      <c r="B2293" s="22"/>
      <c r="C2293" s="23"/>
      <c r="D2293" s="23"/>
      <c r="E2293" s="25"/>
      <c r="F2293" s="25"/>
      <c r="G2293" s="25"/>
      <c r="H2293" s="25"/>
      <c r="I2293" s="25"/>
      <c r="J2293" s="25"/>
      <c r="K2293" s="25"/>
      <c r="L2293" s="25"/>
      <c r="M2293" s="25"/>
      <c r="N2293" s="25"/>
      <c r="O2293" s="25"/>
      <c r="P2293" s="25"/>
      <c r="Q2293" s="1"/>
    </row>
    <row r="2294" spans="2:17">
      <c r="B2294" s="22"/>
      <c r="C2294" s="23"/>
      <c r="D2294" s="23"/>
      <c r="E2294" s="25"/>
      <c r="F2294" s="25"/>
      <c r="G2294" s="25"/>
      <c r="H2294" s="25"/>
      <c r="I2294" s="25"/>
      <c r="J2294" s="25"/>
      <c r="K2294" s="25"/>
      <c r="L2294" s="25"/>
      <c r="M2294" s="25"/>
      <c r="N2294" s="25"/>
      <c r="O2294" s="25"/>
      <c r="P2294" s="25"/>
      <c r="Q2294" s="1"/>
    </row>
    <row r="2295" spans="2:17">
      <c r="B2295" s="22"/>
      <c r="C2295" s="23"/>
      <c r="D2295" s="23"/>
      <c r="E2295" s="25"/>
      <c r="F2295" s="25"/>
      <c r="G2295" s="25"/>
      <c r="H2295" s="25"/>
      <c r="I2295" s="25"/>
      <c r="J2295" s="25"/>
      <c r="K2295" s="25"/>
      <c r="L2295" s="25"/>
      <c r="M2295" s="25"/>
      <c r="N2295" s="25"/>
      <c r="O2295" s="25"/>
      <c r="P2295" s="25"/>
      <c r="Q2295" s="1"/>
    </row>
    <row r="2296" spans="2:17">
      <c r="B2296" s="22"/>
      <c r="C2296" s="23"/>
      <c r="D2296" s="23"/>
      <c r="E2296" s="25"/>
      <c r="F2296" s="25"/>
      <c r="G2296" s="25"/>
      <c r="H2296" s="25"/>
      <c r="I2296" s="25"/>
      <c r="J2296" s="25"/>
      <c r="K2296" s="25"/>
      <c r="L2296" s="25"/>
      <c r="M2296" s="25"/>
      <c r="N2296" s="25"/>
      <c r="O2296" s="25"/>
      <c r="P2296" s="25"/>
      <c r="Q2296" s="1"/>
    </row>
    <row r="2297" spans="2:17">
      <c r="B2297" s="22"/>
      <c r="C2297" s="23"/>
      <c r="D2297" s="23"/>
      <c r="E2297" s="25"/>
      <c r="F2297" s="25"/>
      <c r="G2297" s="25"/>
      <c r="H2297" s="25"/>
      <c r="I2297" s="25"/>
      <c r="J2297" s="25"/>
      <c r="K2297" s="25"/>
      <c r="L2297" s="25"/>
      <c r="M2297" s="25"/>
      <c r="N2297" s="25"/>
      <c r="O2297" s="25"/>
      <c r="P2297" s="25"/>
      <c r="Q2297" s="1"/>
    </row>
    <row r="2298" spans="2:17">
      <c r="B2298" s="22"/>
      <c r="C2298" s="23"/>
      <c r="D2298" s="23"/>
      <c r="E2298" s="25"/>
      <c r="F2298" s="25"/>
      <c r="G2298" s="25"/>
      <c r="H2298" s="25"/>
      <c r="I2298" s="25"/>
      <c r="J2298" s="25"/>
      <c r="K2298" s="25"/>
      <c r="L2298" s="25"/>
      <c r="M2298" s="25"/>
      <c r="N2298" s="25"/>
      <c r="O2298" s="25"/>
      <c r="P2298" s="25"/>
      <c r="Q2298" s="1"/>
    </row>
    <row r="2299" spans="2:17">
      <c r="B2299" s="22"/>
      <c r="C2299" s="23"/>
      <c r="D2299" s="23"/>
      <c r="E2299" s="25"/>
      <c r="F2299" s="25"/>
      <c r="G2299" s="25"/>
      <c r="H2299" s="25"/>
      <c r="I2299" s="25"/>
      <c r="J2299" s="25"/>
      <c r="K2299" s="25"/>
      <c r="L2299" s="25"/>
      <c r="M2299" s="25"/>
      <c r="N2299" s="25"/>
      <c r="O2299" s="25"/>
      <c r="P2299" s="25"/>
      <c r="Q2299" s="1"/>
    </row>
    <row r="2300" spans="2:17">
      <c r="B2300" s="22"/>
      <c r="C2300" s="23"/>
      <c r="D2300" s="23"/>
      <c r="E2300" s="25"/>
      <c r="F2300" s="25"/>
      <c r="G2300" s="25"/>
      <c r="H2300" s="25"/>
      <c r="I2300" s="25"/>
      <c r="J2300" s="25"/>
      <c r="K2300" s="25"/>
      <c r="L2300" s="25"/>
      <c r="M2300" s="25"/>
      <c r="N2300" s="25"/>
      <c r="O2300" s="25"/>
      <c r="P2300" s="25"/>
      <c r="Q2300" s="1"/>
    </row>
    <row r="2301" spans="2:17">
      <c r="B2301" s="22"/>
      <c r="C2301" s="23"/>
      <c r="D2301" s="23"/>
      <c r="E2301" s="25"/>
      <c r="F2301" s="25"/>
      <c r="G2301" s="25"/>
      <c r="H2301" s="25"/>
      <c r="I2301" s="25"/>
      <c r="J2301" s="25"/>
      <c r="K2301" s="25"/>
      <c r="L2301" s="25"/>
      <c r="M2301" s="25"/>
      <c r="N2301" s="25"/>
      <c r="O2301" s="25"/>
      <c r="P2301" s="25"/>
      <c r="Q2301" s="1"/>
    </row>
    <row r="2302" spans="2:17">
      <c r="B2302" s="22"/>
      <c r="C2302" s="23"/>
      <c r="D2302" s="23"/>
      <c r="E2302" s="25"/>
      <c r="F2302" s="25"/>
      <c r="G2302" s="25"/>
      <c r="H2302" s="25"/>
      <c r="I2302" s="25"/>
      <c r="J2302" s="25"/>
      <c r="K2302" s="25"/>
      <c r="L2302" s="25"/>
      <c r="M2302" s="25"/>
      <c r="N2302" s="25"/>
      <c r="O2302" s="25"/>
      <c r="P2302" s="25"/>
      <c r="Q2302" s="1"/>
    </row>
    <row r="2303" spans="2:17">
      <c r="B2303" s="22"/>
      <c r="C2303" s="23"/>
      <c r="D2303" s="23"/>
      <c r="E2303" s="25"/>
      <c r="F2303" s="25"/>
      <c r="G2303" s="25"/>
      <c r="H2303" s="25"/>
      <c r="I2303" s="25"/>
      <c r="J2303" s="25"/>
      <c r="K2303" s="25"/>
      <c r="L2303" s="25"/>
      <c r="M2303" s="25"/>
      <c r="N2303" s="25"/>
      <c r="O2303" s="25"/>
      <c r="P2303" s="25"/>
      <c r="Q2303" s="1"/>
    </row>
    <row r="2304" spans="2:17">
      <c r="B2304" s="22"/>
      <c r="C2304" s="23"/>
      <c r="D2304" s="23"/>
      <c r="E2304" s="25"/>
      <c r="F2304" s="25"/>
      <c r="G2304" s="25"/>
      <c r="H2304" s="25"/>
      <c r="I2304" s="25"/>
      <c r="J2304" s="25"/>
      <c r="K2304" s="25"/>
      <c r="L2304" s="25"/>
      <c r="M2304" s="25"/>
      <c r="N2304" s="25"/>
      <c r="O2304" s="25"/>
      <c r="P2304" s="25"/>
      <c r="Q2304" s="1"/>
    </row>
    <row r="2305" spans="2:17">
      <c r="B2305" s="22"/>
      <c r="C2305" s="23"/>
      <c r="D2305" s="23"/>
      <c r="E2305" s="25"/>
      <c r="F2305" s="25"/>
      <c r="G2305" s="25"/>
      <c r="H2305" s="25"/>
      <c r="I2305" s="25"/>
      <c r="J2305" s="25"/>
      <c r="K2305" s="25"/>
      <c r="L2305" s="25"/>
      <c r="M2305" s="25"/>
      <c r="N2305" s="25"/>
      <c r="O2305" s="25"/>
      <c r="P2305" s="25"/>
      <c r="Q2305" s="1"/>
    </row>
    <row r="2306" spans="2:17">
      <c r="B2306" s="22"/>
      <c r="C2306" s="23"/>
      <c r="D2306" s="23"/>
      <c r="E2306" s="25"/>
      <c r="F2306" s="25"/>
      <c r="G2306" s="25"/>
      <c r="H2306" s="25"/>
      <c r="I2306" s="25"/>
      <c r="J2306" s="25"/>
      <c r="K2306" s="25"/>
      <c r="L2306" s="25"/>
      <c r="M2306" s="25"/>
      <c r="N2306" s="25"/>
      <c r="O2306" s="25"/>
      <c r="P2306" s="25"/>
      <c r="Q2306" s="1"/>
    </row>
    <row r="2307" spans="2:17">
      <c r="B2307" s="22"/>
      <c r="C2307" s="23"/>
      <c r="D2307" s="23"/>
      <c r="E2307" s="26"/>
      <c r="F2307" s="26"/>
      <c r="G2307" s="26"/>
      <c r="H2307" s="26"/>
      <c r="I2307" s="26"/>
      <c r="J2307" s="26"/>
      <c r="K2307" s="26"/>
      <c r="L2307" s="26"/>
      <c r="M2307" s="26"/>
      <c r="N2307" s="26"/>
      <c r="O2307" s="26"/>
      <c r="P2307" s="26"/>
      <c r="Q2307" s="1"/>
    </row>
    <row r="2308" spans="2:17">
      <c r="B2308" s="22"/>
      <c r="C2308" s="23"/>
      <c r="D2308" s="23"/>
      <c r="E2308" s="26"/>
      <c r="F2308" s="26"/>
      <c r="G2308" s="26"/>
      <c r="H2308" s="26"/>
      <c r="I2308" s="26"/>
      <c r="J2308" s="26"/>
      <c r="K2308" s="26"/>
      <c r="L2308" s="26"/>
      <c r="M2308" s="26"/>
      <c r="N2308" s="26"/>
      <c r="O2308" s="26"/>
      <c r="P2308" s="26"/>
      <c r="Q2308" s="1"/>
    </row>
    <row r="2309" spans="2:17">
      <c r="B2309" s="22"/>
      <c r="C2309" s="23"/>
      <c r="D2309" s="23"/>
      <c r="E2309" s="26"/>
      <c r="F2309" s="26"/>
      <c r="G2309" s="26"/>
      <c r="H2309" s="26"/>
      <c r="I2309" s="26"/>
      <c r="J2309" s="26"/>
      <c r="K2309" s="26"/>
      <c r="L2309" s="26"/>
      <c r="M2309" s="26"/>
      <c r="N2309" s="26"/>
      <c r="O2309" s="26"/>
      <c r="P2309" s="26"/>
      <c r="Q2309" s="1"/>
    </row>
    <row r="2310" spans="2:17">
      <c r="B2310" s="22"/>
      <c r="C2310" s="23"/>
      <c r="D2310" s="23"/>
      <c r="E2310" s="26"/>
      <c r="F2310" s="26"/>
      <c r="G2310" s="26"/>
      <c r="H2310" s="26"/>
      <c r="I2310" s="26"/>
      <c r="J2310" s="26"/>
      <c r="K2310" s="26"/>
      <c r="L2310" s="26"/>
      <c r="M2310" s="26"/>
      <c r="N2310" s="26"/>
      <c r="O2310" s="26"/>
      <c r="P2310" s="26"/>
      <c r="Q2310" s="1"/>
    </row>
    <row r="2311" spans="2:17">
      <c r="B2311" s="22"/>
      <c r="C2311" s="23"/>
      <c r="D2311" s="23"/>
      <c r="E2311" s="26"/>
      <c r="F2311" s="26"/>
      <c r="G2311" s="26"/>
      <c r="H2311" s="26"/>
      <c r="I2311" s="26"/>
      <c r="J2311" s="26"/>
      <c r="K2311" s="26"/>
      <c r="L2311" s="26"/>
      <c r="M2311" s="26"/>
      <c r="N2311" s="26"/>
      <c r="O2311" s="26"/>
      <c r="P2311" s="26"/>
      <c r="Q2311" s="1"/>
    </row>
    <row r="2312" spans="2:17">
      <c r="B2312" s="22"/>
      <c r="C2312" s="23"/>
      <c r="D2312" s="23"/>
      <c r="E2312" s="26"/>
      <c r="F2312" s="26"/>
      <c r="G2312" s="26"/>
      <c r="H2312" s="26"/>
      <c r="I2312" s="26"/>
      <c r="J2312" s="26"/>
      <c r="K2312" s="26"/>
      <c r="L2312" s="26"/>
      <c r="M2312" s="26"/>
      <c r="N2312" s="26"/>
      <c r="O2312" s="26"/>
      <c r="P2312" s="26"/>
      <c r="Q2312" s="1"/>
    </row>
    <row r="2313" spans="2:17">
      <c r="B2313" s="22"/>
      <c r="C2313" s="23"/>
      <c r="D2313" s="23"/>
      <c r="E2313" s="26"/>
      <c r="F2313" s="26"/>
      <c r="G2313" s="26"/>
      <c r="H2313" s="26"/>
      <c r="I2313" s="26"/>
      <c r="J2313" s="26"/>
      <c r="K2313" s="26"/>
      <c r="L2313" s="26"/>
      <c r="M2313" s="26"/>
      <c r="N2313" s="26"/>
      <c r="O2313" s="26"/>
      <c r="P2313" s="26"/>
      <c r="Q2313" s="1"/>
    </row>
    <row r="2314" spans="2:17">
      <c r="B2314" s="22"/>
      <c r="C2314" s="23"/>
      <c r="D2314" s="23"/>
      <c r="E2314" s="26"/>
      <c r="F2314" s="26"/>
      <c r="G2314" s="26"/>
      <c r="H2314" s="26"/>
      <c r="I2314" s="26"/>
      <c r="J2314" s="26"/>
      <c r="K2314" s="26"/>
      <c r="L2314" s="26"/>
      <c r="M2314" s="26"/>
      <c r="N2314" s="26"/>
      <c r="O2314" s="26"/>
      <c r="P2314" s="26"/>
      <c r="Q2314" s="1"/>
    </row>
    <row r="2315" spans="2:17">
      <c r="B2315" s="22"/>
      <c r="C2315" s="23"/>
      <c r="D2315" s="23"/>
      <c r="E2315" s="26"/>
      <c r="F2315" s="26"/>
      <c r="G2315" s="26"/>
      <c r="H2315" s="26"/>
      <c r="I2315" s="26"/>
      <c r="J2315" s="26"/>
      <c r="K2315" s="26"/>
      <c r="L2315" s="26"/>
      <c r="M2315" s="26"/>
      <c r="N2315" s="26"/>
      <c r="O2315" s="26"/>
      <c r="P2315" s="26"/>
      <c r="Q2315" s="1"/>
    </row>
    <row r="2316" spans="2:17">
      <c r="B2316" s="22"/>
      <c r="C2316" s="23"/>
      <c r="D2316" s="23"/>
      <c r="E2316" s="26"/>
      <c r="F2316" s="26"/>
      <c r="G2316" s="26"/>
      <c r="H2316" s="26"/>
      <c r="I2316" s="26"/>
      <c r="J2316" s="26"/>
      <c r="K2316" s="26"/>
      <c r="L2316" s="26"/>
      <c r="M2316" s="26"/>
      <c r="N2316" s="26"/>
      <c r="O2316" s="26"/>
      <c r="P2316" s="26"/>
      <c r="Q2316" s="1"/>
    </row>
    <row r="2317" spans="2:17">
      <c r="B2317" s="22"/>
      <c r="C2317" s="23"/>
      <c r="D2317" s="23"/>
      <c r="E2317" s="26"/>
      <c r="F2317" s="26"/>
      <c r="G2317" s="26"/>
      <c r="H2317" s="26"/>
      <c r="I2317" s="26"/>
      <c r="J2317" s="26"/>
      <c r="K2317" s="26"/>
      <c r="L2317" s="26"/>
      <c r="M2317" s="26"/>
      <c r="N2317" s="26"/>
      <c r="O2317" s="26"/>
      <c r="P2317" s="26"/>
      <c r="Q2317" s="1"/>
    </row>
    <row r="2318" spans="2:17">
      <c r="B2318" s="22"/>
      <c r="C2318" s="23"/>
      <c r="D2318" s="23"/>
      <c r="E2318" s="26"/>
      <c r="F2318" s="26"/>
      <c r="G2318" s="26"/>
      <c r="H2318" s="26"/>
      <c r="I2318" s="26"/>
      <c r="J2318" s="26"/>
      <c r="K2318" s="26"/>
      <c r="L2318" s="26"/>
      <c r="M2318" s="26"/>
      <c r="N2318" s="26"/>
      <c r="O2318" s="26"/>
      <c r="P2318" s="26"/>
      <c r="Q2318" s="1"/>
    </row>
    <row r="2319" spans="2:17">
      <c r="B2319" s="22"/>
      <c r="C2319" s="23"/>
      <c r="D2319" s="23"/>
      <c r="E2319" s="26"/>
      <c r="F2319" s="26"/>
      <c r="G2319" s="26"/>
      <c r="H2319" s="26"/>
      <c r="I2319" s="26"/>
      <c r="J2319" s="26"/>
      <c r="K2319" s="26"/>
      <c r="L2319" s="26"/>
      <c r="M2319" s="26"/>
      <c r="N2319" s="26"/>
      <c r="O2319" s="26"/>
      <c r="P2319" s="26"/>
      <c r="Q2319" s="1"/>
    </row>
    <row r="2320" spans="2:17">
      <c r="B2320" s="22"/>
      <c r="C2320" s="23"/>
      <c r="D2320" s="23"/>
      <c r="E2320" s="26"/>
      <c r="F2320" s="26"/>
      <c r="G2320" s="26"/>
      <c r="H2320" s="26"/>
      <c r="I2320" s="26"/>
      <c r="J2320" s="26"/>
      <c r="K2320" s="26"/>
      <c r="L2320" s="26"/>
      <c r="M2320" s="26"/>
      <c r="N2320" s="26"/>
      <c r="O2320" s="26"/>
      <c r="P2320" s="26"/>
      <c r="Q2320" s="1"/>
    </row>
    <row r="2321" spans="2:17">
      <c r="B2321" s="22"/>
      <c r="C2321" s="23"/>
      <c r="D2321" s="23"/>
      <c r="E2321" s="26"/>
      <c r="F2321" s="26"/>
      <c r="G2321" s="26"/>
      <c r="H2321" s="26"/>
      <c r="I2321" s="26"/>
      <c r="J2321" s="26"/>
      <c r="K2321" s="26"/>
      <c r="L2321" s="26"/>
      <c r="M2321" s="26"/>
      <c r="N2321" s="26"/>
      <c r="O2321" s="26"/>
      <c r="P2321" s="26"/>
      <c r="Q2321" s="1"/>
    </row>
    <row r="2322" spans="2:17">
      <c r="B2322" s="22"/>
      <c r="C2322" s="23"/>
      <c r="D2322" s="23"/>
      <c r="E2322" s="26"/>
      <c r="F2322" s="26"/>
      <c r="G2322" s="26"/>
      <c r="H2322" s="26"/>
      <c r="I2322" s="26"/>
      <c r="J2322" s="26"/>
      <c r="K2322" s="26"/>
      <c r="L2322" s="26"/>
      <c r="M2322" s="26"/>
      <c r="N2322" s="26"/>
      <c r="O2322" s="26"/>
      <c r="P2322" s="26"/>
      <c r="Q2322" s="1"/>
    </row>
    <row r="2323" spans="2:17">
      <c r="B2323" s="22"/>
      <c r="C2323" s="23"/>
      <c r="D2323" s="23"/>
      <c r="E2323" s="26"/>
      <c r="F2323" s="26"/>
      <c r="G2323" s="26"/>
      <c r="H2323" s="26"/>
      <c r="I2323" s="26"/>
      <c r="J2323" s="26"/>
      <c r="K2323" s="26"/>
      <c r="L2323" s="26"/>
      <c r="M2323" s="26"/>
      <c r="N2323" s="26"/>
      <c r="O2323" s="26"/>
      <c r="P2323" s="26"/>
      <c r="Q2323" s="1"/>
    </row>
    <row r="2324" spans="2:17">
      <c r="B2324" s="22"/>
      <c r="C2324" s="23"/>
      <c r="D2324" s="23"/>
      <c r="E2324" s="25"/>
      <c r="F2324" s="25"/>
      <c r="G2324" s="25"/>
      <c r="H2324" s="25"/>
      <c r="I2324" s="25"/>
      <c r="J2324" s="25"/>
      <c r="K2324" s="25"/>
      <c r="L2324" s="25"/>
      <c r="M2324" s="25"/>
      <c r="N2324" s="25"/>
      <c r="O2324" s="25"/>
      <c r="P2324" s="25"/>
      <c r="Q2324" s="1"/>
    </row>
    <row r="2325" spans="2:17">
      <c r="B2325" s="22"/>
      <c r="C2325" s="23"/>
      <c r="D2325" s="23"/>
      <c r="E2325" s="25"/>
      <c r="F2325" s="25"/>
      <c r="G2325" s="25"/>
      <c r="H2325" s="25"/>
      <c r="I2325" s="25"/>
      <c r="J2325" s="25"/>
      <c r="K2325" s="25"/>
      <c r="L2325" s="25"/>
      <c r="M2325" s="25"/>
      <c r="N2325" s="25"/>
      <c r="O2325" s="25"/>
      <c r="P2325" s="25"/>
      <c r="Q2325" s="1"/>
    </row>
    <row r="2326" spans="2:17">
      <c r="B2326" s="22"/>
      <c r="C2326" s="23"/>
      <c r="D2326" s="23"/>
      <c r="E2326" s="25"/>
      <c r="F2326" s="25"/>
      <c r="G2326" s="25"/>
      <c r="H2326" s="25"/>
      <c r="I2326" s="25"/>
      <c r="J2326" s="25"/>
      <c r="K2326" s="25"/>
      <c r="L2326" s="25"/>
      <c r="M2326" s="25"/>
      <c r="N2326" s="25"/>
      <c r="O2326" s="25"/>
      <c r="P2326" s="25"/>
      <c r="Q2326" s="1"/>
    </row>
    <row r="2327" spans="2:17">
      <c r="B2327" s="22"/>
      <c r="C2327" s="23"/>
      <c r="D2327" s="23"/>
      <c r="E2327" s="25"/>
      <c r="F2327" s="25"/>
      <c r="G2327" s="25"/>
      <c r="H2327" s="25"/>
      <c r="I2327" s="25"/>
      <c r="J2327" s="25"/>
      <c r="K2327" s="25"/>
      <c r="L2327" s="25"/>
      <c r="M2327" s="25"/>
      <c r="N2327" s="25"/>
      <c r="O2327" s="25"/>
      <c r="P2327" s="25"/>
      <c r="Q2327" s="1"/>
    </row>
    <row r="2328" spans="2:17">
      <c r="B2328" s="22"/>
      <c r="C2328" s="23"/>
      <c r="D2328" s="23"/>
      <c r="E2328" s="25"/>
      <c r="F2328" s="25"/>
      <c r="G2328" s="25"/>
      <c r="H2328" s="25"/>
      <c r="I2328" s="25"/>
      <c r="J2328" s="25"/>
      <c r="K2328" s="25"/>
      <c r="L2328" s="25"/>
      <c r="M2328" s="25"/>
      <c r="N2328" s="25"/>
      <c r="O2328" s="25"/>
      <c r="P2328" s="25"/>
      <c r="Q2328" s="1"/>
    </row>
    <row r="2329" spans="2:17">
      <c r="B2329" s="22"/>
      <c r="C2329" s="23"/>
      <c r="D2329" s="23"/>
      <c r="E2329" s="25"/>
      <c r="F2329" s="25"/>
      <c r="G2329" s="25"/>
      <c r="H2329" s="25"/>
      <c r="I2329" s="25"/>
      <c r="J2329" s="25"/>
      <c r="K2329" s="25"/>
      <c r="L2329" s="25"/>
      <c r="M2329" s="25"/>
      <c r="N2329" s="25"/>
      <c r="O2329" s="25"/>
      <c r="P2329" s="25"/>
      <c r="Q2329" s="1"/>
    </row>
    <row r="2330" spans="2:17">
      <c r="B2330" s="22"/>
      <c r="C2330" s="23"/>
      <c r="D2330" s="23"/>
      <c r="E2330" s="25"/>
      <c r="F2330" s="25"/>
      <c r="G2330" s="25"/>
      <c r="H2330" s="25"/>
      <c r="I2330" s="25"/>
      <c r="J2330" s="25"/>
      <c r="K2330" s="25"/>
      <c r="L2330" s="25"/>
      <c r="M2330" s="25"/>
      <c r="N2330" s="25"/>
      <c r="O2330" s="25"/>
      <c r="P2330" s="25"/>
      <c r="Q2330" s="1"/>
    </row>
    <row r="2331" spans="2:17">
      <c r="B2331" s="22"/>
      <c r="C2331" s="23"/>
      <c r="D2331" s="23"/>
      <c r="E2331" s="25"/>
      <c r="F2331" s="25"/>
      <c r="G2331" s="25"/>
      <c r="H2331" s="25"/>
      <c r="I2331" s="25"/>
      <c r="J2331" s="25"/>
      <c r="K2331" s="25"/>
      <c r="L2331" s="25"/>
      <c r="M2331" s="25"/>
      <c r="N2331" s="25"/>
      <c r="O2331" s="25"/>
      <c r="P2331" s="25"/>
      <c r="Q2331" s="1"/>
    </row>
    <row r="2332" spans="2:17">
      <c r="B2332" s="22"/>
      <c r="C2332" s="23"/>
      <c r="D2332" s="23"/>
      <c r="E2332" s="25"/>
      <c r="F2332" s="25"/>
      <c r="G2332" s="25"/>
      <c r="H2332" s="25"/>
      <c r="I2332" s="25"/>
      <c r="J2332" s="25"/>
      <c r="K2332" s="25"/>
      <c r="L2332" s="25"/>
      <c r="M2332" s="25"/>
      <c r="N2332" s="25"/>
      <c r="O2332" s="25"/>
      <c r="P2332" s="25"/>
      <c r="Q2332" s="1"/>
    </row>
    <row r="2333" spans="2:17">
      <c r="B2333" s="22"/>
      <c r="C2333" s="23"/>
      <c r="D2333" s="23"/>
      <c r="E2333" s="25"/>
      <c r="F2333" s="25"/>
      <c r="G2333" s="25"/>
      <c r="H2333" s="25"/>
      <c r="I2333" s="25"/>
      <c r="J2333" s="25"/>
      <c r="K2333" s="25"/>
      <c r="L2333" s="25"/>
      <c r="M2333" s="25"/>
      <c r="N2333" s="25"/>
      <c r="O2333" s="25"/>
      <c r="P2333" s="25"/>
      <c r="Q2333" s="1"/>
    </row>
    <row r="2334" spans="2:17">
      <c r="B2334" s="22"/>
      <c r="C2334" s="23"/>
      <c r="D2334" s="23"/>
      <c r="E2334" s="25"/>
      <c r="F2334" s="25"/>
      <c r="G2334" s="25"/>
      <c r="H2334" s="25"/>
      <c r="I2334" s="25"/>
      <c r="J2334" s="25"/>
      <c r="K2334" s="25"/>
      <c r="L2334" s="25"/>
      <c r="M2334" s="25"/>
      <c r="N2334" s="25"/>
      <c r="O2334" s="25"/>
      <c r="P2334" s="25"/>
      <c r="Q2334" s="1"/>
    </row>
    <row r="2335" spans="2:17">
      <c r="B2335" s="22"/>
      <c r="C2335" s="23"/>
      <c r="D2335" s="23"/>
      <c r="E2335" s="25"/>
      <c r="F2335" s="25"/>
      <c r="G2335" s="25"/>
      <c r="H2335" s="25"/>
      <c r="I2335" s="25"/>
      <c r="J2335" s="25"/>
      <c r="K2335" s="25"/>
      <c r="L2335" s="25"/>
      <c r="M2335" s="25"/>
      <c r="N2335" s="25"/>
      <c r="O2335" s="25"/>
      <c r="P2335" s="25"/>
      <c r="Q2335" s="1"/>
    </row>
    <row r="2336" spans="2:17">
      <c r="B2336" s="22"/>
      <c r="C2336" s="23"/>
      <c r="D2336" s="23"/>
      <c r="E2336" s="25"/>
      <c r="F2336" s="25"/>
      <c r="G2336" s="25"/>
      <c r="H2336" s="25"/>
      <c r="I2336" s="25"/>
      <c r="J2336" s="25"/>
      <c r="K2336" s="25"/>
      <c r="L2336" s="25"/>
      <c r="M2336" s="25"/>
      <c r="N2336" s="25"/>
      <c r="O2336" s="25"/>
      <c r="P2336" s="25"/>
      <c r="Q2336" s="1"/>
    </row>
    <row r="2337" spans="2:17">
      <c r="B2337" s="22"/>
      <c r="C2337" s="23"/>
      <c r="D2337" s="23"/>
      <c r="E2337" s="25"/>
      <c r="F2337" s="25"/>
      <c r="G2337" s="25"/>
      <c r="H2337" s="25"/>
      <c r="I2337" s="25"/>
      <c r="J2337" s="25"/>
      <c r="K2337" s="25"/>
      <c r="L2337" s="25"/>
      <c r="M2337" s="25"/>
      <c r="N2337" s="25"/>
      <c r="O2337" s="25"/>
      <c r="P2337" s="25"/>
      <c r="Q2337" s="1"/>
    </row>
    <row r="2338" spans="2:17">
      <c r="B2338" s="22"/>
      <c r="C2338" s="23"/>
      <c r="D2338" s="23"/>
      <c r="E2338" s="25"/>
      <c r="F2338" s="25"/>
      <c r="G2338" s="25"/>
      <c r="H2338" s="25"/>
      <c r="I2338" s="25"/>
      <c r="J2338" s="25"/>
      <c r="K2338" s="25"/>
      <c r="L2338" s="25"/>
      <c r="M2338" s="25"/>
      <c r="N2338" s="25"/>
      <c r="O2338" s="25"/>
      <c r="P2338" s="25"/>
      <c r="Q2338" s="1"/>
    </row>
    <row r="2339" spans="2:17">
      <c r="B2339" s="22"/>
      <c r="C2339" s="23"/>
      <c r="D2339" s="23"/>
      <c r="E2339" s="25"/>
      <c r="F2339" s="25"/>
      <c r="G2339" s="25"/>
      <c r="H2339" s="25"/>
      <c r="I2339" s="25"/>
      <c r="J2339" s="25"/>
      <c r="K2339" s="25"/>
      <c r="L2339" s="25"/>
      <c r="M2339" s="25"/>
      <c r="N2339" s="25"/>
      <c r="O2339" s="25"/>
      <c r="P2339" s="25"/>
      <c r="Q2339" s="1"/>
    </row>
    <row r="2340" spans="2:17">
      <c r="B2340" s="22"/>
      <c r="C2340" s="23"/>
      <c r="D2340" s="23"/>
      <c r="E2340" s="26"/>
      <c r="F2340" s="26"/>
      <c r="G2340" s="26"/>
      <c r="H2340" s="26"/>
      <c r="I2340" s="26"/>
      <c r="J2340" s="26"/>
      <c r="K2340" s="26"/>
      <c r="L2340" s="26"/>
      <c r="M2340" s="26"/>
      <c r="N2340" s="26"/>
      <c r="O2340" s="26"/>
      <c r="P2340" s="26"/>
      <c r="Q2340" s="1"/>
    </row>
    <row r="2341" spans="2:17">
      <c r="B2341" s="22"/>
      <c r="C2341" s="23"/>
      <c r="D2341" s="23"/>
      <c r="E2341" s="26"/>
      <c r="F2341" s="26"/>
      <c r="G2341" s="26"/>
      <c r="H2341" s="26"/>
      <c r="I2341" s="26"/>
      <c r="J2341" s="26"/>
      <c r="K2341" s="26"/>
      <c r="L2341" s="26"/>
      <c r="M2341" s="26"/>
      <c r="N2341" s="26"/>
      <c r="O2341" s="26"/>
      <c r="P2341" s="26"/>
      <c r="Q2341" s="1"/>
    </row>
    <row r="2342" spans="2:17">
      <c r="B2342" s="22"/>
      <c r="C2342" s="23"/>
      <c r="D2342" s="23"/>
      <c r="E2342" s="26"/>
      <c r="F2342" s="26"/>
      <c r="G2342" s="26"/>
      <c r="H2342" s="26"/>
      <c r="I2342" s="26"/>
      <c r="J2342" s="26"/>
      <c r="K2342" s="26"/>
      <c r="L2342" s="26"/>
      <c r="M2342" s="26"/>
      <c r="N2342" s="26"/>
      <c r="O2342" s="26"/>
      <c r="P2342" s="26"/>
      <c r="Q2342" s="1"/>
    </row>
    <row r="2343" spans="2:17">
      <c r="B2343" s="22"/>
      <c r="C2343" s="23"/>
      <c r="D2343" s="23"/>
      <c r="E2343" s="26"/>
      <c r="F2343" s="26"/>
      <c r="G2343" s="26"/>
      <c r="H2343" s="26"/>
      <c r="I2343" s="26"/>
      <c r="J2343" s="26"/>
      <c r="K2343" s="26"/>
      <c r="L2343" s="26"/>
      <c r="M2343" s="26"/>
      <c r="N2343" s="26"/>
      <c r="O2343" s="26"/>
      <c r="P2343" s="26"/>
      <c r="Q2343" s="1"/>
    </row>
    <row r="2344" spans="2:17">
      <c r="B2344" s="22"/>
      <c r="C2344" s="23"/>
      <c r="D2344" s="23"/>
      <c r="E2344" s="26"/>
      <c r="F2344" s="26"/>
      <c r="G2344" s="26"/>
      <c r="H2344" s="26"/>
      <c r="I2344" s="26"/>
      <c r="J2344" s="26"/>
      <c r="K2344" s="26"/>
      <c r="L2344" s="26"/>
      <c r="M2344" s="26"/>
      <c r="N2344" s="26"/>
      <c r="O2344" s="26"/>
      <c r="P2344" s="26"/>
      <c r="Q2344" s="1"/>
    </row>
    <row r="2345" spans="2:17">
      <c r="B2345" s="22"/>
      <c r="C2345" s="23"/>
      <c r="D2345" s="23"/>
      <c r="E2345" s="26"/>
      <c r="F2345" s="26"/>
      <c r="G2345" s="26"/>
      <c r="H2345" s="26"/>
      <c r="I2345" s="26"/>
      <c r="J2345" s="26"/>
      <c r="K2345" s="26"/>
      <c r="L2345" s="26"/>
      <c r="M2345" s="26"/>
      <c r="N2345" s="26"/>
      <c r="O2345" s="26"/>
      <c r="P2345" s="26"/>
      <c r="Q2345" s="1"/>
    </row>
    <row r="2346" spans="2:17">
      <c r="B2346" s="22"/>
      <c r="C2346" s="23"/>
      <c r="D2346" s="23"/>
      <c r="E2346" s="26"/>
      <c r="F2346" s="26"/>
      <c r="G2346" s="26"/>
      <c r="H2346" s="26"/>
      <c r="I2346" s="26"/>
      <c r="J2346" s="26"/>
      <c r="K2346" s="26"/>
      <c r="L2346" s="26"/>
      <c r="M2346" s="26"/>
      <c r="N2346" s="26"/>
      <c r="O2346" s="26"/>
      <c r="P2346" s="26"/>
      <c r="Q2346" s="1"/>
    </row>
    <row r="2347" spans="2:17">
      <c r="B2347" s="22"/>
      <c r="C2347" s="23"/>
      <c r="D2347" s="23"/>
      <c r="E2347" s="26"/>
      <c r="F2347" s="26"/>
      <c r="G2347" s="26"/>
      <c r="H2347" s="26"/>
      <c r="I2347" s="26"/>
      <c r="J2347" s="26"/>
      <c r="K2347" s="26"/>
      <c r="L2347" s="26"/>
      <c r="M2347" s="26"/>
      <c r="N2347" s="26"/>
      <c r="O2347" s="26"/>
      <c r="P2347" s="26"/>
      <c r="Q2347" s="1"/>
    </row>
    <row r="2348" spans="2:17">
      <c r="B2348" s="22"/>
      <c r="C2348" s="23"/>
      <c r="D2348" s="23"/>
      <c r="E2348" s="26"/>
      <c r="F2348" s="26"/>
      <c r="G2348" s="26"/>
      <c r="H2348" s="26"/>
      <c r="I2348" s="26"/>
      <c r="J2348" s="26"/>
      <c r="K2348" s="26"/>
      <c r="L2348" s="26"/>
      <c r="M2348" s="26"/>
      <c r="N2348" s="26"/>
      <c r="O2348" s="26"/>
      <c r="P2348" s="26"/>
      <c r="Q2348" s="1"/>
    </row>
    <row r="2349" spans="2:17">
      <c r="B2349" s="22"/>
      <c r="C2349" s="23"/>
      <c r="D2349" s="23"/>
      <c r="E2349" s="26"/>
      <c r="F2349" s="26"/>
      <c r="G2349" s="26"/>
      <c r="H2349" s="26"/>
      <c r="I2349" s="26"/>
      <c r="J2349" s="26"/>
      <c r="K2349" s="26"/>
      <c r="L2349" s="26"/>
      <c r="M2349" s="26"/>
      <c r="N2349" s="26"/>
      <c r="O2349" s="26"/>
      <c r="P2349" s="26"/>
      <c r="Q2349" s="1"/>
    </row>
    <row r="2350" spans="2:17">
      <c r="B2350" s="22"/>
      <c r="C2350" s="23"/>
      <c r="D2350" s="23"/>
      <c r="E2350" s="26"/>
      <c r="F2350" s="26"/>
      <c r="G2350" s="26"/>
      <c r="H2350" s="26"/>
      <c r="I2350" s="26"/>
      <c r="J2350" s="26"/>
      <c r="K2350" s="26"/>
      <c r="L2350" s="26"/>
      <c r="M2350" s="26"/>
      <c r="N2350" s="26"/>
      <c r="O2350" s="26"/>
      <c r="P2350" s="26"/>
      <c r="Q2350" s="1"/>
    </row>
    <row r="2351" spans="2:17">
      <c r="B2351" s="22"/>
      <c r="C2351" s="23"/>
      <c r="D2351" s="23"/>
      <c r="E2351" s="26"/>
      <c r="F2351" s="26"/>
      <c r="G2351" s="26"/>
      <c r="H2351" s="26"/>
      <c r="I2351" s="26"/>
      <c r="J2351" s="26"/>
      <c r="K2351" s="26"/>
      <c r="L2351" s="26"/>
      <c r="M2351" s="26"/>
      <c r="N2351" s="26"/>
      <c r="O2351" s="26"/>
      <c r="P2351" s="26"/>
      <c r="Q2351" s="1"/>
    </row>
    <row r="2352" spans="2:17">
      <c r="B2352" s="22"/>
      <c r="C2352" s="23"/>
      <c r="D2352" s="23"/>
      <c r="E2352" s="26"/>
      <c r="F2352" s="26"/>
      <c r="G2352" s="26"/>
      <c r="H2352" s="26"/>
      <c r="I2352" s="26"/>
      <c r="J2352" s="26"/>
      <c r="K2352" s="26"/>
      <c r="L2352" s="26"/>
      <c r="M2352" s="26"/>
      <c r="N2352" s="26"/>
      <c r="O2352" s="26"/>
      <c r="P2352" s="26"/>
      <c r="Q2352" s="1"/>
    </row>
    <row r="2353" spans="2:17">
      <c r="B2353" s="22"/>
      <c r="C2353" s="23"/>
      <c r="D2353" s="23"/>
      <c r="E2353" s="26"/>
      <c r="F2353" s="26"/>
      <c r="G2353" s="26"/>
      <c r="H2353" s="26"/>
      <c r="I2353" s="26"/>
      <c r="J2353" s="26"/>
      <c r="K2353" s="26"/>
      <c r="L2353" s="26"/>
      <c r="M2353" s="26"/>
      <c r="N2353" s="26"/>
      <c r="O2353" s="26"/>
      <c r="P2353" s="26"/>
      <c r="Q2353" s="1"/>
    </row>
    <row r="2354" spans="2:17">
      <c r="B2354" s="22"/>
      <c r="C2354" s="23"/>
      <c r="D2354" s="23"/>
      <c r="E2354" s="26"/>
      <c r="F2354" s="26"/>
      <c r="G2354" s="26"/>
      <c r="H2354" s="26"/>
      <c r="I2354" s="26"/>
      <c r="J2354" s="26"/>
      <c r="K2354" s="26"/>
      <c r="L2354" s="26"/>
      <c r="M2354" s="26"/>
      <c r="N2354" s="26"/>
      <c r="O2354" s="26"/>
      <c r="P2354" s="26"/>
      <c r="Q2354" s="1"/>
    </row>
    <row r="2355" spans="2:17">
      <c r="B2355" s="22"/>
      <c r="C2355" s="23"/>
      <c r="D2355" s="23"/>
      <c r="E2355" s="26"/>
      <c r="F2355" s="26"/>
      <c r="G2355" s="26"/>
      <c r="H2355" s="26"/>
      <c r="I2355" s="26"/>
      <c r="J2355" s="26"/>
      <c r="K2355" s="26"/>
      <c r="L2355" s="26"/>
      <c r="M2355" s="26"/>
      <c r="N2355" s="26"/>
      <c r="O2355" s="26"/>
      <c r="P2355" s="26"/>
      <c r="Q2355" s="1"/>
    </row>
    <row r="2356" spans="2:17">
      <c r="B2356" s="22"/>
      <c r="C2356" s="23"/>
      <c r="D2356" s="23"/>
      <c r="E2356" s="25"/>
      <c r="F2356" s="25"/>
      <c r="G2356" s="25"/>
      <c r="H2356" s="25"/>
      <c r="I2356" s="25"/>
      <c r="J2356" s="25"/>
      <c r="K2356" s="25"/>
      <c r="L2356" s="25"/>
      <c r="M2356" s="25"/>
      <c r="N2356" s="25"/>
      <c r="O2356" s="25"/>
      <c r="P2356" s="25"/>
      <c r="Q2356" s="1"/>
    </row>
    <row r="2357" spans="2:17">
      <c r="B2357" s="22"/>
      <c r="C2357" s="23"/>
      <c r="D2357" s="23"/>
      <c r="E2357" s="25"/>
      <c r="F2357" s="25"/>
      <c r="G2357" s="25"/>
      <c r="H2357" s="25"/>
      <c r="I2357" s="25"/>
      <c r="J2357" s="25"/>
      <c r="K2357" s="25"/>
      <c r="L2357" s="25"/>
      <c r="M2357" s="25"/>
      <c r="N2357" s="25"/>
      <c r="O2357" s="25"/>
      <c r="P2357" s="25"/>
      <c r="Q2357" s="1"/>
    </row>
    <row r="2358" spans="2:17">
      <c r="B2358" s="22"/>
      <c r="C2358" s="23"/>
      <c r="D2358" s="23"/>
      <c r="E2358" s="25"/>
      <c r="F2358" s="25"/>
      <c r="G2358" s="25"/>
      <c r="H2358" s="25"/>
      <c r="I2358" s="25"/>
      <c r="J2358" s="25"/>
      <c r="K2358" s="25"/>
      <c r="L2358" s="25"/>
      <c r="M2358" s="25"/>
      <c r="N2358" s="25"/>
      <c r="O2358" s="25"/>
      <c r="P2358" s="25"/>
      <c r="Q2358" s="1"/>
    </row>
    <row r="2359" spans="2:17">
      <c r="B2359" s="22"/>
      <c r="C2359" s="23"/>
      <c r="D2359" s="23"/>
      <c r="E2359" s="25"/>
      <c r="F2359" s="25"/>
      <c r="G2359" s="25"/>
      <c r="H2359" s="25"/>
      <c r="I2359" s="25"/>
      <c r="J2359" s="25"/>
      <c r="K2359" s="25"/>
      <c r="L2359" s="25"/>
      <c r="M2359" s="25"/>
      <c r="N2359" s="25"/>
      <c r="O2359" s="25"/>
      <c r="P2359" s="25"/>
      <c r="Q2359" s="1"/>
    </row>
    <row r="2360" spans="2:17">
      <c r="B2360" s="22"/>
      <c r="C2360" s="23"/>
      <c r="D2360" s="23"/>
      <c r="E2360" s="25"/>
      <c r="F2360" s="25"/>
      <c r="G2360" s="25"/>
      <c r="H2360" s="25"/>
      <c r="I2360" s="25"/>
      <c r="J2360" s="25"/>
      <c r="K2360" s="25"/>
      <c r="L2360" s="25"/>
      <c r="M2360" s="25"/>
      <c r="N2360" s="25"/>
      <c r="O2360" s="25"/>
      <c r="P2360" s="25"/>
      <c r="Q2360" s="1"/>
    </row>
    <row r="2361" spans="2:17">
      <c r="B2361" s="22"/>
      <c r="C2361" s="23"/>
      <c r="D2361" s="23"/>
      <c r="E2361" s="25"/>
      <c r="F2361" s="25"/>
      <c r="G2361" s="25"/>
      <c r="H2361" s="25"/>
      <c r="I2361" s="25"/>
      <c r="J2361" s="25"/>
      <c r="K2361" s="25"/>
      <c r="L2361" s="25"/>
      <c r="M2361" s="25"/>
      <c r="N2361" s="25"/>
      <c r="O2361" s="25"/>
      <c r="P2361" s="25"/>
      <c r="Q2361" s="1"/>
    </row>
    <row r="2362" spans="2:17">
      <c r="B2362" s="22"/>
      <c r="C2362" s="23"/>
      <c r="D2362" s="23"/>
      <c r="E2362" s="25"/>
      <c r="F2362" s="25"/>
      <c r="G2362" s="25"/>
      <c r="H2362" s="25"/>
      <c r="I2362" s="25"/>
      <c r="J2362" s="25"/>
      <c r="K2362" s="25"/>
      <c r="L2362" s="25"/>
      <c r="M2362" s="25"/>
      <c r="N2362" s="25"/>
      <c r="O2362" s="25"/>
      <c r="P2362" s="25"/>
      <c r="Q2362" s="1"/>
    </row>
    <row r="2363" spans="2:17">
      <c r="B2363" s="22"/>
      <c r="C2363" s="23"/>
      <c r="D2363" s="23"/>
      <c r="E2363" s="25"/>
      <c r="F2363" s="25"/>
      <c r="G2363" s="25"/>
      <c r="H2363" s="25"/>
      <c r="I2363" s="25"/>
      <c r="J2363" s="25"/>
      <c r="K2363" s="25"/>
      <c r="L2363" s="25"/>
      <c r="M2363" s="25"/>
      <c r="N2363" s="25"/>
      <c r="O2363" s="25"/>
      <c r="P2363" s="25"/>
      <c r="Q2363" s="1"/>
    </row>
    <row r="2364" spans="2:17">
      <c r="B2364" s="22"/>
      <c r="C2364" s="23"/>
      <c r="D2364" s="23"/>
      <c r="E2364" s="25"/>
      <c r="F2364" s="25"/>
      <c r="G2364" s="25"/>
      <c r="H2364" s="25"/>
      <c r="I2364" s="25"/>
      <c r="J2364" s="25"/>
      <c r="K2364" s="25"/>
      <c r="L2364" s="25"/>
      <c r="M2364" s="25"/>
      <c r="N2364" s="25"/>
      <c r="O2364" s="25"/>
      <c r="P2364" s="25"/>
      <c r="Q2364" s="1"/>
    </row>
    <row r="2365" spans="2:17">
      <c r="B2365" s="22"/>
      <c r="C2365" s="23"/>
      <c r="D2365" s="23"/>
      <c r="E2365" s="25"/>
      <c r="F2365" s="25"/>
      <c r="G2365" s="25"/>
      <c r="H2365" s="25"/>
      <c r="I2365" s="25"/>
      <c r="J2365" s="25"/>
      <c r="K2365" s="25"/>
      <c r="L2365" s="25"/>
      <c r="M2365" s="25"/>
      <c r="N2365" s="25"/>
      <c r="O2365" s="25"/>
      <c r="P2365" s="25"/>
      <c r="Q2365" s="1"/>
    </row>
    <row r="2366" spans="2:17">
      <c r="B2366" s="22"/>
      <c r="C2366" s="23"/>
      <c r="D2366" s="23"/>
      <c r="E2366" s="25"/>
      <c r="F2366" s="25"/>
      <c r="G2366" s="25"/>
      <c r="H2366" s="25"/>
      <c r="I2366" s="25"/>
      <c r="J2366" s="25"/>
      <c r="K2366" s="25"/>
      <c r="L2366" s="25"/>
      <c r="M2366" s="25"/>
      <c r="N2366" s="25"/>
      <c r="O2366" s="25"/>
      <c r="P2366" s="25"/>
      <c r="Q2366" s="1"/>
    </row>
    <row r="2367" spans="2:17">
      <c r="B2367" s="22"/>
      <c r="C2367" s="23"/>
      <c r="D2367" s="23"/>
      <c r="E2367" s="25"/>
      <c r="F2367" s="25"/>
      <c r="G2367" s="25"/>
      <c r="H2367" s="25"/>
      <c r="I2367" s="25"/>
      <c r="J2367" s="25"/>
      <c r="K2367" s="25"/>
      <c r="L2367" s="25"/>
      <c r="M2367" s="25"/>
      <c r="N2367" s="25"/>
      <c r="O2367" s="25"/>
      <c r="P2367" s="25"/>
      <c r="Q2367" s="1"/>
    </row>
    <row r="2368" spans="2:17">
      <c r="B2368" s="22"/>
      <c r="C2368" s="23"/>
      <c r="D2368" s="23"/>
      <c r="E2368" s="25"/>
      <c r="F2368" s="25"/>
      <c r="G2368" s="25"/>
      <c r="H2368" s="25"/>
      <c r="I2368" s="25"/>
      <c r="J2368" s="25"/>
      <c r="K2368" s="25"/>
      <c r="L2368" s="25"/>
      <c r="M2368" s="25"/>
      <c r="N2368" s="25"/>
      <c r="O2368" s="25"/>
      <c r="P2368" s="25"/>
      <c r="Q2368" s="1"/>
    </row>
    <row r="2369" spans="2:17">
      <c r="B2369" s="22"/>
      <c r="C2369" s="23"/>
      <c r="D2369" s="23"/>
      <c r="E2369" s="25"/>
      <c r="F2369" s="25"/>
      <c r="G2369" s="25"/>
      <c r="H2369" s="25"/>
      <c r="I2369" s="25"/>
      <c r="J2369" s="25"/>
      <c r="K2369" s="25"/>
      <c r="L2369" s="25"/>
      <c r="M2369" s="25"/>
      <c r="N2369" s="25"/>
      <c r="O2369" s="25"/>
      <c r="P2369" s="25"/>
      <c r="Q2369" s="1"/>
    </row>
    <row r="2370" spans="2:17">
      <c r="B2370" s="22"/>
      <c r="C2370" s="23"/>
      <c r="D2370" s="23"/>
      <c r="E2370" s="25"/>
      <c r="F2370" s="25"/>
      <c r="G2370" s="25"/>
      <c r="H2370" s="25"/>
      <c r="I2370" s="25"/>
      <c r="J2370" s="25"/>
      <c r="K2370" s="25"/>
      <c r="L2370" s="25"/>
      <c r="M2370" s="25"/>
      <c r="N2370" s="25"/>
      <c r="O2370" s="25"/>
      <c r="P2370" s="25"/>
      <c r="Q2370" s="1"/>
    </row>
    <row r="2371" spans="2:17">
      <c r="B2371" s="22"/>
      <c r="C2371" s="23"/>
      <c r="D2371" s="23"/>
      <c r="E2371" s="25"/>
      <c r="F2371" s="25"/>
      <c r="G2371" s="25"/>
      <c r="H2371" s="25"/>
      <c r="I2371" s="25"/>
      <c r="J2371" s="25"/>
      <c r="K2371" s="25"/>
      <c r="L2371" s="25"/>
      <c r="M2371" s="25"/>
      <c r="N2371" s="25"/>
      <c r="O2371" s="25"/>
      <c r="P2371" s="25"/>
      <c r="Q2371" s="1"/>
    </row>
    <row r="2372" spans="2:17">
      <c r="B2372" s="22"/>
      <c r="C2372" s="23"/>
      <c r="D2372" s="23"/>
      <c r="E2372" s="26"/>
      <c r="F2372" s="26"/>
      <c r="G2372" s="26"/>
      <c r="H2372" s="26"/>
      <c r="I2372" s="26"/>
      <c r="J2372" s="26"/>
      <c r="K2372" s="26"/>
      <c r="L2372" s="26"/>
      <c r="M2372" s="26"/>
      <c r="N2372" s="26"/>
      <c r="O2372" s="26"/>
      <c r="P2372" s="26"/>
      <c r="Q2372" s="1"/>
    </row>
    <row r="2373" spans="2:17">
      <c r="B2373" s="22"/>
      <c r="C2373" s="23"/>
      <c r="D2373" s="23"/>
      <c r="E2373" s="26"/>
      <c r="F2373" s="26"/>
      <c r="G2373" s="26"/>
      <c r="H2373" s="26"/>
      <c r="I2373" s="26"/>
      <c r="J2373" s="26"/>
      <c r="K2373" s="26"/>
      <c r="L2373" s="26"/>
      <c r="M2373" s="26"/>
      <c r="N2373" s="26"/>
      <c r="O2373" s="26"/>
      <c r="P2373" s="26"/>
      <c r="Q2373" s="1"/>
    </row>
    <row r="2374" spans="2:17">
      <c r="B2374" s="22"/>
      <c r="C2374" s="23"/>
      <c r="D2374" s="23"/>
      <c r="E2374" s="26"/>
      <c r="F2374" s="26"/>
      <c r="G2374" s="26"/>
      <c r="H2374" s="26"/>
      <c r="I2374" s="26"/>
      <c r="J2374" s="26"/>
      <c r="K2374" s="26"/>
      <c r="L2374" s="26"/>
      <c r="M2374" s="26"/>
      <c r="N2374" s="26"/>
      <c r="O2374" s="26"/>
      <c r="P2374" s="26"/>
      <c r="Q2374" s="1"/>
    </row>
    <row r="2375" spans="2:17">
      <c r="B2375" s="22"/>
      <c r="C2375" s="23"/>
      <c r="D2375" s="23"/>
      <c r="E2375" s="26"/>
      <c r="F2375" s="26"/>
      <c r="G2375" s="26"/>
      <c r="H2375" s="26"/>
      <c r="I2375" s="26"/>
      <c r="J2375" s="26"/>
      <c r="K2375" s="26"/>
      <c r="L2375" s="26"/>
      <c r="M2375" s="26"/>
      <c r="N2375" s="26"/>
      <c r="O2375" s="26"/>
      <c r="P2375" s="26"/>
      <c r="Q2375" s="1"/>
    </row>
    <row r="2376" spans="2:17">
      <c r="B2376" s="22"/>
      <c r="C2376" s="23"/>
      <c r="D2376" s="23"/>
      <c r="E2376" s="26"/>
      <c r="F2376" s="26"/>
      <c r="G2376" s="26"/>
      <c r="H2376" s="26"/>
      <c r="I2376" s="26"/>
      <c r="J2376" s="26"/>
      <c r="K2376" s="26"/>
      <c r="L2376" s="26"/>
      <c r="M2376" s="26"/>
      <c r="N2376" s="26"/>
      <c r="O2376" s="26"/>
      <c r="P2376" s="26"/>
      <c r="Q2376" s="1"/>
    </row>
    <row r="2377" spans="2:17">
      <c r="B2377" s="22"/>
      <c r="C2377" s="23"/>
      <c r="D2377" s="23"/>
      <c r="E2377" s="26"/>
      <c r="F2377" s="26"/>
      <c r="G2377" s="26"/>
      <c r="H2377" s="26"/>
      <c r="I2377" s="26"/>
      <c r="J2377" s="26"/>
      <c r="K2377" s="26"/>
      <c r="L2377" s="26"/>
      <c r="M2377" s="26"/>
      <c r="N2377" s="26"/>
      <c r="O2377" s="26"/>
      <c r="P2377" s="26"/>
      <c r="Q2377" s="1"/>
    </row>
    <row r="2378" spans="2:17">
      <c r="B2378" s="22"/>
      <c r="C2378" s="23"/>
      <c r="D2378" s="23"/>
      <c r="E2378" s="26"/>
      <c r="F2378" s="26"/>
      <c r="G2378" s="26"/>
      <c r="H2378" s="26"/>
      <c r="I2378" s="26"/>
      <c r="J2378" s="26"/>
      <c r="K2378" s="26"/>
      <c r="L2378" s="26"/>
      <c r="M2378" s="26"/>
      <c r="N2378" s="26"/>
      <c r="O2378" s="26"/>
      <c r="P2378" s="26"/>
      <c r="Q2378" s="1"/>
    </row>
    <row r="2379" spans="2:17">
      <c r="B2379" s="22"/>
      <c r="C2379" s="23"/>
      <c r="D2379" s="23"/>
      <c r="E2379" s="26"/>
      <c r="F2379" s="26"/>
      <c r="G2379" s="26"/>
      <c r="H2379" s="26"/>
      <c r="I2379" s="26"/>
      <c r="J2379" s="26"/>
      <c r="K2379" s="26"/>
      <c r="L2379" s="26"/>
      <c r="M2379" s="26"/>
      <c r="N2379" s="26"/>
      <c r="O2379" s="26"/>
      <c r="P2379" s="26"/>
      <c r="Q2379" s="1"/>
    </row>
    <row r="2380" spans="2:17">
      <c r="B2380" s="22"/>
      <c r="C2380" s="23"/>
      <c r="D2380" s="23"/>
      <c r="E2380" s="26"/>
      <c r="F2380" s="26"/>
      <c r="G2380" s="26"/>
      <c r="H2380" s="26"/>
      <c r="I2380" s="26"/>
      <c r="J2380" s="26"/>
      <c r="K2380" s="26"/>
      <c r="L2380" s="26"/>
      <c r="M2380" s="26"/>
      <c r="N2380" s="26"/>
      <c r="O2380" s="26"/>
      <c r="P2380" s="26"/>
      <c r="Q2380" s="1"/>
    </row>
    <row r="2381" spans="2:17">
      <c r="B2381" s="22"/>
      <c r="C2381" s="23"/>
      <c r="D2381" s="23"/>
      <c r="E2381" s="26"/>
      <c r="F2381" s="26"/>
      <c r="G2381" s="26"/>
      <c r="H2381" s="26"/>
      <c r="I2381" s="26"/>
      <c r="J2381" s="26"/>
      <c r="K2381" s="26"/>
      <c r="L2381" s="26"/>
      <c r="M2381" s="26"/>
      <c r="N2381" s="26"/>
      <c r="O2381" s="26"/>
      <c r="P2381" s="26"/>
      <c r="Q2381" s="1"/>
    </row>
    <row r="2382" spans="2:17">
      <c r="B2382" s="22"/>
      <c r="C2382" s="23"/>
      <c r="D2382" s="23"/>
      <c r="E2382" s="26"/>
      <c r="F2382" s="26"/>
      <c r="G2382" s="26"/>
      <c r="H2382" s="26"/>
      <c r="I2382" s="26"/>
      <c r="J2382" s="26"/>
      <c r="K2382" s="26"/>
      <c r="L2382" s="26"/>
      <c r="M2382" s="26"/>
      <c r="N2382" s="26"/>
      <c r="O2382" s="26"/>
      <c r="P2382" s="26"/>
      <c r="Q2382" s="1"/>
    </row>
    <row r="2383" spans="2:17">
      <c r="B2383" s="22"/>
      <c r="C2383" s="23"/>
      <c r="D2383" s="23"/>
      <c r="E2383" s="26"/>
      <c r="F2383" s="26"/>
      <c r="G2383" s="26"/>
      <c r="H2383" s="26"/>
      <c r="I2383" s="26"/>
      <c r="J2383" s="26"/>
      <c r="K2383" s="26"/>
      <c r="L2383" s="26"/>
      <c r="M2383" s="26"/>
      <c r="N2383" s="26"/>
      <c r="O2383" s="26"/>
      <c r="P2383" s="26"/>
      <c r="Q2383" s="1"/>
    </row>
    <row r="2384" spans="2:17">
      <c r="B2384" s="22"/>
      <c r="C2384" s="23"/>
      <c r="D2384" s="23"/>
      <c r="E2384" s="26"/>
      <c r="F2384" s="26"/>
      <c r="G2384" s="26"/>
      <c r="H2384" s="26"/>
      <c r="I2384" s="26"/>
      <c r="J2384" s="26"/>
      <c r="K2384" s="26"/>
      <c r="L2384" s="26"/>
      <c r="M2384" s="26"/>
      <c r="N2384" s="26"/>
      <c r="O2384" s="26"/>
      <c r="P2384" s="26"/>
      <c r="Q2384" s="1"/>
    </row>
    <row r="2385" spans="2:17">
      <c r="B2385" s="22"/>
      <c r="C2385" s="23"/>
      <c r="D2385" s="23"/>
      <c r="E2385" s="26"/>
      <c r="F2385" s="26"/>
      <c r="G2385" s="26"/>
      <c r="H2385" s="26"/>
      <c r="I2385" s="26"/>
      <c r="J2385" s="26"/>
      <c r="K2385" s="26"/>
      <c r="L2385" s="26"/>
      <c r="M2385" s="26"/>
      <c r="N2385" s="26"/>
      <c r="O2385" s="26"/>
      <c r="P2385" s="26"/>
      <c r="Q2385" s="1"/>
    </row>
    <row r="2386" spans="2:17">
      <c r="B2386" s="22"/>
      <c r="C2386" s="23"/>
      <c r="D2386" s="23"/>
      <c r="E2386" s="26"/>
      <c r="F2386" s="26"/>
      <c r="G2386" s="26"/>
      <c r="H2386" s="26"/>
      <c r="I2386" s="26"/>
      <c r="J2386" s="26"/>
      <c r="K2386" s="26"/>
      <c r="L2386" s="26"/>
      <c r="M2386" s="26"/>
      <c r="N2386" s="26"/>
      <c r="O2386" s="26"/>
      <c r="P2386" s="26"/>
      <c r="Q2386" s="1"/>
    </row>
    <row r="2387" spans="2:17">
      <c r="B2387" s="22"/>
      <c r="C2387" s="23"/>
      <c r="D2387" s="23"/>
      <c r="E2387" s="24"/>
      <c r="F2387" s="24"/>
      <c r="G2387" s="24"/>
      <c r="H2387" s="24"/>
      <c r="I2387" s="24"/>
      <c r="J2387" s="24"/>
      <c r="K2387" s="24"/>
      <c r="L2387" s="24"/>
      <c r="M2387" s="24"/>
      <c r="N2387" s="24"/>
      <c r="O2387" s="24"/>
      <c r="P2387" s="24"/>
      <c r="Q2387" s="1"/>
    </row>
    <row r="2388" spans="2:17">
      <c r="B2388" s="22"/>
      <c r="C2388" s="23"/>
      <c r="D2388" s="23"/>
      <c r="E2388" s="26"/>
      <c r="F2388" s="26"/>
      <c r="G2388" s="26"/>
      <c r="H2388" s="26"/>
      <c r="I2388" s="26"/>
      <c r="J2388" s="26"/>
      <c r="K2388" s="26"/>
      <c r="L2388" s="26"/>
      <c r="M2388" s="26"/>
      <c r="N2388" s="26"/>
      <c r="O2388" s="26"/>
      <c r="P2388" s="26"/>
      <c r="Q2388" s="1"/>
    </row>
    <row r="2389" spans="2:17">
      <c r="B2389" s="22"/>
      <c r="C2389" s="23"/>
      <c r="D2389" s="23"/>
      <c r="E2389" s="25"/>
      <c r="F2389" s="25"/>
      <c r="G2389" s="25"/>
      <c r="H2389" s="25"/>
      <c r="I2389" s="25"/>
      <c r="J2389" s="25"/>
      <c r="K2389" s="25"/>
      <c r="L2389" s="25"/>
      <c r="M2389" s="25"/>
      <c r="N2389" s="25"/>
      <c r="O2389" s="25"/>
      <c r="P2389" s="25"/>
      <c r="Q2389" s="1"/>
    </row>
    <row r="2390" spans="2:17">
      <c r="B2390" s="22"/>
      <c r="C2390" s="23"/>
      <c r="D2390" s="23"/>
      <c r="E2390" s="25"/>
      <c r="F2390" s="25"/>
      <c r="G2390" s="25"/>
      <c r="H2390" s="25"/>
      <c r="I2390" s="25"/>
      <c r="J2390" s="25"/>
      <c r="K2390" s="25"/>
      <c r="L2390" s="25"/>
      <c r="M2390" s="25"/>
      <c r="N2390" s="25"/>
      <c r="O2390" s="25"/>
      <c r="P2390" s="25"/>
      <c r="Q2390" s="1"/>
    </row>
    <row r="2391" spans="2:17">
      <c r="B2391" s="22"/>
      <c r="C2391" s="23"/>
      <c r="D2391" s="23"/>
      <c r="E2391" s="25"/>
      <c r="F2391" s="25"/>
      <c r="G2391" s="25"/>
      <c r="H2391" s="25"/>
      <c r="I2391" s="25"/>
      <c r="J2391" s="25"/>
      <c r="K2391" s="25"/>
      <c r="L2391" s="25"/>
      <c r="M2391" s="25"/>
      <c r="N2391" s="25"/>
      <c r="O2391" s="25"/>
      <c r="P2391" s="25"/>
      <c r="Q2391" s="1"/>
    </row>
    <row r="2392" spans="2:17">
      <c r="B2392" s="22"/>
      <c r="C2392" s="23"/>
      <c r="D2392" s="23"/>
      <c r="E2392" s="25"/>
      <c r="F2392" s="25"/>
      <c r="G2392" s="25"/>
      <c r="H2392" s="25"/>
      <c r="I2392" s="25"/>
      <c r="J2392" s="25"/>
      <c r="K2392" s="25"/>
      <c r="L2392" s="25"/>
      <c r="M2392" s="25"/>
      <c r="N2392" s="25"/>
      <c r="O2392" s="25"/>
      <c r="P2392" s="25"/>
      <c r="Q2392" s="1"/>
    </row>
    <row r="2393" spans="2:17">
      <c r="B2393" s="22"/>
      <c r="C2393" s="23"/>
      <c r="D2393" s="23"/>
      <c r="E2393" s="25"/>
      <c r="F2393" s="25"/>
      <c r="G2393" s="25"/>
      <c r="H2393" s="25"/>
      <c r="I2393" s="25"/>
      <c r="J2393" s="25"/>
      <c r="K2393" s="25"/>
      <c r="L2393" s="25"/>
      <c r="M2393" s="25"/>
      <c r="N2393" s="25"/>
      <c r="O2393" s="25"/>
      <c r="P2393" s="25"/>
      <c r="Q2393" s="1"/>
    </row>
    <row r="2394" spans="2:17">
      <c r="B2394" s="22"/>
      <c r="C2394" s="23"/>
      <c r="D2394" s="23"/>
      <c r="E2394" s="25"/>
      <c r="F2394" s="25"/>
      <c r="G2394" s="25"/>
      <c r="H2394" s="25"/>
      <c r="I2394" s="25"/>
      <c r="J2394" s="25"/>
      <c r="K2394" s="25"/>
      <c r="L2394" s="25"/>
      <c r="M2394" s="25"/>
      <c r="N2394" s="25"/>
      <c r="O2394" s="25"/>
      <c r="P2394" s="25"/>
      <c r="Q2394" s="1"/>
    </row>
    <row r="2395" spans="2:17">
      <c r="B2395" s="22"/>
      <c r="C2395" s="23"/>
      <c r="D2395" s="23"/>
      <c r="E2395" s="25"/>
      <c r="F2395" s="25"/>
      <c r="G2395" s="25"/>
      <c r="H2395" s="25"/>
      <c r="I2395" s="25"/>
      <c r="J2395" s="25"/>
      <c r="K2395" s="25"/>
      <c r="L2395" s="25"/>
      <c r="M2395" s="25"/>
      <c r="N2395" s="25"/>
      <c r="O2395" s="25"/>
      <c r="P2395" s="25"/>
      <c r="Q2395" s="1"/>
    </row>
    <row r="2396" spans="2:17">
      <c r="B2396" s="22"/>
      <c r="C2396" s="23"/>
      <c r="D2396" s="23"/>
      <c r="E2396" s="25"/>
      <c r="F2396" s="25"/>
      <c r="G2396" s="25"/>
      <c r="H2396" s="25"/>
      <c r="I2396" s="25"/>
      <c r="J2396" s="25"/>
      <c r="K2396" s="25"/>
      <c r="L2396" s="25"/>
      <c r="M2396" s="25"/>
      <c r="N2396" s="25"/>
      <c r="O2396" s="25"/>
      <c r="P2396" s="25"/>
      <c r="Q2396" s="1"/>
    </row>
    <row r="2397" spans="2:17">
      <c r="B2397" s="22"/>
      <c r="C2397" s="23"/>
      <c r="D2397" s="23"/>
      <c r="E2397" s="25"/>
      <c r="F2397" s="25"/>
      <c r="G2397" s="25"/>
      <c r="H2397" s="25"/>
      <c r="I2397" s="25"/>
      <c r="J2397" s="25"/>
      <c r="K2397" s="25"/>
      <c r="L2397" s="25"/>
      <c r="M2397" s="25"/>
      <c r="N2397" s="25"/>
      <c r="O2397" s="25"/>
      <c r="P2397" s="25"/>
      <c r="Q2397" s="1"/>
    </row>
    <row r="2398" spans="2:17">
      <c r="B2398" s="22"/>
      <c r="C2398" s="23"/>
      <c r="D2398" s="23"/>
      <c r="E2398" s="25"/>
      <c r="F2398" s="25"/>
      <c r="G2398" s="25"/>
      <c r="H2398" s="25"/>
      <c r="I2398" s="25"/>
      <c r="J2398" s="25"/>
      <c r="K2398" s="25"/>
      <c r="L2398" s="25"/>
      <c r="M2398" s="25"/>
      <c r="N2398" s="25"/>
      <c r="O2398" s="25"/>
      <c r="P2398" s="25"/>
      <c r="Q2398" s="1"/>
    </row>
    <row r="2399" spans="2:17">
      <c r="B2399" s="22"/>
      <c r="C2399" s="23"/>
      <c r="D2399" s="23"/>
      <c r="E2399" s="25"/>
      <c r="F2399" s="25"/>
      <c r="G2399" s="25"/>
      <c r="H2399" s="25"/>
      <c r="I2399" s="25"/>
      <c r="J2399" s="25"/>
      <c r="K2399" s="25"/>
      <c r="L2399" s="25"/>
      <c r="M2399" s="25"/>
      <c r="N2399" s="25"/>
      <c r="O2399" s="25"/>
      <c r="P2399" s="25"/>
      <c r="Q2399" s="1"/>
    </row>
    <row r="2400" spans="2:17">
      <c r="B2400" s="22"/>
      <c r="C2400" s="23"/>
      <c r="D2400" s="23"/>
      <c r="E2400" s="25"/>
      <c r="F2400" s="25"/>
      <c r="G2400" s="25"/>
      <c r="H2400" s="25"/>
      <c r="I2400" s="25"/>
      <c r="J2400" s="25"/>
      <c r="K2400" s="25"/>
      <c r="L2400" s="25"/>
      <c r="M2400" s="25"/>
      <c r="N2400" s="25"/>
      <c r="O2400" s="25"/>
      <c r="P2400" s="25"/>
      <c r="Q2400" s="1"/>
    </row>
    <row r="2401" spans="2:17">
      <c r="B2401" s="22"/>
      <c r="C2401" s="23"/>
      <c r="D2401" s="23"/>
      <c r="E2401" s="25"/>
      <c r="F2401" s="25"/>
      <c r="G2401" s="25"/>
      <c r="H2401" s="25"/>
      <c r="I2401" s="25"/>
      <c r="J2401" s="25"/>
      <c r="K2401" s="25"/>
      <c r="L2401" s="25"/>
      <c r="M2401" s="25"/>
      <c r="N2401" s="25"/>
      <c r="O2401" s="25"/>
      <c r="P2401" s="25"/>
      <c r="Q2401" s="1"/>
    </row>
    <row r="2402" spans="2:17">
      <c r="B2402" s="22"/>
      <c r="C2402" s="23"/>
      <c r="D2402" s="23"/>
      <c r="E2402" s="25"/>
      <c r="F2402" s="25"/>
      <c r="G2402" s="25"/>
      <c r="H2402" s="25"/>
      <c r="I2402" s="25"/>
      <c r="J2402" s="25"/>
      <c r="K2402" s="25"/>
      <c r="L2402" s="25"/>
      <c r="M2402" s="25"/>
      <c r="N2402" s="25"/>
      <c r="O2402" s="25"/>
      <c r="P2402" s="25"/>
      <c r="Q2402" s="1"/>
    </row>
    <row r="2403" spans="2:17">
      <c r="B2403" s="22"/>
      <c r="C2403" s="23"/>
      <c r="D2403" s="23"/>
      <c r="E2403" s="25"/>
      <c r="F2403" s="25"/>
      <c r="G2403" s="25"/>
      <c r="H2403" s="25"/>
      <c r="I2403" s="25"/>
      <c r="J2403" s="25"/>
      <c r="K2403" s="25"/>
      <c r="L2403" s="25"/>
      <c r="M2403" s="25"/>
      <c r="N2403" s="25"/>
      <c r="O2403" s="25"/>
      <c r="P2403" s="25"/>
      <c r="Q2403" s="1"/>
    </row>
    <row r="2404" spans="2:17">
      <c r="B2404" s="22"/>
      <c r="C2404" s="23"/>
      <c r="D2404" s="23"/>
      <c r="E2404" s="25"/>
      <c r="F2404" s="25"/>
      <c r="G2404" s="25"/>
      <c r="H2404" s="25"/>
      <c r="I2404" s="25"/>
      <c r="J2404" s="25"/>
      <c r="K2404" s="25"/>
      <c r="L2404" s="25"/>
      <c r="M2404" s="25"/>
      <c r="N2404" s="25"/>
      <c r="O2404" s="25"/>
      <c r="P2404" s="25"/>
      <c r="Q2404" s="1"/>
    </row>
    <row r="2405" spans="2:17">
      <c r="B2405" s="22"/>
      <c r="C2405" s="23"/>
      <c r="D2405" s="23"/>
      <c r="E2405" s="26"/>
      <c r="F2405" s="26"/>
      <c r="G2405" s="26"/>
      <c r="H2405" s="26"/>
      <c r="I2405" s="26"/>
      <c r="J2405" s="26"/>
      <c r="K2405" s="26"/>
      <c r="L2405" s="26"/>
      <c r="M2405" s="26"/>
      <c r="N2405" s="26"/>
      <c r="O2405" s="26"/>
      <c r="P2405" s="26"/>
      <c r="Q2405" s="1"/>
    </row>
    <row r="2406" spans="2:17">
      <c r="B2406" s="22"/>
      <c r="C2406" s="23"/>
      <c r="D2406" s="23"/>
      <c r="E2406" s="26"/>
      <c r="F2406" s="26"/>
      <c r="G2406" s="26"/>
      <c r="H2406" s="26"/>
      <c r="I2406" s="26"/>
      <c r="J2406" s="26"/>
      <c r="K2406" s="26"/>
      <c r="L2406" s="26"/>
      <c r="M2406" s="26"/>
      <c r="N2406" s="26"/>
      <c r="O2406" s="26"/>
      <c r="P2406" s="26"/>
      <c r="Q2406" s="1"/>
    </row>
    <row r="2407" spans="2:17">
      <c r="B2407" s="22"/>
      <c r="C2407" s="23"/>
      <c r="D2407" s="23"/>
      <c r="E2407" s="26"/>
      <c r="F2407" s="26"/>
      <c r="G2407" s="26"/>
      <c r="H2407" s="26"/>
      <c r="I2407" s="26"/>
      <c r="J2407" s="26"/>
      <c r="K2407" s="26"/>
      <c r="L2407" s="26"/>
      <c r="M2407" s="26"/>
      <c r="N2407" s="26"/>
      <c r="O2407" s="26"/>
      <c r="P2407" s="26"/>
      <c r="Q2407" s="1"/>
    </row>
    <row r="2408" spans="2:17">
      <c r="B2408" s="22"/>
      <c r="C2408" s="23"/>
      <c r="D2408" s="23"/>
      <c r="E2408" s="26"/>
      <c r="F2408" s="26"/>
      <c r="G2408" s="26"/>
      <c r="H2408" s="26"/>
      <c r="I2408" s="26"/>
      <c r="J2408" s="26"/>
      <c r="K2408" s="26"/>
      <c r="L2408" s="26"/>
      <c r="M2408" s="26"/>
      <c r="N2408" s="26"/>
      <c r="O2408" s="26"/>
      <c r="P2408" s="26"/>
      <c r="Q2408" s="1"/>
    </row>
    <row r="2409" spans="2:17">
      <c r="B2409" s="22"/>
      <c r="C2409" s="23"/>
      <c r="D2409" s="23"/>
      <c r="E2409" s="26"/>
      <c r="F2409" s="26"/>
      <c r="G2409" s="26"/>
      <c r="H2409" s="26"/>
      <c r="I2409" s="26"/>
      <c r="J2409" s="26"/>
      <c r="K2409" s="26"/>
      <c r="L2409" s="26"/>
      <c r="M2409" s="26"/>
      <c r="N2409" s="26"/>
      <c r="O2409" s="26"/>
      <c r="P2409" s="26"/>
      <c r="Q2409" s="1"/>
    </row>
    <row r="2410" spans="2:17">
      <c r="B2410" s="22"/>
      <c r="C2410" s="23"/>
      <c r="D2410" s="23"/>
      <c r="E2410" s="26"/>
      <c r="F2410" s="26"/>
      <c r="G2410" s="26"/>
      <c r="H2410" s="26"/>
      <c r="I2410" s="26"/>
      <c r="J2410" s="26"/>
      <c r="K2410" s="26"/>
      <c r="L2410" s="26"/>
      <c r="M2410" s="26"/>
      <c r="N2410" s="26"/>
      <c r="O2410" s="26"/>
      <c r="P2410" s="26"/>
      <c r="Q2410" s="1"/>
    </row>
    <row r="2411" spans="2:17">
      <c r="B2411" s="22"/>
      <c r="C2411" s="23"/>
      <c r="D2411" s="23"/>
      <c r="E2411" s="26"/>
      <c r="F2411" s="26"/>
      <c r="G2411" s="26"/>
      <c r="H2411" s="26"/>
      <c r="I2411" s="26"/>
      <c r="J2411" s="26"/>
      <c r="K2411" s="26"/>
      <c r="L2411" s="26"/>
      <c r="M2411" s="26"/>
      <c r="N2411" s="26"/>
      <c r="O2411" s="26"/>
      <c r="P2411" s="26"/>
      <c r="Q2411" s="1"/>
    </row>
    <row r="2412" spans="2:17">
      <c r="B2412" s="22"/>
      <c r="C2412" s="23"/>
      <c r="D2412" s="23"/>
      <c r="E2412" s="26"/>
      <c r="F2412" s="26"/>
      <c r="G2412" s="26"/>
      <c r="H2412" s="26"/>
      <c r="I2412" s="26"/>
      <c r="J2412" s="26"/>
      <c r="K2412" s="26"/>
      <c r="L2412" s="26"/>
      <c r="M2412" s="26"/>
      <c r="N2412" s="26"/>
      <c r="O2412" s="26"/>
      <c r="P2412" s="26"/>
      <c r="Q2412" s="1"/>
    </row>
    <row r="2413" spans="2:17">
      <c r="B2413" s="22"/>
      <c r="C2413" s="23"/>
      <c r="D2413" s="23"/>
      <c r="E2413" s="26"/>
      <c r="F2413" s="26"/>
      <c r="G2413" s="26"/>
      <c r="H2413" s="26"/>
      <c r="I2413" s="26"/>
      <c r="J2413" s="26"/>
      <c r="K2413" s="26"/>
      <c r="L2413" s="26"/>
      <c r="M2413" s="26"/>
      <c r="N2413" s="26"/>
      <c r="O2413" s="26"/>
      <c r="P2413" s="26"/>
      <c r="Q2413" s="1"/>
    </row>
    <row r="2414" spans="2:17">
      <c r="B2414" s="22"/>
      <c r="C2414" s="23"/>
      <c r="D2414" s="23"/>
      <c r="E2414" s="26"/>
      <c r="F2414" s="26"/>
      <c r="G2414" s="26"/>
      <c r="H2414" s="26"/>
      <c r="I2414" s="26"/>
      <c r="J2414" s="26"/>
      <c r="K2414" s="26"/>
      <c r="L2414" s="26"/>
      <c r="M2414" s="26"/>
      <c r="N2414" s="26"/>
      <c r="O2414" s="26"/>
      <c r="P2414" s="26"/>
      <c r="Q2414" s="1"/>
    </row>
    <row r="2415" spans="2:17">
      <c r="B2415" s="22"/>
      <c r="C2415" s="23"/>
      <c r="D2415" s="23"/>
      <c r="E2415" s="26"/>
      <c r="F2415" s="26"/>
      <c r="G2415" s="26"/>
      <c r="H2415" s="26"/>
      <c r="I2415" s="26"/>
      <c r="J2415" s="26"/>
      <c r="K2415" s="26"/>
      <c r="L2415" s="26"/>
      <c r="M2415" s="26"/>
      <c r="N2415" s="26"/>
      <c r="O2415" s="26"/>
      <c r="P2415" s="26"/>
      <c r="Q2415" s="1"/>
    </row>
    <row r="2416" spans="2:17">
      <c r="B2416" s="22"/>
      <c r="C2416" s="23"/>
      <c r="D2416" s="23"/>
      <c r="E2416" s="26"/>
      <c r="F2416" s="26"/>
      <c r="G2416" s="26"/>
      <c r="H2416" s="26"/>
      <c r="I2416" s="26"/>
      <c r="J2416" s="26"/>
      <c r="K2416" s="26"/>
      <c r="L2416" s="26"/>
      <c r="M2416" s="26"/>
      <c r="N2416" s="26"/>
      <c r="O2416" s="26"/>
      <c r="P2416" s="26"/>
      <c r="Q2416" s="1"/>
    </row>
    <row r="2417" spans="2:17">
      <c r="B2417" s="22"/>
      <c r="C2417" s="23"/>
      <c r="D2417" s="23"/>
      <c r="E2417" s="26"/>
      <c r="F2417" s="26"/>
      <c r="G2417" s="26"/>
      <c r="H2417" s="26"/>
      <c r="I2417" s="26"/>
      <c r="J2417" s="26"/>
      <c r="K2417" s="26"/>
      <c r="L2417" s="26"/>
      <c r="M2417" s="26"/>
      <c r="N2417" s="26"/>
      <c r="O2417" s="26"/>
      <c r="P2417" s="26"/>
      <c r="Q2417" s="1"/>
    </row>
    <row r="2418" spans="2:17">
      <c r="B2418" s="22"/>
      <c r="C2418" s="23"/>
      <c r="D2418" s="23"/>
      <c r="E2418" s="26"/>
      <c r="F2418" s="26"/>
      <c r="G2418" s="26"/>
      <c r="H2418" s="26"/>
      <c r="I2418" s="26"/>
      <c r="J2418" s="26"/>
      <c r="K2418" s="26"/>
      <c r="L2418" s="26"/>
      <c r="M2418" s="26"/>
      <c r="N2418" s="26"/>
      <c r="O2418" s="26"/>
      <c r="P2418" s="26"/>
      <c r="Q2418" s="1"/>
    </row>
    <row r="2419" spans="2:17">
      <c r="B2419" s="22"/>
      <c r="C2419" s="23"/>
      <c r="D2419" s="23"/>
      <c r="E2419" s="26"/>
      <c r="F2419" s="26"/>
      <c r="G2419" s="26"/>
      <c r="H2419" s="26"/>
      <c r="I2419" s="26"/>
      <c r="J2419" s="26"/>
      <c r="K2419" s="26"/>
      <c r="L2419" s="26"/>
      <c r="M2419" s="26"/>
      <c r="N2419" s="26"/>
      <c r="O2419" s="26"/>
      <c r="P2419" s="26"/>
      <c r="Q2419" s="1"/>
    </row>
    <row r="2420" spans="2:17">
      <c r="B2420" s="22"/>
      <c r="C2420" s="23"/>
      <c r="D2420" s="23"/>
      <c r="E2420" s="24"/>
      <c r="F2420" s="24"/>
      <c r="G2420" s="24"/>
      <c r="H2420" s="24"/>
      <c r="I2420" s="24"/>
      <c r="J2420" s="24"/>
      <c r="K2420" s="24"/>
      <c r="L2420" s="24"/>
      <c r="M2420" s="24"/>
      <c r="N2420" s="24"/>
      <c r="O2420" s="24"/>
      <c r="P2420" s="24"/>
      <c r="Q2420" s="1"/>
    </row>
    <row r="2421" spans="2:17">
      <c r="B2421" s="22"/>
      <c r="C2421" s="23"/>
      <c r="D2421" s="23"/>
      <c r="E2421" s="26"/>
      <c r="F2421" s="26"/>
      <c r="G2421" s="26"/>
      <c r="H2421" s="26"/>
      <c r="I2421" s="26"/>
      <c r="J2421" s="26"/>
      <c r="K2421" s="26"/>
      <c r="L2421" s="26"/>
      <c r="M2421" s="26"/>
      <c r="N2421" s="26"/>
      <c r="O2421" s="26"/>
      <c r="P2421" s="26"/>
      <c r="Q2421" s="1"/>
    </row>
    <row r="2422" spans="2:17">
      <c r="B2422" s="22"/>
      <c r="C2422" s="23"/>
      <c r="D2422" s="23"/>
      <c r="E2422" s="25"/>
      <c r="F2422" s="25"/>
      <c r="G2422" s="25"/>
      <c r="H2422" s="25"/>
      <c r="I2422" s="25"/>
      <c r="J2422" s="25"/>
      <c r="K2422" s="25"/>
      <c r="L2422" s="25"/>
      <c r="M2422" s="25"/>
      <c r="N2422" s="25"/>
      <c r="O2422" s="25"/>
      <c r="P2422" s="25"/>
      <c r="Q2422" s="1"/>
    </row>
    <row r="2423" spans="2:17">
      <c r="B2423" s="22"/>
      <c r="C2423" s="23"/>
      <c r="D2423" s="23"/>
      <c r="E2423" s="25"/>
      <c r="F2423" s="25"/>
      <c r="G2423" s="25"/>
      <c r="H2423" s="25"/>
      <c r="I2423" s="25"/>
      <c r="J2423" s="25"/>
      <c r="K2423" s="25"/>
      <c r="L2423" s="25"/>
      <c r="M2423" s="25"/>
      <c r="N2423" s="25"/>
      <c r="O2423" s="25"/>
      <c r="P2423" s="25"/>
      <c r="Q2423" s="1"/>
    </row>
    <row r="2424" spans="2:17">
      <c r="B2424" s="22"/>
      <c r="C2424" s="23"/>
      <c r="D2424" s="23"/>
      <c r="E2424" s="25"/>
      <c r="F2424" s="25"/>
      <c r="G2424" s="25"/>
      <c r="H2424" s="25"/>
      <c r="I2424" s="25"/>
      <c r="J2424" s="25"/>
      <c r="K2424" s="25"/>
      <c r="L2424" s="25"/>
      <c r="M2424" s="25"/>
      <c r="N2424" s="25"/>
      <c r="O2424" s="25"/>
      <c r="P2424" s="25"/>
      <c r="Q2424" s="1"/>
    </row>
    <row r="2425" spans="2:17">
      <c r="B2425" s="22"/>
      <c r="C2425" s="23"/>
      <c r="D2425" s="23"/>
      <c r="E2425" s="25"/>
      <c r="F2425" s="25"/>
      <c r="G2425" s="25"/>
      <c r="H2425" s="25"/>
      <c r="I2425" s="25"/>
      <c r="J2425" s="25"/>
      <c r="K2425" s="25"/>
      <c r="L2425" s="25"/>
      <c r="M2425" s="25"/>
      <c r="N2425" s="25"/>
      <c r="O2425" s="25"/>
      <c r="P2425" s="25"/>
      <c r="Q2425" s="1"/>
    </row>
    <row r="2426" spans="2:17">
      <c r="B2426" s="22"/>
      <c r="C2426" s="23"/>
      <c r="D2426" s="23"/>
      <c r="E2426" s="25"/>
      <c r="F2426" s="25"/>
      <c r="G2426" s="25"/>
      <c r="H2426" s="25"/>
      <c r="I2426" s="25"/>
      <c r="J2426" s="25"/>
      <c r="K2426" s="25"/>
      <c r="L2426" s="25"/>
      <c r="M2426" s="25"/>
      <c r="N2426" s="25"/>
      <c r="O2426" s="25"/>
      <c r="P2426" s="25"/>
      <c r="Q2426" s="1"/>
    </row>
    <row r="2427" spans="2:17">
      <c r="B2427" s="22"/>
      <c r="C2427" s="23"/>
      <c r="D2427" s="23"/>
      <c r="E2427" s="25"/>
      <c r="F2427" s="25"/>
      <c r="G2427" s="25"/>
      <c r="H2427" s="25"/>
      <c r="I2427" s="25"/>
      <c r="J2427" s="25"/>
      <c r="K2427" s="25"/>
      <c r="L2427" s="25"/>
      <c r="M2427" s="25"/>
      <c r="N2427" s="25"/>
      <c r="O2427" s="25"/>
      <c r="P2427" s="25"/>
      <c r="Q2427" s="1"/>
    </row>
    <row r="2428" spans="2:17">
      <c r="B2428" s="22"/>
      <c r="C2428" s="23"/>
      <c r="D2428" s="23"/>
      <c r="E2428" s="25"/>
      <c r="F2428" s="25"/>
      <c r="G2428" s="25"/>
      <c r="H2428" s="25"/>
      <c r="I2428" s="25"/>
      <c r="J2428" s="25"/>
      <c r="K2428" s="25"/>
      <c r="L2428" s="25"/>
      <c r="M2428" s="25"/>
      <c r="N2428" s="25"/>
      <c r="O2428" s="25"/>
      <c r="P2428" s="25"/>
      <c r="Q2428" s="1"/>
    </row>
    <row r="2429" spans="2:17">
      <c r="B2429" s="22"/>
      <c r="C2429" s="23"/>
      <c r="D2429" s="23"/>
      <c r="E2429" s="25"/>
      <c r="F2429" s="25"/>
      <c r="G2429" s="25"/>
      <c r="H2429" s="25"/>
      <c r="I2429" s="25"/>
      <c r="J2429" s="25"/>
      <c r="K2429" s="25"/>
      <c r="L2429" s="25"/>
      <c r="M2429" s="25"/>
      <c r="N2429" s="25"/>
      <c r="O2429" s="25"/>
      <c r="P2429" s="25"/>
      <c r="Q2429" s="1"/>
    </row>
    <row r="2430" spans="2:17">
      <c r="B2430" s="22"/>
      <c r="C2430" s="23"/>
      <c r="D2430" s="23"/>
      <c r="E2430" s="25"/>
      <c r="F2430" s="25"/>
      <c r="G2430" s="25"/>
      <c r="H2430" s="25"/>
      <c r="I2430" s="25"/>
      <c r="J2430" s="25"/>
      <c r="K2430" s="25"/>
      <c r="L2430" s="25"/>
      <c r="M2430" s="25"/>
      <c r="N2430" s="25"/>
      <c r="O2430" s="25"/>
      <c r="P2430" s="25"/>
      <c r="Q2430" s="1"/>
    </row>
    <row r="2431" spans="2:17">
      <c r="B2431" s="22"/>
      <c r="C2431" s="23"/>
      <c r="D2431" s="23"/>
      <c r="E2431" s="25"/>
      <c r="F2431" s="25"/>
      <c r="G2431" s="25"/>
      <c r="H2431" s="25"/>
      <c r="I2431" s="25"/>
      <c r="J2431" s="25"/>
      <c r="K2431" s="25"/>
      <c r="L2431" s="25"/>
      <c r="M2431" s="25"/>
      <c r="N2431" s="25"/>
      <c r="O2431" s="25"/>
      <c r="P2431" s="25"/>
      <c r="Q2431" s="1"/>
    </row>
    <row r="2432" spans="2:17">
      <c r="B2432" s="22"/>
      <c r="C2432" s="23"/>
      <c r="D2432" s="23"/>
      <c r="E2432" s="25"/>
      <c r="F2432" s="25"/>
      <c r="G2432" s="25"/>
      <c r="H2432" s="25"/>
      <c r="I2432" s="25"/>
      <c r="J2432" s="25"/>
      <c r="K2432" s="25"/>
      <c r="L2432" s="25"/>
      <c r="M2432" s="25"/>
      <c r="N2432" s="25"/>
      <c r="O2432" s="25"/>
      <c r="P2432" s="25"/>
      <c r="Q2432" s="1"/>
    </row>
    <row r="2433" spans="2:17">
      <c r="B2433" s="22"/>
      <c r="C2433" s="23"/>
      <c r="D2433" s="23"/>
      <c r="E2433" s="25"/>
      <c r="F2433" s="25"/>
      <c r="G2433" s="25"/>
      <c r="H2433" s="25"/>
      <c r="I2433" s="25"/>
      <c r="J2433" s="25"/>
      <c r="K2433" s="25"/>
      <c r="L2433" s="25"/>
      <c r="M2433" s="25"/>
      <c r="N2433" s="25"/>
      <c r="O2433" s="25"/>
      <c r="P2433" s="25"/>
      <c r="Q2433" s="1"/>
    </row>
    <row r="2434" spans="2:17">
      <c r="B2434" s="22"/>
      <c r="C2434" s="23"/>
      <c r="D2434" s="23"/>
      <c r="E2434" s="25"/>
      <c r="F2434" s="25"/>
      <c r="G2434" s="25"/>
      <c r="H2434" s="25"/>
      <c r="I2434" s="25"/>
      <c r="J2434" s="25"/>
      <c r="K2434" s="25"/>
      <c r="L2434" s="25"/>
      <c r="M2434" s="25"/>
      <c r="N2434" s="25"/>
      <c r="O2434" s="25"/>
      <c r="P2434" s="25"/>
      <c r="Q2434" s="1"/>
    </row>
    <row r="2435" spans="2:17">
      <c r="B2435" s="22"/>
      <c r="C2435" s="23"/>
      <c r="D2435" s="23"/>
      <c r="E2435" s="25"/>
      <c r="F2435" s="25"/>
      <c r="G2435" s="25"/>
      <c r="H2435" s="25"/>
      <c r="I2435" s="25"/>
      <c r="J2435" s="25"/>
      <c r="K2435" s="25"/>
      <c r="L2435" s="25"/>
      <c r="M2435" s="25"/>
      <c r="N2435" s="25"/>
      <c r="O2435" s="25"/>
      <c r="P2435" s="25"/>
      <c r="Q2435" s="1"/>
    </row>
    <row r="2436" spans="2:17">
      <c r="B2436" s="22"/>
      <c r="C2436" s="23"/>
      <c r="D2436" s="23"/>
      <c r="E2436" s="25"/>
      <c r="F2436" s="25"/>
      <c r="G2436" s="25"/>
      <c r="H2436" s="25"/>
      <c r="I2436" s="25"/>
      <c r="J2436" s="25"/>
      <c r="K2436" s="25"/>
      <c r="L2436" s="25"/>
      <c r="M2436" s="25"/>
      <c r="N2436" s="25"/>
      <c r="O2436" s="25"/>
      <c r="P2436" s="25"/>
      <c r="Q2436" s="1"/>
    </row>
    <row r="2437" spans="2:17">
      <c r="B2437" s="22"/>
      <c r="C2437" s="23"/>
      <c r="D2437" s="23"/>
      <c r="E2437" s="25"/>
      <c r="F2437" s="25"/>
      <c r="G2437" s="25"/>
      <c r="H2437" s="25"/>
      <c r="I2437" s="25"/>
      <c r="J2437" s="25"/>
      <c r="K2437" s="25"/>
      <c r="L2437" s="25"/>
      <c r="M2437" s="25"/>
      <c r="N2437" s="25"/>
      <c r="O2437" s="25"/>
      <c r="P2437" s="25"/>
      <c r="Q2437" s="1"/>
    </row>
    <row r="2438" spans="2:17">
      <c r="B2438" s="22"/>
      <c r="C2438" s="23"/>
      <c r="D2438" s="23"/>
      <c r="E2438" s="26"/>
      <c r="F2438" s="26"/>
      <c r="G2438" s="26"/>
      <c r="H2438" s="26"/>
      <c r="I2438" s="26"/>
      <c r="J2438" s="26"/>
      <c r="K2438" s="26"/>
      <c r="L2438" s="26"/>
      <c r="M2438" s="26"/>
      <c r="N2438" s="26"/>
      <c r="O2438" s="26"/>
      <c r="P2438" s="26"/>
      <c r="Q2438" s="1"/>
    </row>
    <row r="2439" spans="2:17">
      <c r="B2439" s="22"/>
      <c r="C2439" s="23"/>
      <c r="D2439" s="23"/>
      <c r="E2439" s="26"/>
      <c r="F2439" s="26"/>
      <c r="G2439" s="26"/>
      <c r="H2439" s="26"/>
      <c r="I2439" s="26"/>
      <c r="J2439" s="26"/>
      <c r="K2439" s="26"/>
      <c r="L2439" s="26"/>
      <c r="M2439" s="26"/>
      <c r="N2439" s="26"/>
      <c r="O2439" s="26"/>
      <c r="P2439" s="26"/>
      <c r="Q2439" s="1"/>
    </row>
    <row r="2440" spans="2:17">
      <c r="B2440" s="22"/>
      <c r="C2440" s="23"/>
      <c r="D2440" s="23"/>
      <c r="E2440" s="26"/>
      <c r="F2440" s="26"/>
      <c r="G2440" s="26"/>
      <c r="H2440" s="26"/>
      <c r="I2440" s="26"/>
      <c r="J2440" s="26"/>
      <c r="K2440" s="26"/>
      <c r="L2440" s="26"/>
      <c r="M2440" s="26"/>
      <c r="N2440" s="26"/>
      <c r="O2440" s="26"/>
      <c r="P2440" s="26"/>
      <c r="Q2440" s="1"/>
    </row>
    <row r="2441" spans="2:17">
      <c r="B2441" s="22"/>
      <c r="C2441" s="23"/>
      <c r="D2441" s="23"/>
      <c r="E2441" s="26"/>
      <c r="F2441" s="26"/>
      <c r="G2441" s="26"/>
      <c r="H2441" s="26"/>
      <c r="I2441" s="26"/>
      <c r="J2441" s="26"/>
      <c r="K2441" s="26"/>
      <c r="L2441" s="26"/>
      <c r="M2441" s="26"/>
      <c r="N2441" s="26"/>
      <c r="O2441" s="26"/>
      <c r="P2441" s="26"/>
      <c r="Q2441" s="1"/>
    </row>
    <row r="2442" spans="2:17">
      <c r="B2442" s="22"/>
      <c r="C2442" s="23"/>
      <c r="D2442" s="23"/>
      <c r="E2442" s="26"/>
      <c r="F2442" s="26"/>
      <c r="G2442" s="26"/>
      <c r="H2442" s="26"/>
      <c r="I2442" s="26"/>
      <c r="J2442" s="26"/>
      <c r="K2442" s="26"/>
      <c r="L2442" s="26"/>
      <c r="M2442" s="26"/>
      <c r="N2442" s="26"/>
      <c r="O2442" s="26"/>
      <c r="P2442" s="26"/>
      <c r="Q2442" s="1"/>
    </row>
    <row r="2443" spans="2:17">
      <c r="B2443" s="22"/>
      <c r="C2443" s="23"/>
      <c r="D2443" s="23"/>
      <c r="E2443" s="26"/>
      <c r="F2443" s="26"/>
      <c r="G2443" s="26"/>
      <c r="H2443" s="26"/>
      <c r="I2443" s="26"/>
      <c r="J2443" s="26"/>
      <c r="K2443" s="26"/>
      <c r="L2443" s="26"/>
      <c r="M2443" s="26"/>
      <c r="N2443" s="26"/>
      <c r="O2443" s="26"/>
      <c r="P2443" s="26"/>
      <c r="Q2443" s="1"/>
    </row>
    <row r="2444" spans="2:17">
      <c r="B2444" s="22"/>
      <c r="C2444" s="23"/>
      <c r="D2444" s="23"/>
      <c r="E2444" s="26"/>
      <c r="F2444" s="26"/>
      <c r="G2444" s="26"/>
      <c r="H2444" s="26"/>
      <c r="I2444" s="26"/>
      <c r="J2444" s="26"/>
      <c r="K2444" s="26"/>
      <c r="L2444" s="26"/>
      <c r="M2444" s="26"/>
      <c r="N2444" s="26"/>
      <c r="O2444" s="26"/>
      <c r="P2444" s="26"/>
      <c r="Q2444" s="1"/>
    </row>
    <row r="2445" spans="2:17">
      <c r="B2445" s="22"/>
      <c r="C2445" s="23"/>
      <c r="D2445" s="23"/>
      <c r="E2445" s="26"/>
      <c r="F2445" s="26"/>
      <c r="G2445" s="26"/>
      <c r="H2445" s="26"/>
      <c r="I2445" s="26"/>
      <c r="J2445" s="26"/>
      <c r="K2445" s="26"/>
      <c r="L2445" s="26"/>
      <c r="M2445" s="26"/>
      <c r="N2445" s="26"/>
      <c r="O2445" s="26"/>
      <c r="P2445" s="26"/>
      <c r="Q2445" s="1"/>
    </row>
    <row r="2446" spans="2:17">
      <c r="B2446" s="22"/>
      <c r="C2446" s="23"/>
      <c r="D2446" s="23"/>
      <c r="E2446" s="26"/>
      <c r="F2446" s="26"/>
      <c r="G2446" s="26"/>
      <c r="H2446" s="26"/>
      <c r="I2446" s="26"/>
      <c r="J2446" s="26"/>
      <c r="K2446" s="26"/>
      <c r="L2446" s="26"/>
      <c r="M2446" s="26"/>
      <c r="N2446" s="26"/>
      <c r="O2446" s="26"/>
      <c r="P2446" s="26"/>
      <c r="Q2446" s="1"/>
    </row>
    <row r="2447" spans="2:17">
      <c r="B2447" s="22"/>
      <c r="C2447" s="23"/>
      <c r="D2447" s="23"/>
      <c r="E2447" s="26"/>
      <c r="F2447" s="26"/>
      <c r="G2447" s="26"/>
      <c r="H2447" s="26"/>
      <c r="I2447" s="26"/>
      <c r="J2447" s="26"/>
      <c r="K2447" s="26"/>
      <c r="L2447" s="26"/>
      <c r="M2447" s="26"/>
      <c r="N2447" s="26"/>
      <c r="O2447" s="26"/>
      <c r="P2447" s="26"/>
      <c r="Q2447" s="1"/>
    </row>
    <row r="2448" spans="2:17">
      <c r="B2448" s="22"/>
      <c r="C2448" s="23"/>
      <c r="D2448" s="23"/>
      <c r="E2448" s="26"/>
      <c r="F2448" s="26"/>
      <c r="G2448" s="26"/>
      <c r="H2448" s="26"/>
      <c r="I2448" s="26"/>
      <c r="J2448" s="26"/>
      <c r="K2448" s="26"/>
      <c r="L2448" s="26"/>
      <c r="M2448" s="26"/>
      <c r="N2448" s="26"/>
      <c r="O2448" s="26"/>
      <c r="P2448" s="26"/>
      <c r="Q2448" s="1"/>
    </row>
    <row r="2449" spans="2:17">
      <c r="B2449" s="22"/>
      <c r="C2449" s="23"/>
      <c r="D2449" s="23"/>
      <c r="E2449" s="26"/>
      <c r="F2449" s="26"/>
      <c r="G2449" s="26"/>
      <c r="H2449" s="26"/>
      <c r="I2449" s="26"/>
      <c r="J2449" s="26"/>
      <c r="K2449" s="26"/>
      <c r="L2449" s="26"/>
      <c r="M2449" s="26"/>
      <c r="N2449" s="26"/>
      <c r="O2449" s="26"/>
      <c r="P2449" s="26"/>
      <c r="Q2449" s="1"/>
    </row>
    <row r="2450" spans="2:17">
      <c r="B2450" s="22"/>
      <c r="C2450" s="23"/>
      <c r="D2450" s="23"/>
      <c r="E2450" s="26"/>
      <c r="F2450" s="26"/>
      <c r="G2450" s="26"/>
      <c r="H2450" s="26"/>
      <c r="I2450" s="26"/>
      <c r="J2450" s="26"/>
      <c r="K2450" s="26"/>
      <c r="L2450" s="26"/>
      <c r="M2450" s="26"/>
      <c r="N2450" s="26"/>
      <c r="O2450" s="26"/>
      <c r="P2450" s="26"/>
      <c r="Q2450" s="1"/>
    </row>
    <row r="2451" spans="2:17">
      <c r="B2451" s="22"/>
      <c r="C2451" s="23"/>
      <c r="D2451" s="23"/>
      <c r="E2451" s="26"/>
      <c r="F2451" s="26"/>
      <c r="G2451" s="26"/>
      <c r="H2451" s="26"/>
      <c r="I2451" s="26"/>
      <c r="J2451" s="26"/>
      <c r="K2451" s="26"/>
      <c r="L2451" s="26"/>
      <c r="M2451" s="26"/>
      <c r="N2451" s="26"/>
      <c r="O2451" s="26"/>
      <c r="P2451" s="26"/>
      <c r="Q2451" s="1"/>
    </row>
    <row r="2452" spans="2:17">
      <c r="B2452" s="22"/>
      <c r="C2452" s="23"/>
      <c r="D2452" s="23"/>
      <c r="E2452" s="26"/>
      <c r="F2452" s="26"/>
      <c r="G2452" s="26"/>
      <c r="H2452" s="26"/>
      <c r="I2452" s="26"/>
      <c r="J2452" s="26"/>
      <c r="K2452" s="26"/>
      <c r="L2452" s="26"/>
      <c r="M2452" s="26"/>
      <c r="N2452" s="26"/>
      <c r="O2452" s="26"/>
      <c r="P2452" s="26"/>
      <c r="Q2452" s="1"/>
    </row>
    <row r="2453" spans="2:17">
      <c r="B2453" s="22"/>
      <c r="C2453" s="23"/>
      <c r="D2453" s="23"/>
      <c r="E2453" s="24"/>
      <c r="F2453" s="24"/>
      <c r="G2453" s="24"/>
      <c r="H2453" s="24"/>
      <c r="I2453" s="24"/>
      <c r="J2453" s="24"/>
      <c r="K2453" s="24"/>
      <c r="L2453" s="24"/>
      <c r="M2453" s="24"/>
      <c r="N2453" s="24"/>
      <c r="O2453" s="24"/>
      <c r="P2453" s="24"/>
      <c r="Q2453" s="1"/>
    </row>
    <row r="2454" spans="2:17">
      <c r="B2454" s="22"/>
      <c r="C2454" s="23"/>
      <c r="D2454" s="23"/>
      <c r="E2454" s="26"/>
      <c r="F2454" s="26"/>
      <c r="G2454" s="26"/>
      <c r="H2454" s="26"/>
      <c r="I2454" s="26"/>
      <c r="J2454" s="26"/>
      <c r="K2454" s="26"/>
      <c r="L2454" s="26"/>
      <c r="M2454" s="26"/>
      <c r="N2454" s="26"/>
      <c r="O2454" s="26"/>
      <c r="P2454" s="26"/>
      <c r="Q2454" s="1"/>
    </row>
    <row r="2455" spans="2:17">
      <c r="B2455" s="22"/>
      <c r="C2455" s="23"/>
      <c r="D2455" s="23"/>
      <c r="E2455" s="25"/>
      <c r="F2455" s="25"/>
      <c r="G2455" s="25"/>
      <c r="H2455" s="25"/>
      <c r="I2455" s="25"/>
      <c r="J2455" s="25"/>
      <c r="K2455" s="25"/>
      <c r="L2455" s="25"/>
      <c r="M2455" s="25"/>
      <c r="N2455" s="25"/>
      <c r="O2455" s="25"/>
      <c r="P2455" s="25"/>
      <c r="Q2455" s="1"/>
    </row>
    <row r="2456" spans="2:17">
      <c r="B2456" s="22"/>
      <c r="C2456" s="23"/>
      <c r="D2456" s="23"/>
      <c r="E2456" s="25"/>
      <c r="F2456" s="25"/>
      <c r="G2456" s="25"/>
      <c r="H2456" s="25"/>
      <c r="I2456" s="25"/>
      <c r="J2456" s="25"/>
      <c r="K2456" s="25"/>
      <c r="L2456" s="25"/>
      <c r="M2456" s="25"/>
      <c r="N2456" s="25"/>
      <c r="O2456" s="25"/>
      <c r="P2456" s="25"/>
      <c r="Q2456" s="1"/>
    </row>
    <row r="2457" spans="2:17">
      <c r="B2457" s="22"/>
      <c r="C2457" s="23"/>
      <c r="D2457" s="23"/>
      <c r="E2457" s="25"/>
      <c r="F2457" s="25"/>
      <c r="G2457" s="25"/>
      <c r="H2457" s="25"/>
      <c r="I2457" s="25"/>
      <c r="J2457" s="25"/>
      <c r="K2457" s="25"/>
      <c r="L2457" s="25"/>
      <c r="M2457" s="25"/>
      <c r="N2457" s="25"/>
      <c r="O2457" s="25"/>
      <c r="P2457" s="25"/>
      <c r="Q2457" s="1"/>
    </row>
    <row r="2458" spans="2:17">
      <c r="B2458" s="22"/>
      <c r="C2458" s="23"/>
      <c r="D2458" s="23"/>
      <c r="E2458" s="25"/>
      <c r="F2458" s="25"/>
      <c r="G2458" s="25"/>
      <c r="H2458" s="25"/>
      <c r="I2458" s="25"/>
      <c r="J2458" s="25"/>
      <c r="K2458" s="25"/>
      <c r="L2458" s="25"/>
      <c r="M2458" s="25"/>
      <c r="N2458" s="25"/>
      <c r="O2458" s="25"/>
      <c r="P2458" s="25"/>
      <c r="Q2458" s="1"/>
    </row>
    <row r="2459" spans="2:17">
      <c r="B2459" s="22"/>
      <c r="C2459" s="23"/>
      <c r="D2459" s="23"/>
      <c r="E2459" s="25"/>
      <c r="F2459" s="25"/>
      <c r="G2459" s="25"/>
      <c r="H2459" s="25"/>
      <c r="I2459" s="25"/>
      <c r="J2459" s="25"/>
      <c r="K2459" s="25"/>
      <c r="L2459" s="25"/>
      <c r="M2459" s="25"/>
      <c r="N2459" s="25"/>
      <c r="O2459" s="25"/>
      <c r="P2459" s="25"/>
      <c r="Q2459" s="1"/>
    </row>
    <row r="2460" spans="2:17">
      <c r="C2460" s="14"/>
      <c r="D2460" s="14"/>
      <c r="E2460" s="13"/>
      <c r="F2460" s="13"/>
      <c r="G2460" s="13"/>
      <c r="H2460" s="13"/>
      <c r="I2460" s="13"/>
      <c r="J2460" s="13"/>
      <c r="K2460" s="13"/>
      <c r="L2460" s="13"/>
      <c r="M2460" s="13"/>
      <c r="N2460" s="13"/>
      <c r="O2460" s="13"/>
      <c r="P2460" s="13"/>
      <c r="Q2460" s="1"/>
    </row>
    <row r="2461" spans="2:17">
      <c r="C2461" s="14"/>
      <c r="D2461" s="14"/>
      <c r="E2461" s="13"/>
      <c r="F2461" s="13"/>
      <c r="G2461" s="13"/>
      <c r="H2461" s="13"/>
      <c r="I2461" s="13"/>
      <c r="J2461" s="13"/>
      <c r="K2461" s="13"/>
      <c r="L2461" s="13"/>
      <c r="M2461" s="13"/>
      <c r="N2461" s="13"/>
      <c r="O2461" s="13"/>
      <c r="P2461" s="13"/>
      <c r="Q2461" s="1"/>
    </row>
    <row r="2462" spans="2:17">
      <c r="C2462" s="14"/>
      <c r="D2462" s="14"/>
      <c r="E2462" s="13"/>
      <c r="F2462" s="13"/>
      <c r="G2462" s="13"/>
      <c r="H2462" s="13"/>
      <c r="I2462" s="13"/>
      <c r="J2462" s="13"/>
      <c r="K2462" s="13"/>
      <c r="L2462" s="13"/>
      <c r="M2462" s="13"/>
      <c r="N2462" s="13"/>
      <c r="O2462" s="13"/>
      <c r="P2462" s="13"/>
      <c r="Q2462" s="1"/>
    </row>
    <row r="2463" spans="2:17">
      <c r="C2463" s="14"/>
      <c r="D2463" s="14"/>
      <c r="E2463" s="13"/>
      <c r="F2463" s="13"/>
      <c r="G2463" s="13"/>
      <c r="H2463" s="13"/>
      <c r="I2463" s="13"/>
      <c r="J2463" s="13"/>
      <c r="K2463" s="13"/>
      <c r="L2463" s="13"/>
      <c r="M2463" s="13"/>
      <c r="N2463" s="13"/>
      <c r="O2463" s="13"/>
      <c r="P2463" s="13"/>
      <c r="Q2463" s="1"/>
    </row>
    <row r="2464" spans="2:17">
      <c r="C2464" s="14"/>
      <c r="D2464" s="14"/>
      <c r="E2464" s="13"/>
      <c r="F2464" s="13"/>
      <c r="G2464" s="13"/>
      <c r="H2464" s="13"/>
      <c r="I2464" s="13"/>
      <c r="J2464" s="13"/>
      <c r="K2464" s="13"/>
      <c r="L2464" s="13"/>
      <c r="M2464" s="13"/>
      <c r="N2464" s="13"/>
      <c r="O2464" s="13"/>
      <c r="P2464" s="13"/>
      <c r="Q2464" s="1"/>
    </row>
    <row r="2465" spans="3:17">
      <c r="C2465" s="14"/>
      <c r="D2465" s="14"/>
      <c r="E2465" s="13"/>
      <c r="F2465" s="13"/>
      <c r="G2465" s="13"/>
      <c r="H2465" s="13"/>
      <c r="I2465" s="13"/>
      <c r="J2465" s="13"/>
      <c r="K2465" s="13"/>
      <c r="L2465" s="13"/>
      <c r="M2465" s="13"/>
      <c r="N2465" s="13"/>
      <c r="O2465" s="13"/>
      <c r="P2465" s="13"/>
      <c r="Q2465" s="1"/>
    </row>
    <row r="2466" spans="3:17">
      <c r="C2466" s="14"/>
      <c r="D2466" s="14"/>
      <c r="E2466" s="13"/>
      <c r="F2466" s="13"/>
      <c r="G2466" s="13"/>
      <c r="H2466" s="13"/>
      <c r="I2466" s="13"/>
      <c r="J2466" s="13"/>
      <c r="K2466" s="13"/>
      <c r="L2466" s="13"/>
      <c r="M2466" s="13"/>
      <c r="N2466" s="13"/>
      <c r="O2466" s="13"/>
      <c r="P2466" s="13"/>
      <c r="Q2466" s="1"/>
    </row>
    <row r="2467" spans="3:17">
      <c r="C2467" s="14"/>
      <c r="D2467" s="14"/>
      <c r="E2467" s="13"/>
      <c r="F2467" s="13"/>
      <c r="G2467" s="13"/>
      <c r="H2467" s="13"/>
      <c r="I2467" s="13"/>
      <c r="J2467" s="13"/>
      <c r="K2467" s="13"/>
      <c r="L2467" s="13"/>
      <c r="M2467" s="13"/>
      <c r="N2467" s="13"/>
      <c r="O2467" s="13"/>
      <c r="P2467" s="13"/>
      <c r="Q2467" s="1"/>
    </row>
    <row r="2468" spans="3:17">
      <c r="C2468" s="14"/>
      <c r="D2468" s="14"/>
      <c r="E2468" s="13"/>
      <c r="F2468" s="13"/>
      <c r="G2468" s="13"/>
      <c r="H2468" s="13"/>
      <c r="I2468" s="13"/>
      <c r="J2468" s="13"/>
      <c r="K2468" s="13"/>
      <c r="L2468" s="13"/>
      <c r="M2468" s="13"/>
      <c r="N2468" s="13"/>
      <c r="O2468" s="13"/>
      <c r="P2468" s="13"/>
      <c r="Q2468" s="1"/>
    </row>
    <row r="2469" spans="3:17">
      <c r="C2469" s="14"/>
      <c r="D2469" s="14"/>
      <c r="E2469" s="13"/>
      <c r="F2469" s="13"/>
      <c r="G2469" s="13"/>
      <c r="H2469" s="13"/>
      <c r="I2469" s="13"/>
      <c r="J2469" s="13"/>
      <c r="K2469" s="13"/>
      <c r="L2469" s="13"/>
      <c r="M2469" s="13"/>
      <c r="N2469" s="13"/>
      <c r="O2469" s="13"/>
      <c r="P2469" s="13"/>
      <c r="Q2469" s="1"/>
    </row>
    <row r="2470" spans="3:17">
      <c r="C2470" s="14"/>
      <c r="D2470" s="14"/>
      <c r="E2470" s="13"/>
      <c r="F2470" s="13"/>
      <c r="G2470" s="13"/>
      <c r="H2470" s="13"/>
      <c r="I2470" s="13"/>
      <c r="J2470" s="13"/>
      <c r="K2470" s="13"/>
      <c r="L2470" s="13"/>
      <c r="M2470" s="13"/>
      <c r="N2470" s="13"/>
      <c r="O2470" s="13"/>
      <c r="P2470" s="13"/>
      <c r="Q2470" s="1"/>
    </row>
    <row r="2471" spans="3:17">
      <c r="C2471" s="14"/>
      <c r="D2471" s="14"/>
      <c r="E2471" s="15"/>
      <c r="F2471" s="15"/>
      <c r="G2471" s="15"/>
      <c r="H2471" s="15"/>
      <c r="I2471" s="15"/>
      <c r="J2471" s="15"/>
      <c r="K2471" s="15"/>
      <c r="L2471" s="15"/>
      <c r="M2471" s="15"/>
      <c r="N2471" s="15"/>
      <c r="O2471" s="15"/>
      <c r="P2471" s="15"/>
      <c r="Q2471" s="1"/>
    </row>
    <row r="2472" spans="3:17">
      <c r="C2472" s="14"/>
      <c r="D2472" s="14"/>
      <c r="E2472" s="15"/>
      <c r="F2472" s="15"/>
      <c r="G2472" s="15"/>
      <c r="H2472" s="15"/>
      <c r="I2472" s="15"/>
      <c r="J2472" s="15"/>
      <c r="K2472" s="15"/>
      <c r="L2472" s="15"/>
      <c r="M2472" s="15"/>
      <c r="N2472" s="15"/>
      <c r="O2472" s="15"/>
      <c r="P2472" s="15"/>
      <c r="Q2472" s="1"/>
    </row>
    <row r="2473" spans="3:17">
      <c r="C2473" s="14"/>
      <c r="D2473" s="14"/>
      <c r="E2473" s="15"/>
      <c r="F2473" s="15"/>
      <c r="G2473" s="15"/>
      <c r="H2473" s="15"/>
      <c r="I2473" s="15"/>
      <c r="J2473" s="15"/>
      <c r="K2473" s="15"/>
      <c r="L2473" s="15"/>
      <c r="M2473" s="15"/>
      <c r="N2473" s="15"/>
      <c r="O2473" s="15"/>
      <c r="P2473" s="15"/>
      <c r="Q2473" s="1"/>
    </row>
    <row r="2474" spans="3:17">
      <c r="C2474" s="14"/>
      <c r="D2474" s="14"/>
      <c r="E2474" s="15"/>
      <c r="F2474" s="15"/>
      <c r="G2474" s="15"/>
      <c r="H2474" s="15"/>
      <c r="I2474" s="15"/>
      <c r="J2474" s="15"/>
      <c r="K2474" s="15"/>
      <c r="L2474" s="15"/>
      <c r="M2474" s="15"/>
      <c r="N2474" s="15"/>
      <c r="O2474" s="15"/>
      <c r="P2474" s="15"/>
      <c r="Q2474" s="1"/>
    </row>
    <row r="2475" spans="3:17">
      <c r="C2475" s="14"/>
      <c r="D2475" s="14"/>
      <c r="E2475" s="15"/>
      <c r="F2475" s="15"/>
      <c r="G2475" s="15"/>
      <c r="H2475" s="15"/>
      <c r="I2475" s="15"/>
      <c r="J2475" s="15"/>
      <c r="K2475" s="15"/>
      <c r="L2475" s="15"/>
      <c r="M2475" s="15"/>
      <c r="N2475" s="15"/>
      <c r="O2475" s="15"/>
      <c r="P2475" s="15"/>
      <c r="Q2475" s="1"/>
    </row>
    <row r="2476" spans="3:17">
      <c r="C2476" s="14"/>
      <c r="D2476" s="14"/>
      <c r="E2476" s="15"/>
      <c r="F2476" s="15"/>
      <c r="G2476" s="15"/>
      <c r="H2476" s="15"/>
      <c r="I2476" s="15"/>
      <c r="J2476" s="15"/>
      <c r="K2476" s="15"/>
      <c r="L2476" s="15"/>
      <c r="M2476" s="15"/>
      <c r="N2476" s="15"/>
      <c r="O2476" s="15"/>
      <c r="P2476" s="15"/>
      <c r="Q2476" s="1"/>
    </row>
    <row r="2477" spans="3:17">
      <c r="C2477" s="14"/>
      <c r="D2477" s="14"/>
      <c r="E2477" s="15"/>
      <c r="F2477" s="15"/>
      <c r="G2477" s="15"/>
      <c r="H2477" s="15"/>
      <c r="I2477" s="15"/>
      <c r="J2477" s="15"/>
      <c r="K2477" s="15"/>
      <c r="L2477" s="15"/>
      <c r="M2477" s="15"/>
      <c r="N2477" s="15"/>
      <c r="O2477" s="15"/>
      <c r="P2477" s="15"/>
      <c r="Q2477" s="1"/>
    </row>
    <row r="2478" spans="3:17">
      <c r="C2478" s="14"/>
      <c r="D2478" s="14"/>
      <c r="E2478" s="15"/>
      <c r="F2478" s="15"/>
      <c r="G2478" s="15"/>
      <c r="H2478" s="15"/>
      <c r="I2478" s="15"/>
      <c r="J2478" s="15"/>
      <c r="K2478" s="15"/>
      <c r="L2478" s="15"/>
      <c r="M2478" s="15"/>
      <c r="N2478" s="15"/>
      <c r="O2478" s="15"/>
      <c r="P2478" s="15"/>
      <c r="Q2478" s="1"/>
    </row>
    <row r="2479" spans="3:17">
      <c r="C2479" s="14"/>
      <c r="D2479" s="14"/>
      <c r="E2479" s="15"/>
      <c r="F2479" s="15"/>
      <c r="G2479" s="15"/>
      <c r="H2479" s="15"/>
      <c r="I2479" s="15"/>
      <c r="J2479" s="15"/>
      <c r="K2479" s="15"/>
      <c r="L2479" s="15"/>
      <c r="M2479" s="15"/>
      <c r="N2479" s="15"/>
      <c r="O2479" s="15"/>
      <c r="P2479" s="15"/>
      <c r="Q2479" s="1"/>
    </row>
    <row r="2480" spans="3:17">
      <c r="C2480" s="14"/>
      <c r="D2480" s="14"/>
      <c r="E2480" s="15"/>
      <c r="F2480" s="15"/>
      <c r="G2480" s="15"/>
      <c r="H2480" s="15"/>
      <c r="I2480" s="15"/>
      <c r="J2480" s="15"/>
      <c r="K2480" s="15"/>
      <c r="L2480" s="15"/>
      <c r="M2480" s="15"/>
      <c r="N2480" s="15"/>
      <c r="O2480" s="15"/>
      <c r="P2480" s="15"/>
      <c r="Q2480" s="1"/>
    </row>
    <row r="2481" spans="3:17">
      <c r="C2481" s="14"/>
      <c r="D2481" s="14"/>
      <c r="E2481" s="15"/>
      <c r="F2481" s="15"/>
      <c r="G2481" s="15"/>
      <c r="H2481" s="15"/>
      <c r="I2481" s="15"/>
      <c r="J2481" s="15"/>
      <c r="K2481" s="15"/>
      <c r="L2481" s="15"/>
      <c r="M2481" s="15"/>
      <c r="N2481" s="15"/>
      <c r="O2481" s="15"/>
      <c r="P2481" s="15"/>
      <c r="Q2481" s="1"/>
    </row>
    <row r="2482" spans="3:17">
      <c r="C2482" s="14"/>
      <c r="D2482" s="14"/>
      <c r="E2482" s="15"/>
      <c r="F2482" s="15"/>
      <c r="G2482" s="15"/>
      <c r="H2482" s="15"/>
      <c r="I2482" s="15"/>
      <c r="J2482" s="15"/>
      <c r="K2482" s="15"/>
      <c r="L2482" s="15"/>
      <c r="M2482" s="15"/>
      <c r="N2482" s="15"/>
      <c r="O2482" s="15"/>
      <c r="P2482" s="15"/>
      <c r="Q2482" s="1"/>
    </row>
    <row r="2483" spans="3:17">
      <c r="C2483" s="14"/>
      <c r="D2483" s="14"/>
      <c r="E2483" s="15"/>
      <c r="F2483" s="15"/>
      <c r="G2483" s="15"/>
      <c r="H2483" s="15"/>
      <c r="I2483" s="15"/>
      <c r="J2483" s="15"/>
      <c r="K2483" s="15"/>
      <c r="L2483" s="15"/>
      <c r="M2483" s="15"/>
      <c r="N2483" s="15"/>
      <c r="O2483" s="15"/>
      <c r="P2483" s="15"/>
      <c r="Q2483" s="1"/>
    </row>
    <row r="2484" spans="3:17">
      <c r="C2484" s="14"/>
      <c r="D2484" s="14"/>
      <c r="E2484" s="15"/>
      <c r="F2484" s="15"/>
      <c r="G2484" s="15"/>
      <c r="H2484" s="15"/>
      <c r="I2484" s="15"/>
      <c r="J2484" s="15"/>
      <c r="K2484" s="15"/>
      <c r="L2484" s="15"/>
      <c r="M2484" s="15"/>
      <c r="N2484" s="15"/>
      <c r="O2484" s="15"/>
      <c r="P2484" s="15"/>
      <c r="Q2484" s="1"/>
    </row>
    <row r="2485" spans="3:17">
      <c r="C2485" s="14"/>
      <c r="D2485" s="14"/>
      <c r="E2485" s="15"/>
      <c r="F2485" s="15"/>
      <c r="G2485" s="15"/>
      <c r="H2485" s="15"/>
      <c r="I2485" s="15"/>
      <c r="J2485" s="15"/>
      <c r="K2485" s="15"/>
      <c r="L2485" s="15"/>
      <c r="M2485" s="15"/>
      <c r="N2485" s="15"/>
      <c r="O2485" s="15"/>
      <c r="P2485" s="15"/>
      <c r="Q2485" s="1"/>
    </row>
    <row r="2486" spans="3:17">
      <c r="C2486" s="14"/>
      <c r="D2486" s="14"/>
      <c r="E2486" s="12"/>
      <c r="F2486" s="12"/>
      <c r="G2486" s="12"/>
      <c r="H2486" s="12"/>
      <c r="I2486" s="12"/>
      <c r="J2486" s="12"/>
      <c r="K2486" s="12"/>
      <c r="L2486" s="12"/>
      <c r="M2486" s="12"/>
      <c r="N2486" s="12"/>
      <c r="O2486" s="12"/>
      <c r="P2486" s="12"/>
      <c r="Q2486" s="1"/>
    </row>
    <row r="2487" spans="3:17">
      <c r="C2487" s="14"/>
      <c r="D2487" s="14"/>
      <c r="E2487" s="15"/>
      <c r="F2487" s="15"/>
      <c r="G2487" s="15"/>
      <c r="H2487" s="15"/>
      <c r="I2487" s="15"/>
      <c r="J2487" s="15"/>
      <c r="K2487" s="15"/>
      <c r="L2487" s="15"/>
      <c r="M2487" s="15"/>
      <c r="N2487" s="15"/>
      <c r="O2487" s="15"/>
      <c r="P2487" s="15"/>
      <c r="Q2487" s="1"/>
    </row>
    <row r="2488" spans="3:17">
      <c r="C2488" s="14"/>
      <c r="D2488" s="14"/>
      <c r="E2488" s="13"/>
      <c r="F2488" s="13"/>
      <c r="G2488" s="13"/>
      <c r="H2488" s="13"/>
      <c r="I2488" s="13"/>
      <c r="J2488" s="13"/>
      <c r="K2488" s="13"/>
      <c r="L2488" s="13"/>
      <c r="M2488" s="13"/>
      <c r="N2488" s="13"/>
      <c r="O2488" s="13"/>
      <c r="P2488" s="13"/>
      <c r="Q2488" s="1"/>
    </row>
    <row r="2489" spans="3:17">
      <c r="C2489" s="14"/>
      <c r="D2489" s="14"/>
      <c r="E2489" s="13"/>
      <c r="F2489" s="13"/>
      <c r="G2489" s="13"/>
      <c r="H2489" s="13"/>
      <c r="I2489" s="13"/>
      <c r="J2489" s="13"/>
      <c r="K2489" s="13"/>
      <c r="L2489" s="13"/>
      <c r="M2489" s="13"/>
      <c r="N2489" s="13"/>
      <c r="O2489" s="13"/>
      <c r="P2489" s="13"/>
      <c r="Q2489" s="1"/>
    </row>
    <row r="2490" spans="3:17">
      <c r="C2490" s="14"/>
      <c r="D2490" s="14"/>
      <c r="E2490" s="13"/>
      <c r="F2490" s="13"/>
      <c r="G2490" s="13"/>
      <c r="H2490" s="13"/>
      <c r="I2490" s="13"/>
      <c r="J2490" s="13"/>
      <c r="K2490" s="13"/>
      <c r="L2490" s="13"/>
      <c r="M2490" s="13"/>
      <c r="N2490" s="13"/>
      <c r="O2490" s="13"/>
      <c r="P2490" s="13"/>
      <c r="Q2490" s="1"/>
    </row>
    <row r="2491" spans="3:17">
      <c r="C2491" s="14"/>
      <c r="D2491" s="14"/>
      <c r="E2491" s="13"/>
      <c r="F2491" s="13"/>
      <c r="G2491" s="13"/>
      <c r="H2491" s="13"/>
      <c r="I2491" s="13"/>
      <c r="J2491" s="13"/>
      <c r="K2491" s="13"/>
      <c r="L2491" s="13"/>
      <c r="M2491" s="13"/>
      <c r="N2491" s="13"/>
      <c r="O2491" s="13"/>
      <c r="P2491" s="13"/>
      <c r="Q2491" s="1"/>
    </row>
    <row r="2492" spans="3:17">
      <c r="C2492" s="14"/>
      <c r="D2492" s="14"/>
      <c r="E2492" s="13"/>
      <c r="F2492" s="13"/>
      <c r="G2492" s="13"/>
      <c r="H2492" s="13"/>
      <c r="I2492" s="13"/>
      <c r="J2492" s="13"/>
      <c r="K2492" s="13"/>
      <c r="L2492" s="13"/>
      <c r="M2492" s="13"/>
      <c r="N2492" s="13"/>
      <c r="O2492" s="13"/>
      <c r="P2492" s="13"/>
      <c r="Q2492" s="1"/>
    </row>
    <row r="2493" spans="3:17">
      <c r="C2493" s="14"/>
      <c r="D2493" s="14"/>
      <c r="E2493" s="13"/>
      <c r="F2493" s="13"/>
      <c r="G2493" s="13"/>
      <c r="H2493" s="13"/>
      <c r="I2493" s="13"/>
      <c r="J2493" s="13"/>
      <c r="K2493" s="13"/>
      <c r="L2493" s="13"/>
      <c r="M2493" s="13"/>
      <c r="N2493" s="13"/>
      <c r="O2493" s="13"/>
      <c r="P2493" s="13"/>
      <c r="Q2493" s="1"/>
    </row>
    <row r="2494" spans="3:17">
      <c r="C2494" s="14"/>
      <c r="D2494" s="14"/>
      <c r="E2494" s="13"/>
      <c r="F2494" s="13"/>
      <c r="G2494" s="13"/>
      <c r="H2494" s="13"/>
      <c r="I2494" s="13"/>
      <c r="J2494" s="13"/>
      <c r="K2494" s="13"/>
      <c r="L2494" s="13"/>
      <c r="M2494" s="13"/>
      <c r="N2494" s="13"/>
      <c r="O2494" s="13"/>
      <c r="P2494" s="13"/>
      <c r="Q2494" s="1"/>
    </row>
    <row r="2495" spans="3:17">
      <c r="C2495" s="14"/>
      <c r="D2495" s="14"/>
      <c r="E2495" s="13"/>
      <c r="F2495" s="13"/>
      <c r="G2495" s="13"/>
      <c r="H2495" s="13"/>
      <c r="I2495" s="13"/>
      <c r="J2495" s="13"/>
      <c r="K2495" s="13"/>
      <c r="L2495" s="13"/>
      <c r="M2495" s="13"/>
      <c r="N2495" s="13"/>
      <c r="O2495" s="13"/>
      <c r="P2495" s="13"/>
      <c r="Q2495" s="1"/>
    </row>
    <row r="2496" spans="3:17">
      <c r="C2496" s="14"/>
      <c r="D2496" s="14"/>
      <c r="E2496" s="13"/>
      <c r="F2496" s="13"/>
      <c r="G2496" s="13"/>
      <c r="H2496" s="13"/>
      <c r="I2496" s="13"/>
      <c r="J2496" s="13"/>
      <c r="K2496" s="13"/>
      <c r="L2496" s="13"/>
      <c r="M2496" s="13"/>
      <c r="N2496" s="13"/>
      <c r="O2496" s="13"/>
      <c r="P2496" s="13"/>
      <c r="Q2496" s="1"/>
    </row>
    <row r="2497" spans="3:17">
      <c r="C2497" s="14"/>
      <c r="D2497" s="14"/>
      <c r="E2497" s="13"/>
      <c r="F2497" s="13"/>
      <c r="G2497" s="13"/>
      <c r="H2497" s="13"/>
      <c r="I2497" s="13"/>
      <c r="J2497" s="13"/>
      <c r="K2497" s="13"/>
      <c r="L2497" s="13"/>
      <c r="M2497" s="13"/>
      <c r="N2497" s="13"/>
      <c r="O2497" s="13"/>
      <c r="P2497" s="13"/>
      <c r="Q2497" s="1"/>
    </row>
    <row r="2498" spans="3:17">
      <c r="C2498" s="14"/>
      <c r="D2498" s="14"/>
      <c r="E2498" s="13"/>
      <c r="F2498" s="13"/>
      <c r="G2498" s="13"/>
      <c r="H2498" s="13"/>
      <c r="I2498" s="13"/>
      <c r="J2498" s="13"/>
      <c r="K2498" s="13"/>
      <c r="L2498" s="13"/>
      <c r="M2498" s="13"/>
      <c r="N2498" s="13"/>
      <c r="O2498" s="13"/>
      <c r="P2498" s="13"/>
      <c r="Q2498" s="1"/>
    </row>
    <row r="2499" spans="3:17">
      <c r="C2499" s="14"/>
      <c r="D2499" s="14"/>
      <c r="E2499" s="13"/>
      <c r="F2499" s="13"/>
      <c r="G2499" s="13"/>
      <c r="H2499" s="13"/>
      <c r="I2499" s="13"/>
      <c r="J2499" s="13"/>
      <c r="K2499" s="13"/>
      <c r="L2499" s="13"/>
      <c r="M2499" s="13"/>
      <c r="N2499" s="13"/>
      <c r="O2499" s="13"/>
      <c r="P2499" s="13"/>
      <c r="Q2499" s="1"/>
    </row>
    <row r="2500" spans="3:17">
      <c r="C2500" s="14"/>
      <c r="D2500" s="14"/>
      <c r="E2500" s="13"/>
      <c r="F2500" s="13"/>
      <c r="G2500" s="13"/>
      <c r="H2500" s="13"/>
      <c r="I2500" s="13"/>
      <c r="J2500" s="13"/>
      <c r="K2500" s="13"/>
      <c r="L2500" s="13"/>
      <c r="M2500" s="13"/>
      <c r="N2500" s="13"/>
      <c r="O2500" s="13"/>
      <c r="P2500" s="13"/>
      <c r="Q2500" s="1"/>
    </row>
    <row r="2501" spans="3:17">
      <c r="C2501" s="14"/>
      <c r="D2501" s="14"/>
      <c r="E2501" s="13"/>
      <c r="F2501" s="13"/>
      <c r="G2501" s="13"/>
      <c r="H2501" s="13"/>
      <c r="I2501" s="13"/>
      <c r="J2501" s="13"/>
      <c r="K2501" s="13"/>
      <c r="L2501" s="13"/>
      <c r="M2501" s="13"/>
      <c r="N2501" s="13"/>
      <c r="O2501" s="13"/>
      <c r="P2501" s="13"/>
      <c r="Q2501" s="1"/>
    </row>
    <row r="2502" spans="3:17">
      <c r="C2502" s="14"/>
      <c r="D2502" s="14"/>
      <c r="E2502" s="13"/>
      <c r="F2502" s="13"/>
      <c r="G2502" s="13"/>
      <c r="H2502" s="13"/>
      <c r="I2502" s="13"/>
      <c r="J2502" s="13"/>
      <c r="K2502" s="13"/>
      <c r="L2502" s="13"/>
      <c r="M2502" s="13"/>
      <c r="N2502" s="13"/>
      <c r="O2502" s="13"/>
      <c r="P2502" s="13"/>
      <c r="Q2502" s="1"/>
    </row>
    <row r="2503" spans="3:17">
      <c r="C2503" s="14"/>
      <c r="D2503" s="14"/>
      <c r="E2503" s="13"/>
      <c r="F2503" s="13"/>
      <c r="G2503" s="13"/>
      <c r="H2503" s="13"/>
      <c r="I2503" s="13"/>
      <c r="J2503" s="13"/>
      <c r="K2503" s="13"/>
      <c r="L2503" s="13"/>
      <c r="M2503" s="13"/>
      <c r="N2503" s="13"/>
      <c r="O2503" s="13"/>
      <c r="P2503" s="13"/>
      <c r="Q2503" s="1"/>
    </row>
    <row r="2504" spans="3:17">
      <c r="C2504" s="14"/>
      <c r="D2504" s="14"/>
      <c r="E2504" s="15"/>
      <c r="F2504" s="15"/>
      <c r="G2504" s="15"/>
      <c r="H2504" s="15"/>
      <c r="I2504" s="15"/>
      <c r="J2504" s="15"/>
      <c r="K2504" s="15"/>
      <c r="L2504" s="15"/>
      <c r="M2504" s="15"/>
      <c r="N2504" s="15"/>
      <c r="O2504" s="15"/>
      <c r="P2504" s="15"/>
      <c r="Q2504" s="1"/>
    </row>
    <row r="2505" spans="3:17">
      <c r="C2505" s="14"/>
      <c r="D2505" s="14"/>
      <c r="E2505" s="15"/>
      <c r="F2505" s="15"/>
      <c r="G2505" s="15"/>
      <c r="H2505" s="15"/>
      <c r="I2505" s="15"/>
      <c r="J2505" s="15"/>
      <c r="K2505" s="15"/>
      <c r="L2505" s="15"/>
      <c r="M2505" s="15"/>
      <c r="N2505" s="15"/>
      <c r="O2505" s="15"/>
      <c r="P2505" s="15"/>
      <c r="Q2505" s="1"/>
    </row>
    <row r="2506" spans="3:17">
      <c r="C2506" s="14"/>
      <c r="D2506" s="14"/>
      <c r="E2506" s="15"/>
      <c r="F2506" s="15"/>
      <c r="G2506" s="15"/>
      <c r="H2506" s="15"/>
      <c r="I2506" s="15"/>
      <c r="J2506" s="15"/>
      <c r="K2506" s="15"/>
      <c r="L2506" s="15"/>
      <c r="M2506" s="15"/>
      <c r="N2506" s="15"/>
      <c r="O2506" s="15"/>
      <c r="P2506" s="15"/>
      <c r="Q2506" s="1"/>
    </row>
    <row r="2507" spans="3:17">
      <c r="C2507" s="14"/>
      <c r="D2507" s="14"/>
      <c r="E2507" s="15"/>
      <c r="F2507" s="15"/>
      <c r="G2507" s="15"/>
      <c r="H2507" s="15"/>
      <c r="I2507" s="15"/>
      <c r="J2507" s="15"/>
      <c r="K2507" s="15"/>
      <c r="L2507" s="15"/>
      <c r="M2507" s="15"/>
      <c r="N2507" s="15"/>
      <c r="O2507" s="15"/>
      <c r="P2507" s="15"/>
      <c r="Q2507" s="1"/>
    </row>
    <row r="2508" spans="3:17">
      <c r="C2508" s="14"/>
      <c r="D2508" s="14"/>
      <c r="E2508" s="15"/>
      <c r="F2508" s="15"/>
      <c r="G2508" s="15"/>
      <c r="H2508" s="15"/>
      <c r="I2508" s="15"/>
      <c r="J2508" s="15"/>
      <c r="K2508" s="15"/>
      <c r="L2508" s="15"/>
      <c r="M2508" s="15"/>
      <c r="N2508" s="15"/>
      <c r="O2508" s="15"/>
      <c r="P2508" s="15"/>
      <c r="Q2508" s="1"/>
    </row>
    <row r="2509" spans="3:17">
      <c r="C2509" s="14"/>
      <c r="D2509" s="14"/>
      <c r="E2509" s="15"/>
      <c r="F2509" s="15"/>
      <c r="G2509" s="15"/>
      <c r="H2509" s="15"/>
      <c r="I2509" s="15"/>
      <c r="J2509" s="15"/>
      <c r="K2509" s="15"/>
      <c r="L2509" s="15"/>
      <c r="M2509" s="15"/>
      <c r="N2509" s="15"/>
      <c r="O2509" s="15"/>
      <c r="P2509" s="15"/>
      <c r="Q2509" s="1"/>
    </row>
    <row r="2510" spans="3:17">
      <c r="C2510" s="14"/>
      <c r="D2510" s="14"/>
      <c r="E2510" s="15"/>
      <c r="F2510" s="15"/>
      <c r="G2510" s="15"/>
      <c r="H2510" s="15"/>
      <c r="I2510" s="15"/>
      <c r="J2510" s="15"/>
      <c r="K2510" s="15"/>
      <c r="L2510" s="15"/>
      <c r="M2510" s="15"/>
      <c r="N2510" s="15"/>
      <c r="O2510" s="15"/>
      <c r="P2510" s="15"/>
      <c r="Q2510" s="1"/>
    </row>
    <row r="2511" spans="3:17">
      <c r="C2511" s="14"/>
      <c r="D2511" s="14"/>
      <c r="E2511" s="15"/>
      <c r="F2511" s="15"/>
      <c r="G2511" s="15"/>
      <c r="H2511" s="15"/>
      <c r="I2511" s="15"/>
      <c r="J2511" s="15"/>
      <c r="K2511" s="15"/>
      <c r="L2511" s="15"/>
      <c r="M2511" s="15"/>
      <c r="N2511" s="15"/>
      <c r="O2511" s="15"/>
      <c r="P2511" s="15"/>
      <c r="Q2511" s="1"/>
    </row>
    <row r="2512" spans="3:17">
      <c r="C2512" s="14"/>
      <c r="D2512" s="14"/>
      <c r="E2512" s="15"/>
      <c r="F2512" s="15"/>
      <c r="G2512" s="15"/>
      <c r="H2512" s="15"/>
      <c r="I2512" s="15"/>
      <c r="J2512" s="15"/>
      <c r="K2512" s="15"/>
      <c r="L2512" s="15"/>
      <c r="M2512" s="15"/>
      <c r="N2512" s="15"/>
      <c r="O2512" s="15"/>
      <c r="P2512" s="15"/>
      <c r="Q2512" s="1"/>
    </row>
    <row r="2513" spans="3:17">
      <c r="C2513" s="14"/>
      <c r="D2513" s="14"/>
      <c r="E2513" s="15"/>
      <c r="F2513" s="15"/>
      <c r="G2513" s="15"/>
      <c r="H2513" s="15"/>
      <c r="I2513" s="15"/>
      <c r="J2513" s="15"/>
      <c r="K2513" s="15"/>
      <c r="L2513" s="15"/>
      <c r="M2513" s="15"/>
      <c r="N2513" s="15"/>
      <c r="O2513" s="15"/>
      <c r="P2513" s="15"/>
      <c r="Q2513" s="1"/>
    </row>
    <row r="2514" spans="3:17">
      <c r="C2514" s="14"/>
      <c r="D2514" s="14"/>
      <c r="E2514" s="15"/>
      <c r="F2514" s="15"/>
      <c r="G2514" s="15"/>
      <c r="H2514" s="15"/>
      <c r="I2514" s="15"/>
      <c r="J2514" s="15"/>
      <c r="K2514" s="15"/>
      <c r="L2514" s="15"/>
      <c r="M2514" s="15"/>
      <c r="N2514" s="15"/>
      <c r="O2514" s="15"/>
      <c r="P2514" s="15"/>
      <c r="Q2514" s="1"/>
    </row>
    <row r="2515" spans="3:17">
      <c r="C2515" s="14"/>
      <c r="D2515" s="14"/>
      <c r="E2515" s="15"/>
      <c r="F2515" s="15"/>
      <c r="G2515" s="15"/>
      <c r="H2515" s="15"/>
      <c r="I2515" s="15"/>
      <c r="J2515" s="15"/>
      <c r="K2515" s="15"/>
      <c r="L2515" s="15"/>
      <c r="M2515" s="15"/>
      <c r="N2515" s="15"/>
      <c r="O2515" s="15"/>
      <c r="P2515" s="15"/>
      <c r="Q2515" s="1"/>
    </row>
    <row r="2516" spans="3:17">
      <c r="C2516" s="14"/>
      <c r="D2516" s="14"/>
      <c r="E2516" s="15"/>
      <c r="F2516" s="15"/>
      <c r="G2516" s="15"/>
      <c r="H2516" s="15"/>
      <c r="I2516" s="15"/>
      <c r="J2516" s="15"/>
      <c r="K2516" s="15"/>
      <c r="L2516" s="15"/>
      <c r="M2516" s="15"/>
      <c r="N2516" s="15"/>
      <c r="O2516" s="15"/>
      <c r="P2516" s="15"/>
      <c r="Q2516" s="1"/>
    </row>
    <row r="2517" spans="3:17">
      <c r="C2517" s="14"/>
      <c r="D2517" s="14"/>
      <c r="E2517" s="15"/>
      <c r="F2517" s="15"/>
      <c r="G2517" s="15"/>
      <c r="H2517" s="15"/>
      <c r="I2517" s="15"/>
      <c r="J2517" s="15"/>
      <c r="K2517" s="15"/>
      <c r="L2517" s="15"/>
      <c r="M2517" s="15"/>
      <c r="N2517" s="15"/>
      <c r="O2517" s="15"/>
      <c r="P2517" s="15"/>
      <c r="Q2517" s="1"/>
    </row>
    <row r="2518" spans="3:17">
      <c r="C2518" s="14"/>
      <c r="D2518" s="14"/>
      <c r="E2518" s="15"/>
      <c r="F2518" s="15"/>
      <c r="G2518" s="15"/>
      <c r="H2518" s="15"/>
      <c r="I2518" s="15"/>
      <c r="J2518" s="15"/>
      <c r="K2518" s="15"/>
      <c r="L2518" s="15"/>
      <c r="M2518" s="15"/>
      <c r="N2518" s="15"/>
      <c r="O2518" s="15"/>
      <c r="P2518" s="15"/>
      <c r="Q2518" s="1"/>
    </row>
    <row r="2519" spans="3:17">
      <c r="C2519" s="14"/>
      <c r="D2519" s="14"/>
      <c r="E2519" s="12"/>
      <c r="F2519" s="12"/>
      <c r="G2519" s="12"/>
      <c r="H2519" s="12"/>
      <c r="I2519" s="12"/>
      <c r="J2519" s="12"/>
      <c r="K2519" s="12"/>
      <c r="L2519" s="12"/>
      <c r="M2519" s="12"/>
      <c r="N2519" s="12"/>
      <c r="O2519" s="12"/>
      <c r="P2519" s="12"/>
      <c r="Q2519" s="1"/>
    </row>
    <row r="2520" spans="3:17">
      <c r="C2520" s="14"/>
      <c r="D2520" s="14"/>
      <c r="E2520" s="15"/>
      <c r="F2520" s="15"/>
      <c r="G2520" s="15"/>
      <c r="H2520" s="15"/>
      <c r="I2520" s="15"/>
      <c r="J2520" s="15"/>
      <c r="K2520" s="15"/>
      <c r="L2520" s="15"/>
      <c r="M2520" s="15"/>
      <c r="N2520" s="15"/>
      <c r="O2520" s="15"/>
      <c r="P2520" s="15"/>
      <c r="Q2520" s="1"/>
    </row>
    <row r="2521" spans="3:17">
      <c r="C2521" s="14"/>
      <c r="D2521" s="14"/>
      <c r="E2521" s="13"/>
      <c r="F2521" s="13"/>
      <c r="G2521" s="13"/>
      <c r="H2521" s="13"/>
      <c r="I2521" s="13"/>
      <c r="J2521" s="13"/>
      <c r="K2521" s="13"/>
      <c r="L2521" s="13"/>
      <c r="M2521" s="13"/>
      <c r="N2521" s="13"/>
      <c r="O2521" s="13"/>
      <c r="P2521" s="13"/>
      <c r="Q2521" s="1"/>
    </row>
    <row r="2522" spans="3:17">
      <c r="C2522" s="14"/>
      <c r="D2522" s="14"/>
      <c r="E2522" s="13"/>
      <c r="F2522" s="13"/>
      <c r="G2522" s="13"/>
      <c r="H2522" s="13"/>
      <c r="I2522" s="13"/>
      <c r="J2522" s="13"/>
      <c r="K2522" s="13"/>
      <c r="L2522" s="13"/>
      <c r="M2522" s="13"/>
      <c r="N2522" s="13"/>
      <c r="O2522" s="13"/>
      <c r="P2522" s="13"/>
      <c r="Q2522" s="1"/>
    </row>
    <row r="2523" spans="3:17">
      <c r="C2523" s="14"/>
      <c r="D2523" s="14"/>
      <c r="E2523" s="13"/>
      <c r="F2523" s="13"/>
      <c r="G2523" s="13"/>
      <c r="H2523" s="13"/>
      <c r="I2523" s="13"/>
      <c r="J2523" s="13"/>
      <c r="K2523" s="13"/>
      <c r="L2523" s="13"/>
      <c r="M2523" s="13"/>
      <c r="N2523" s="13"/>
      <c r="O2523" s="13"/>
      <c r="P2523" s="13"/>
      <c r="Q2523" s="1"/>
    </row>
    <row r="2524" spans="3:17">
      <c r="C2524" s="14"/>
      <c r="D2524" s="14"/>
      <c r="E2524" s="13"/>
      <c r="F2524" s="13"/>
      <c r="G2524" s="13"/>
      <c r="H2524" s="13"/>
      <c r="I2524" s="13"/>
      <c r="J2524" s="13"/>
      <c r="K2524" s="13"/>
      <c r="L2524" s="13"/>
      <c r="M2524" s="13"/>
      <c r="N2524" s="13"/>
      <c r="O2524" s="13"/>
      <c r="P2524" s="13"/>
      <c r="Q2524" s="1"/>
    </row>
    <row r="2525" spans="3:17">
      <c r="C2525" s="14"/>
      <c r="D2525" s="14"/>
      <c r="E2525" s="13"/>
      <c r="F2525" s="13"/>
      <c r="G2525" s="13"/>
      <c r="H2525" s="13"/>
      <c r="I2525" s="13"/>
      <c r="J2525" s="13"/>
      <c r="K2525" s="13"/>
      <c r="L2525" s="13"/>
      <c r="M2525" s="13"/>
      <c r="N2525" s="13"/>
      <c r="O2525" s="13"/>
      <c r="P2525" s="13"/>
      <c r="Q2525" s="1"/>
    </row>
    <row r="2526" spans="3:17">
      <c r="C2526" s="14"/>
      <c r="D2526" s="14"/>
      <c r="E2526" s="13"/>
      <c r="F2526" s="13"/>
      <c r="G2526" s="13"/>
      <c r="H2526" s="13"/>
      <c r="I2526" s="13"/>
      <c r="J2526" s="13"/>
      <c r="K2526" s="13"/>
      <c r="L2526" s="13"/>
      <c r="M2526" s="13"/>
      <c r="N2526" s="13"/>
      <c r="O2526" s="13"/>
      <c r="P2526" s="13"/>
      <c r="Q2526" s="1"/>
    </row>
    <row r="2527" spans="3:17">
      <c r="C2527" s="14"/>
      <c r="D2527" s="14"/>
      <c r="E2527" s="13"/>
      <c r="F2527" s="13"/>
      <c r="G2527" s="13"/>
      <c r="H2527" s="13"/>
      <c r="I2527" s="13"/>
      <c r="J2527" s="13"/>
      <c r="K2527" s="13"/>
      <c r="L2527" s="13"/>
      <c r="M2527" s="13"/>
      <c r="N2527" s="13"/>
      <c r="O2527" s="13"/>
      <c r="P2527" s="13"/>
      <c r="Q2527" s="1"/>
    </row>
    <row r="2528" spans="3:17">
      <c r="C2528" s="14"/>
      <c r="D2528" s="14"/>
      <c r="E2528" s="13"/>
      <c r="F2528" s="13"/>
      <c r="G2528" s="13"/>
      <c r="H2528" s="13"/>
      <c r="I2528" s="13"/>
      <c r="J2528" s="13"/>
      <c r="K2528" s="13"/>
      <c r="L2528" s="13"/>
      <c r="M2528" s="13"/>
      <c r="N2528" s="13"/>
      <c r="O2528" s="13"/>
      <c r="P2528" s="13"/>
      <c r="Q2528" s="1"/>
    </row>
    <row r="2529" spans="3:17">
      <c r="C2529" s="14"/>
      <c r="D2529" s="14"/>
      <c r="E2529" s="13"/>
      <c r="F2529" s="13"/>
      <c r="G2529" s="13"/>
      <c r="H2529" s="13"/>
      <c r="I2529" s="13"/>
      <c r="J2529" s="13"/>
      <c r="K2529" s="13"/>
      <c r="L2529" s="13"/>
      <c r="M2529" s="13"/>
      <c r="N2529" s="13"/>
      <c r="O2529" s="13"/>
      <c r="P2529" s="13"/>
      <c r="Q2529" s="1"/>
    </row>
    <row r="2530" spans="3:17">
      <c r="C2530" s="14"/>
      <c r="D2530" s="14"/>
      <c r="E2530" s="13"/>
      <c r="F2530" s="13"/>
      <c r="G2530" s="13"/>
      <c r="H2530" s="13"/>
      <c r="I2530" s="13"/>
      <c r="J2530" s="13"/>
      <c r="K2530" s="13"/>
      <c r="L2530" s="13"/>
      <c r="M2530" s="13"/>
      <c r="N2530" s="13"/>
      <c r="O2530" s="13"/>
      <c r="P2530" s="13"/>
      <c r="Q2530" s="1"/>
    </row>
    <row r="2531" spans="3:17">
      <c r="C2531" s="14"/>
      <c r="D2531" s="14"/>
      <c r="E2531" s="13"/>
      <c r="F2531" s="13"/>
      <c r="G2531" s="13"/>
      <c r="H2531" s="13"/>
      <c r="I2531" s="13"/>
      <c r="J2531" s="13"/>
      <c r="K2531" s="13"/>
      <c r="L2531" s="13"/>
      <c r="M2531" s="13"/>
      <c r="N2531" s="13"/>
      <c r="O2531" s="13"/>
      <c r="P2531" s="13"/>
      <c r="Q2531" s="1"/>
    </row>
    <row r="2532" spans="3:17">
      <c r="C2532" s="14"/>
      <c r="D2532" s="14"/>
      <c r="E2532" s="13"/>
      <c r="F2532" s="13"/>
      <c r="G2532" s="13"/>
      <c r="H2532" s="13"/>
      <c r="I2532" s="13"/>
      <c r="J2532" s="13"/>
      <c r="K2532" s="13"/>
      <c r="L2532" s="13"/>
      <c r="M2532" s="13"/>
      <c r="N2532" s="13"/>
      <c r="O2532" s="13"/>
      <c r="P2532" s="13"/>
      <c r="Q2532" s="1"/>
    </row>
    <row r="2533" spans="3:17">
      <c r="C2533" s="14"/>
      <c r="D2533" s="14"/>
      <c r="E2533" s="13"/>
      <c r="F2533" s="13"/>
      <c r="G2533" s="13"/>
      <c r="H2533" s="13"/>
      <c r="I2533" s="13"/>
      <c r="J2533" s="13"/>
      <c r="K2533" s="13"/>
      <c r="L2533" s="13"/>
      <c r="M2533" s="13"/>
      <c r="N2533" s="13"/>
      <c r="O2533" s="13"/>
      <c r="P2533" s="13"/>
      <c r="Q2533" s="1"/>
    </row>
    <row r="2534" spans="3:17">
      <c r="C2534" s="14"/>
      <c r="D2534" s="14"/>
      <c r="E2534" s="13"/>
      <c r="F2534" s="13"/>
      <c r="G2534" s="13"/>
      <c r="H2534" s="13"/>
      <c r="I2534" s="13"/>
      <c r="J2534" s="13"/>
      <c r="K2534" s="13"/>
      <c r="L2534" s="13"/>
      <c r="M2534" s="13"/>
      <c r="N2534" s="13"/>
      <c r="O2534" s="13"/>
      <c r="P2534" s="13"/>
      <c r="Q2534" s="1"/>
    </row>
    <row r="2535" spans="3:17">
      <c r="C2535" s="14"/>
      <c r="D2535" s="14"/>
      <c r="E2535" s="13"/>
      <c r="F2535" s="13"/>
      <c r="G2535" s="13"/>
      <c r="H2535" s="13"/>
      <c r="I2535" s="13"/>
      <c r="J2535" s="13"/>
      <c r="K2535" s="13"/>
      <c r="L2535" s="13"/>
      <c r="M2535" s="13"/>
      <c r="N2535" s="13"/>
      <c r="O2535" s="13"/>
      <c r="P2535" s="13"/>
      <c r="Q2535" s="1"/>
    </row>
    <row r="2536" spans="3:17">
      <c r="C2536" s="14"/>
      <c r="D2536" s="14"/>
      <c r="E2536" s="13"/>
      <c r="F2536" s="13"/>
      <c r="G2536" s="13"/>
      <c r="H2536" s="13"/>
      <c r="I2536" s="13"/>
      <c r="J2536" s="13"/>
      <c r="K2536" s="13"/>
      <c r="L2536" s="13"/>
      <c r="M2536" s="13"/>
      <c r="N2536" s="13"/>
      <c r="O2536" s="13"/>
      <c r="P2536" s="13"/>
      <c r="Q2536" s="1"/>
    </row>
    <row r="2537" spans="3:17">
      <c r="C2537" s="14"/>
      <c r="D2537" s="14"/>
      <c r="E2537" s="15"/>
      <c r="F2537" s="15"/>
      <c r="G2537" s="15"/>
      <c r="H2537" s="15"/>
      <c r="I2537" s="15"/>
      <c r="J2537" s="15"/>
      <c r="K2537" s="15"/>
      <c r="L2537" s="15"/>
      <c r="M2537" s="15"/>
      <c r="N2537" s="15"/>
      <c r="O2537" s="15"/>
      <c r="P2537" s="15"/>
      <c r="Q2537" s="1"/>
    </row>
    <row r="2538" spans="3:17">
      <c r="C2538" s="14"/>
      <c r="D2538" s="14"/>
      <c r="E2538" s="15"/>
      <c r="F2538" s="15"/>
      <c r="G2538" s="15"/>
      <c r="H2538" s="15"/>
      <c r="I2538" s="15"/>
      <c r="J2538" s="15"/>
      <c r="K2538" s="15"/>
      <c r="L2538" s="15"/>
      <c r="M2538" s="15"/>
      <c r="N2538" s="15"/>
      <c r="O2538" s="15"/>
      <c r="P2538" s="15"/>
      <c r="Q2538" s="1"/>
    </row>
    <row r="2539" spans="3:17">
      <c r="C2539" s="14"/>
      <c r="D2539" s="14"/>
      <c r="E2539" s="15"/>
      <c r="F2539" s="15"/>
      <c r="G2539" s="15"/>
      <c r="H2539" s="15"/>
      <c r="I2539" s="15"/>
      <c r="J2539" s="15"/>
      <c r="K2539" s="15"/>
      <c r="L2539" s="15"/>
      <c r="M2539" s="15"/>
      <c r="N2539" s="15"/>
      <c r="O2539" s="15"/>
      <c r="P2539" s="15"/>
      <c r="Q2539" s="1"/>
    </row>
    <row r="2540" spans="3:17">
      <c r="C2540" s="14"/>
      <c r="D2540" s="14"/>
      <c r="E2540" s="15"/>
      <c r="F2540" s="15"/>
      <c r="G2540" s="15"/>
      <c r="H2540" s="15"/>
      <c r="I2540" s="15"/>
      <c r="J2540" s="15"/>
      <c r="K2540" s="15"/>
      <c r="L2540" s="15"/>
      <c r="M2540" s="15"/>
      <c r="N2540" s="15"/>
      <c r="O2540" s="15"/>
      <c r="P2540" s="15"/>
      <c r="Q2540" s="1"/>
    </row>
    <row r="2541" spans="3:17">
      <c r="C2541" s="14"/>
      <c r="D2541" s="14"/>
      <c r="E2541" s="15"/>
      <c r="F2541" s="15"/>
      <c r="G2541" s="15"/>
      <c r="H2541" s="15"/>
      <c r="I2541" s="15"/>
      <c r="J2541" s="15"/>
      <c r="K2541" s="15"/>
      <c r="L2541" s="15"/>
      <c r="M2541" s="15"/>
      <c r="N2541" s="15"/>
      <c r="O2541" s="15"/>
      <c r="P2541" s="15"/>
      <c r="Q2541" s="1"/>
    </row>
    <row r="2542" spans="3:17">
      <c r="C2542" s="14"/>
      <c r="D2542" s="14"/>
      <c r="E2542" s="15"/>
      <c r="F2542" s="15"/>
      <c r="G2542" s="15"/>
      <c r="H2542" s="15"/>
      <c r="I2542" s="15"/>
      <c r="J2542" s="15"/>
      <c r="K2542" s="15"/>
      <c r="L2542" s="15"/>
      <c r="M2542" s="15"/>
      <c r="N2542" s="15"/>
      <c r="O2542" s="15"/>
      <c r="P2542" s="15"/>
      <c r="Q2542" s="1"/>
    </row>
    <row r="2543" spans="3:17">
      <c r="C2543" s="14"/>
      <c r="D2543" s="14"/>
      <c r="E2543" s="15"/>
      <c r="F2543" s="15"/>
      <c r="G2543" s="15"/>
      <c r="H2543" s="15"/>
      <c r="I2543" s="15"/>
      <c r="J2543" s="15"/>
      <c r="K2543" s="15"/>
      <c r="L2543" s="15"/>
      <c r="M2543" s="15"/>
      <c r="N2543" s="15"/>
      <c r="O2543" s="15"/>
      <c r="P2543" s="15"/>
      <c r="Q2543" s="1"/>
    </row>
    <row r="2544" spans="3:17">
      <c r="C2544" s="14"/>
      <c r="D2544" s="14"/>
      <c r="E2544" s="15"/>
      <c r="F2544" s="15"/>
      <c r="G2544" s="15"/>
      <c r="H2544" s="15"/>
      <c r="I2544" s="15"/>
      <c r="J2544" s="15"/>
      <c r="K2544" s="15"/>
      <c r="L2544" s="15"/>
      <c r="M2544" s="15"/>
      <c r="N2544" s="15"/>
      <c r="O2544" s="15"/>
      <c r="P2544" s="15"/>
      <c r="Q2544" s="1"/>
    </row>
    <row r="2545" spans="3:17">
      <c r="C2545" s="14"/>
      <c r="D2545" s="14"/>
      <c r="E2545" s="15"/>
      <c r="F2545" s="15"/>
      <c r="G2545" s="15"/>
      <c r="H2545" s="15"/>
      <c r="I2545" s="15"/>
      <c r="J2545" s="15"/>
      <c r="K2545" s="15"/>
      <c r="L2545" s="15"/>
      <c r="M2545" s="15"/>
      <c r="N2545" s="15"/>
      <c r="O2545" s="15"/>
      <c r="P2545" s="15"/>
      <c r="Q2545" s="1"/>
    </row>
    <row r="2546" spans="3:17">
      <c r="C2546" s="14"/>
      <c r="D2546" s="14"/>
      <c r="E2546" s="15"/>
      <c r="F2546" s="15"/>
      <c r="G2546" s="15"/>
      <c r="H2546" s="15"/>
      <c r="I2546" s="15"/>
      <c r="J2546" s="15"/>
      <c r="K2546" s="15"/>
      <c r="L2546" s="15"/>
      <c r="M2546" s="15"/>
      <c r="N2546" s="15"/>
      <c r="O2546" s="15"/>
      <c r="P2546" s="15"/>
      <c r="Q2546" s="1"/>
    </row>
    <row r="2547" spans="3:17">
      <c r="C2547" s="14"/>
      <c r="D2547" s="14"/>
      <c r="E2547" s="15"/>
      <c r="F2547" s="15"/>
      <c r="G2547" s="15"/>
      <c r="H2547" s="15"/>
      <c r="I2547" s="15"/>
      <c r="J2547" s="15"/>
      <c r="K2547" s="15"/>
      <c r="L2547" s="15"/>
      <c r="M2547" s="15"/>
      <c r="N2547" s="15"/>
      <c r="O2547" s="15"/>
      <c r="P2547" s="15"/>
      <c r="Q2547" s="1"/>
    </row>
    <row r="2548" spans="3:17">
      <c r="C2548" s="14"/>
      <c r="D2548" s="14"/>
      <c r="E2548" s="15"/>
      <c r="F2548" s="15"/>
      <c r="G2548" s="15"/>
      <c r="H2548" s="15"/>
      <c r="I2548" s="15"/>
      <c r="J2548" s="15"/>
      <c r="K2548" s="15"/>
      <c r="L2548" s="15"/>
      <c r="M2548" s="15"/>
      <c r="N2548" s="15"/>
      <c r="O2548" s="15"/>
      <c r="P2548" s="15"/>
      <c r="Q2548" s="1"/>
    </row>
    <row r="2549" spans="3:17">
      <c r="C2549" s="14"/>
      <c r="D2549" s="14"/>
      <c r="E2549" s="15"/>
      <c r="F2549" s="15"/>
      <c r="G2549" s="15"/>
      <c r="H2549" s="15"/>
      <c r="I2549" s="15"/>
      <c r="J2549" s="15"/>
      <c r="K2549" s="15"/>
      <c r="L2549" s="15"/>
      <c r="M2549" s="15"/>
      <c r="N2549" s="15"/>
      <c r="O2549" s="15"/>
      <c r="P2549" s="15"/>
      <c r="Q2549" s="1"/>
    </row>
    <row r="2550" spans="3:17">
      <c r="C2550" s="14"/>
      <c r="D2550" s="14"/>
      <c r="E2550" s="15"/>
      <c r="F2550" s="15"/>
      <c r="G2550" s="15"/>
      <c r="H2550" s="15"/>
      <c r="I2550" s="15"/>
      <c r="J2550" s="15"/>
      <c r="K2550" s="15"/>
      <c r="L2550" s="15"/>
      <c r="M2550" s="15"/>
      <c r="N2550" s="15"/>
      <c r="O2550" s="15"/>
      <c r="P2550" s="15"/>
      <c r="Q2550" s="1"/>
    </row>
    <row r="2551" spans="3:17">
      <c r="C2551" s="14"/>
      <c r="D2551" s="14"/>
      <c r="E2551" s="15"/>
      <c r="F2551" s="15"/>
      <c r="G2551" s="15"/>
      <c r="H2551" s="15"/>
      <c r="I2551" s="15"/>
      <c r="J2551" s="15"/>
      <c r="K2551" s="15"/>
      <c r="L2551" s="15"/>
      <c r="M2551" s="15"/>
      <c r="N2551" s="15"/>
      <c r="O2551" s="15"/>
      <c r="P2551" s="15"/>
      <c r="Q2551" s="1"/>
    </row>
    <row r="2552" spans="3:17">
      <c r="C2552" s="14"/>
      <c r="D2552" s="14"/>
      <c r="E2552" s="21"/>
      <c r="F2552" s="21"/>
      <c r="G2552" s="21"/>
      <c r="H2552" s="21"/>
      <c r="I2552" s="21"/>
      <c r="J2552" s="21"/>
      <c r="K2552" s="21"/>
      <c r="L2552" s="21"/>
      <c r="M2552" s="21"/>
      <c r="N2552" s="21"/>
      <c r="O2552" s="21"/>
      <c r="P2552" s="21"/>
      <c r="Q2552" s="1"/>
    </row>
    <row r="2553" spans="3:17">
      <c r="C2553" s="14"/>
      <c r="D2553" s="14"/>
      <c r="E2553" s="15"/>
      <c r="F2553" s="15"/>
      <c r="G2553" s="15"/>
      <c r="H2553" s="15"/>
      <c r="I2553" s="15"/>
      <c r="J2553" s="15"/>
      <c r="K2553" s="15"/>
      <c r="L2553" s="15"/>
      <c r="M2553" s="15"/>
      <c r="N2553" s="15"/>
      <c r="O2553" s="15"/>
      <c r="P2553" s="15"/>
      <c r="Q2553" s="1"/>
    </row>
    <row r="2554" spans="3:17">
      <c r="C2554" s="14"/>
      <c r="D2554" s="14"/>
      <c r="E2554" s="13"/>
      <c r="F2554" s="13"/>
      <c r="G2554" s="13"/>
      <c r="H2554" s="13"/>
      <c r="I2554" s="13"/>
      <c r="J2554" s="13"/>
      <c r="K2554" s="13"/>
      <c r="L2554" s="13"/>
      <c r="M2554" s="13"/>
      <c r="N2554" s="13"/>
      <c r="O2554" s="13"/>
      <c r="P2554" s="13"/>
      <c r="Q2554" s="1"/>
    </row>
    <row r="2555" spans="3:17">
      <c r="C2555" s="14"/>
      <c r="D2555" s="14"/>
      <c r="E2555" s="13"/>
      <c r="F2555" s="13"/>
      <c r="G2555" s="13"/>
      <c r="H2555" s="13"/>
      <c r="I2555" s="13"/>
      <c r="J2555" s="13"/>
      <c r="K2555" s="13"/>
      <c r="L2555" s="13"/>
      <c r="M2555" s="13"/>
      <c r="N2555" s="13"/>
      <c r="O2555" s="13"/>
      <c r="P2555" s="13"/>
      <c r="Q2555" s="1"/>
    </row>
    <row r="2556" spans="3:17">
      <c r="C2556" s="14"/>
      <c r="D2556" s="14"/>
      <c r="E2556" s="13"/>
      <c r="F2556" s="13"/>
      <c r="G2556" s="13"/>
      <c r="H2556" s="13"/>
      <c r="I2556" s="13"/>
      <c r="J2556" s="13"/>
      <c r="K2556" s="13"/>
      <c r="L2556" s="13"/>
      <c r="M2556" s="13"/>
      <c r="N2556" s="13"/>
      <c r="O2556" s="13"/>
      <c r="P2556" s="13"/>
      <c r="Q2556" s="1"/>
    </row>
    <row r="2557" spans="3:17">
      <c r="C2557" s="14"/>
      <c r="D2557" s="14"/>
      <c r="E2557" s="13"/>
      <c r="F2557" s="13"/>
      <c r="G2557" s="13"/>
      <c r="H2557" s="13"/>
      <c r="I2557" s="13"/>
      <c r="J2557" s="13"/>
      <c r="K2557" s="13"/>
      <c r="L2557" s="13"/>
      <c r="M2557" s="13"/>
      <c r="N2557" s="13"/>
      <c r="O2557" s="13"/>
      <c r="P2557" s="13"/>
      <c r="Q2557" s="1"/>
    </row>
    <row r="2558" spans="3:17">
      <c r="C2558" s="14"/>
      <c r="D2558" s="14"/>
      <c r="E2558" s="13"/>
      <c r="F2558" s="13"/>
      <c r="G2558" s="13"/>
      <c r="H2558" s="13"/>
      <c r="I2558" s="13"/>
      <c r="J2558" s="13"/>
      <c r="K2558" s="13"/>
      <c r="L2558" s="13"/>
      <c r="M2558" s="13"/>
      <c r="N2558" s="13"/>
      <c r="O2558" s="13"/>
      <c r="P2558" s="13"/>
      <c r="Q2558" s="1"/>
    </row>
    <row r="2559" spans="3:17">
      <c r="C2559" s="14"/>
      <c r="D2559" s="14"/>
      <c r="E2559" s="13"/>
      <c r="F2559" s="13"/>
      <c r="G2559" s="13"/>
      <c r="H2559" s="13"/>
      <c r="I2559" s="13"/>
      <c r="J2559" s="13"/>
      <c r="K2559" s="13"/>
      <c r="L2559" s="13"/>
      <c r="M2559" s="13"/>
      <c r="N2559" s="13"/>
      <c r="O2559" s="13"/>
      <c r="P2559" s="13"/>
      <c r="Q2559" s="1"/>
    </row>
    <row r="2560" spans="3:17">
      <c r="C2560" s="14"/>
      <c r="D2560" s="14"/>
      <c r="E2560" s="13"/>
      <c r="F2560" s="13"/>
      <c r="G2560" s="13"/>
      <c r="H2560" s="13"/>
      <c r="I2560" s="13"/>
      <c r="J2560" s="13"/>
      <c r="K2560" s="13"/>
      <c r="L2560" s="13"/>
      <c r="M2560" s="13"/>
      <c r="N2560" s="13"/>
      <c r="O2560" s="13"/>
      <c r="P2560" s="13"/>
      <c r="Q2560" s="1"/>
    </row>
    <row r="2561" spans="3:17">
      <c r="C2561" s="14"/>
      <c r="D2561" s="14"/>
      <c r="E2561" s="13"/>
      <c r="F2561" s="13"/>
      <c r="G2561" s="13"/>
      <c r="H2561" s="13"/>
      <c r="I2561" s="13"/>
      <c r="J2561" s="13"/>
      <c r="K2561" s="13"/>
      <c r="L2561" s="13"/>
      <c r="M2561" s="13"/>
      <c r="N2561" s="13"/>
      <c r="O2561" s="13"/>
      <c r="P2561" s="13"/>
      <c r="Q2561" s="1"/>
    </row>
    <row r="2562" spans="3:17">
      <c r="C2562" s="14"/>
      <c r="D2562" s="14"/>
      <c r="E2562" s="13"/>
      <c r="F2562" s="13"/>
      <c r="G2562" s="13"/>
      <c r="H2562" s="13"/>
      <c r="I2562" s="13"/>
      <c r="J2562" s="13"/>
      <c r="K2562" s="13"/>
      <c r="L2562" s="13"/>
      <c r="M2562" s="13"/>
      <c r="N2562" s="13"/>
      <c r="O2562" s="13"/>
      <c r="P2562" s="13"/>
      <c r="Q2562" s="1"/>
    </row>
    <row r="2563" spans="3:17">
      <c r="C2563" s="14"/>
      <c r="D2563" s="14"/>
      <c r="E2563" s="13"/>
      <c r="F2563" s="13"/>
      <c r="G2563" s="13"/>
      <c r="H2563" s="13"/>
      <c r="I2563" s="13"/>
      <c r="J2563" s="13"/>
      <c r="K2563" s="13"/>
      <c r="L2563" s="13"/>
      <c r="M2563" s="13"/>
      <c r="N2563" s="13"/>
      <c r="O2563" s="13"/>
      <c r="P2563" s="13"/>
      <c r="Q2563" s="1"/>
    </row>
    <row r="2564" spans="3:17">
      <c r="C2564" s="14"/>
      <c r="D2564" s="14"/>
      <c r="E2564" s="13"/>
      <c r="F2564" s="13"/>
      <c r="G2564" s="13"/>
      <c r="H2564" s="13"/>
      <c r="I2564" s="13"/>
      <c r="J2564" s="13"/>
      <c r="K2564" s="13"/>
      <c r="L2564" s="13"/>
      <c r="M2564" s="13"/>
      <c r="N2564" s="13"/>
      <c r="O2564" s="13"/>
      <c r="P2564" s="13"/>
      <c r="Q2564" s="1"/>
    </row>
    <row r="2565" spans="3:17">
      <c r="C2565" s="14"/>
      <c r="D2565" s="14"/>
      <c r="E2565" s="13"/>
      <c r="F2565" s="13"/>
      <c r="G2565" s="13"/>
      <c r="H2565" s="13"/>
      <c r="I2565" s="13"/>
      <c r="J2565" s="13"/>
      <c r="K2565" s="13"/>
      <c r="L2565" s="13"/>
      <c r="M2565" s="13"/>
      <c r="N2565" s="13"/>
      <c r="O2565" s="13"/>
      <c r="P2565" s="13"/>
      <c r="Q2565" s="1"/>
    </row>
    <row r="2566" spans="3:17">
      <c r="C2566" s="14"/>
      <c r="D2566" s="14"/>
      <c r="E2566" s="13"/>
      <c r="F2566" s="13"/>
      <c r="G2566" s="13"/>
      <c r="H2566" s="13"/>
      <c r="I2566" s="13"/>
      <c r="J2566" s="13"/>
      <c r="K2566" s="13"/>
      <c r="L2566" s="13"/>
      <c r="M2566" s="13"/>
      <c r="N2566" s="13"/>
      <c r="O2566" s="13"/>
      <c r="P2566" s="13"/>
      <c r="Q2566" s="1"/>
    </row>
    <row r="2567" spans="3:17">
      <c r="C2567" s="14"/>
      <c r="D2567" s="14"/>
      <c r="E2567" s="13"/>
      <c r="F2567" s="13"/>
      <c r="G2567" s="13"/>
      <c r="H2567" s="13"/>
      <c r="I2567" s="13"/>
      <c r="J2567" s="13"/>
      <c r="K2567" s="13"/>
      <c r="L2567" s="13"/>
      <c r="M2567" s="13"/>
      <c r="N2567" s="13"/>
      <c r="O2567" s="13"/>
      <c r="P2567" s="13"/>
      <c r="Q2567" s="1"/>
    </row>
    <row r="2568" spans="3:17">
      <c r="C2568" s="14"/>
      <c r="D2568" s="14"/>
      <c r="E2568" s="13"/>
      <c r="F2568" s="13"/>
      <c r="G2568" s="13"/>
      <c r="H2568" s="13"/>
      <c r="I2568" s="13"/>
      <c r="J2568" s="13"/>
      <c r="K2568" s="13"/>
      <c r="L2568" s="13"/>
      <c r="M2568" s="13"/>
      <c r="N2568" s="13"/>
      <c r="O2568" s="13"/>
      <c r="P2568" s="13"/>
      <c r="Q2568" s="1"/>
    </row>
    <row r="2569" spans="3:17">
      <c r="C2569" s="14"/>
      <c r="D2569" s="14"/>
      <c r="E2569" s="13"/>
      <c r="F2569" s="13"/>
      <c r="G2569" s="13"/>
      <c r="H2569" s="13"/>
      <c r="I2569" s="13"/>
      <c r="J2569" s="13"/>
      <c r="K2569" s="13"/>
      <c r="L2569" s="13"/>
      <c r="M2569" s="13"/>
      <c r="N2569" s="13"/>
      <c r="O2569" s="13"/>
      <c r="P2569" s="13"/>
      <c r="Q2569" s="1"/>
    </row>
    <row r="2570" spans="3:17">
      <c r="C2570" s="14"/>
      <c r="D2570" s="14"/>
      <c r="E2570" s="15"/>
      <c r="F2570" s="15"/>
      <c r="G2570" s="15"/>
      <c r="H2570" s="15"/>
      <c r="I2570" s="15"/>
      <c r="J2570" s="15"/>
      <c r="K2570" s="15"/>
      <c r="L2570" s="15"/>
      <c r="M2570" s="15"/>
      <c r="N2570" s="15"/>
      <c r="O2570" s="15"/>
      <c r="P2570" s="15"/>
      <c r="Q2570" s="1"/>
    </row>
    <row r="2571" spans="3:17">
      <c r="C2571" s="14"/>
      <c r="D2571" s="14"/>
      <c r="E2571" s="15"/>
      <c r="F2571" s="15"/>
      <c r="G2571" s="15"/>
      <c r="H2571" s="15"/>
      <c r="I2571" s="15"/>
      <c r="J2571" s="15"/>
      <c r="K2571" s="15"/>
      <c r="L2571" s="15"/>
      <c r="M2571" s="15"/>
      <c r="N2571" s="15"/>
      <c r="O2571" s="15"/>
      <c r="P2571" s="15"/>
      <c r="Q2571" s="1"/>
    </row>
    <row r="2572" spans="3:17">
      <c r="C2572" s="14"/>
      <c r="D2572" s="14"/>
      <c r="E2572" s="15"/>
      <c r="F2572" s="15"/>
      <c r="G2572" s="15"/>
      <c r="H2572" s="15"/>
      <c r="I2572" s="15"/>
      <c r="J2572" s="15"/>
      <c r="K2572" s="15"/>
      <c r="L2572" s="15"/>
      <c r="M2572" s="15"/>
      <c r="N2572" s="15"/>
      <c r="O2572" s="15"/>
      <c r="P2572" s="15"/>
      <c r="Q2572" s="1"/>
    </row>
    <row r="2573" spans="3:17">
      <c r="C2573" s="14"/>
      <c r="D2573" s="14"/>
      <c r="E2573" s="15"/>
      <c r="F2573" s="15"/>
      <c r="G2573" s="15"/>
      <c r="H2573" s="15"/>
      <c r="I2573" s="15"/>
      <c r="J2573" s="15"/>
      <c r="K2573" s="15"/>
      <c r="L2573" s="15"/>
      <c r="M2573" s="15"/>
      <c r="N2573" s="15"/>
      <c r="O2573" s="15"/>
      <c r="P2573" s="15"/>
      <c r="Q2573" s="1"/>
    </row>
    <row r="2574" spans="3:17">
      <c r="C2574" s="14"/>
      <c r="D2574" s="14"/>
      <c r="E2574" s="15"/>
      <c r="F2574" s="15"/>
      <c r="G2574" s="15"/>
      <c r="H2574" s="15"/>
      <c r="I2574" s="15"/>
      <c r="J2574" s="15"/>
      <c r="K2574" s="15"/>
      <c r="L2574" s="15"/>
      <c r="M2574" s="15"/>
      <c r="N2574" s="15"/>
      <c r="O2574" s="15"/>
      <c r="P2574" s="15"/>
      <c r="Q2574" s="1"/>
    </row>
    <row r="2575" spans="3:17">
      <c r="C2575" s="14"/>
      <c r="D2575" s="14"/>
      <c r="E2575" s="15"/>
      <c r="F2575" s="15"/>
      <c r="G2575" s="15"/>
      <c r="H2575" s="15"/>
      <c r="I2575" s="15"/>
      <c r="J2575" s="15"/>
      <c r="K2575" s="15"/>
      <c r="L2575" s="15"/>
      <c r="M2575" s="15"/>
      <c r="N2575" s="15"/>
      <c r="O2575" s="15"/>
      <c r="P2575" s="15"/>
      <c r="Q2575" s="1"/>
    </row>
    <row r="2576" spans="3:17">
      <c r="C2576" s="14"/>
      <c r="D2576" s="14"/>
      <c r="E2576" s="15"/>
      <c r="F2576" s="15"/>
      <c r="G2576" s="15"/>
      <c r="H2576" s="15"/>
      <c r="I2576" s="15"/>
      <c r="J2576" s="15"/>
      <c r="K2576" s="15"/>
      <c r="L2576" s="15"/>
      <c r="M2576" s="15"/>
      <c r="N2576" s="15"/>
      <c r="O2576" s="15"/>
      <c r="P2576" s="15"/>
      <c r="Q2576" s="1"/>
    </row>
    <row r="2577" spans="3:17">
      <c r="C2577" s="14"/>
      <c r="D2577" s="14"/>
      <c r="E2577" s="15"/>
      <c r="F2577" s="15"/>
      <c r="G2577" s="15"/>
      <c r="H2577" s="15"/>
      <c r="I2577" s="15"/>
      <c r="J2577" s="15"/>
      <c r="K2577" s="15"/>
      <c r="L2577" s="15"/>
      <c r="M2577" s="15"/>
      <c r="N2577" s="15"/>
      <c r="O2577" s="15"/>
      <c r="P2577" s="15"/>
      <c r="Q2577" s="1"/>
    </row>
    <row r="2578" spans="3:17">
      <c r="C2578" s="14"/>
      <c r="D2578" s="14"/>
      <c r="E2578" s="15"/>
      <c r="F2578" s="15"/>
      <c r="G2578" s="15"/>
      <c r="H2578" s="15"/>
      <c r="I2578" s="15"/>
      <c r="J2578" s="15"/>
      <c r="K2578" s="15"/>
      <c r="L2578" s="15"/>
      <c r="M2578" s="15"/>
      <c r="N2578" s="15"/>
      <c r="O2578" s="15"/>
      <c r="P2578" s="15"/>
      <c r="Q2578" s="1"/>
    </row>
    <row r="2579" spans="3:17">
      <c r="C2579" s="14"/>
      <c r="D2579" s="14"/>
      <c r="E2579" s="15"/>
      <c r="F2579" s="15"/>
      <c r="G2579" s="15"/>
      <c r="H2579" s="15"/>
      <c r="I2579" s="15"/>
      <c r="J2579" s="15"/>
      <c r="K2579" s="15"/>
      <c r="L2579" s="15"/>
      <c r="M2579" s="15"/>
      <c r="N2579" s="15"/>
      <c r="O2579" s="15"/>
      <c r="P2579" s="15"/>
      <c r="Q2579" s="1"/>
    </row>
    <row r="2580" spans="3:17">
      <c r="C2580" s="14"/>
      <c r="D2580" s="14"/>
      <c r="E2580" s="15"/>
      <c r="F2580" s="15"/>
      <c r="G2580" s="15"/>
      <c r="H2580" s="15"/>
      <c r="I2580" s="15"/>
      <c r="J2580" s="15"/>
      <c r="K2580" s="15"/>
      <c r="L2580" s="15"/>
      <c r="M2580" s="15"/>
      <c r="N2580" s="15"/>
      <c r="O2580" s="15"/>
      <c r="P2580" s="15"/>
      <c r="Q2580" s="1"/>
    </row>
    <row r="2581" spans="3:17">
      <c r="C2581" s="14"/>
      <c r="D2581" s="14"/>
      <c r="E2581" s="15"/>
      <c r="F2581" s="15"/>
      <c r="G2581" s="15"/>
      <c r="H2581" s="15"/>
      <c r="I2581" s="15"/>
      <c r="J2581" s="15"/>
      <c r="K2581" s="15"/>
      <c r="L2581" s="15"/>
      <c r="M2581" s="15"/>
      <c r="N2581" s="15"/>
      <c r="O2581" s="15"/>
      <c r="P2581" s="15"/>
      <c r="Q2581" s="1"/>
    </row>
    <row r="2582" spans="3:17">
      <c r="C2582" s="14"/>
      <c r="D2582" s="14"/>
      <c r="E2582" s="15"/>
      <c r="F2582" s="15"/>
      <c r="G2582" s="15"/>
      <c r="H2582" s="15"/>
      <c r="I2582" s="15"/>
      <c r="J2582" s="15"/>
      <c r="K2582" s="15"/>
      <c r="L2582" s="15"/>
      <c r="M2582" s="15"/>
      <c r="N2582" s="15"/>
      <c r="O2582" s="15"/>
      <c r="P2582" s="15"/>
      <c r="Q2582" s="1"/>
    </row>
    <row r="2583" spans="3:17">
      <c r="C2583" s="14"/>
      <c r="D2583" s="14"/>
      <c r="E2583" s="15"/>
      <c r="F2583" s="15"/>
      <c r="G2583" s="15"/>
      <c r="H2583" s="15"/>
      <c r="I2583" s="15"/>
      <c r="J2583" s="15"/>
      <c r="K2583" s="15"/>
      <c r="L2583" s="15"/>
      <c r="M2583" s="15"/>
      <c r="N2583" s="15"/>
      <c r="O2583" s="15"/>
      <c r="P2583" s="15"/>
      <c r="Q2583" s="1"/>
    </row>
    <row r="2584" spans="3:17">
      <c r="C2584" s="14"/>
      <c r="D2584" s="14"/>
      <c r="E2584" s="15"/>
      <c r="F2584" s="15"/>
      <c r="G2584" s="15"/>
      <c r="H2584" s="15"/>
      <c r="I2584" s="15"/>
      <c r="J2584" s="15"/>
      <c r="K2584" s="15"/>
      <c r="L2584" s="15"/>
      <c r="M2584" s="15"/>
      <c r="N2584" s="15"/>
      <c r="O2584" s="15"/>
      <c r="P2584" s="15"/>
      <c r="Q2584" s="1"/>
    </row>
    <row r="2585" spans="3:17">
      <c r="C2585" s="14"/>
      <c r="D2585" s="14"/>
      <c r="E2585" s="12"/>
      <c r="F2585" s="12"/>
      <c r="G2585" s="12"/>
      <c r="H2585" s="12"/>
      <c r="I2585" s="12"/>
      <c r="J2585" s="12"/>
      <c r="K2585" s="12"/>
      <c r="L2585" s="12"/>
      <c r="M2585" s="12"/>
      <c r="N2585" s="12"/>
      <c r="O2585" s="12"/>
      <c r="P2585" s="12"/>
      <c r="Q2585" s="1"/>
    </row>
    <row r="2586" spans="3:17">
      <c r="C2586" s="14"/>
      <c r="D2586" s="14"/>
      <c r="E2586" s="15"/>
      <c r="F2586" s="15"/>
      <c r="G2586" s="15"/>
      <c r="H2586" s="15"/>
      <c r="I2586" s="15"/>
      <c r="J2586" s="15"/>
      <c r="K2586" s="15"/>
      <c r="L2586" s="15"/>
      <c r="M2586" s="15"/>
      <c r="N2586" s="15"/>
      <c r="O2586" s="15"/>
      <c r="P2586" s="15"/>
      <c r="Q2586" s="1"/>
    </row>
    <row r="2587" spans="3:17">
      <c r="C2587" s="14"/>
      <c r="D2587" s="14"/>
      <c r="E2587" s="13"/>
      <c r="F2587" s="13"/>
      <c r="G2587" s="13"/>
      <c r="H2587" s="13"/>
      <c r="I2587" s="13"/>
      <c r="J2587" s="13"/>
      <c r="K2587" s="13"/>
      <c r="L2587" s="13"/>
      <c r="M2587" s="13"/>
      <c r="N2587" s="13"/>
      <c r="O2587" s="13"/>
      <c r="P2587" s="13"/>
      <c r="Q2587" s="1"/>
    </row>
    <row r="2588" spans="3:17">
      <c r="C2588" s="14"/>
      <c r="D2588" s="14"/>
      <c r="E2588" s="13"/>
      <c r="F2588" s="13"/>
      <c r="G2588" s="13"/>
      <c r="H2588" s="13"/>
      <c r="I2588" s="13"/>
      <c r="J2588" s="13"/>
      <c r="K2588" s="13"/>
      <c r="L2588" s="13"/>
      <c r="M2588" s="13"/>
      <c r="N2588" s="13"/>
      <c r="O2588" s="13"/>
      <c r="P2588" s="13"/>
      <c r="Q2588" s="1"/>
    </row>
    <row r="2589" spans="3:17">
      <c r="C2589" s="14"/>
      <c r="D2589" s="14"/>
      <c r="E2589" s="13"/>
      <c r="F2589" s="13"/>
      <c r="G2589" s="13"/>
      <c r="H2589" s="13"/>
      <c r="I2589" s="13"/>
      <c r="J2589" s="13"/>
      <c r="K2589" s="13"/>
      <c r="L2589" s="13"/>
      <c r="M2589" s="13"/>
      <c r="N2589" s="13"/>
      <c r="O2589" s="13"/>
      <c r="P2589" s="13"/>
      <c r="Q2589" s="1"/>
    </row>
    <row r="2590" spans="3:17">
      <c r="C2590" s="14"/>
      <c r="D2590" s="14"/>
      <c r="E2590" s="13"/>
      <c r="F2590" s="13"/>
      <c r="G2590" s="13"/>
      <c r="H2590" s="13"/>
      <c r="I2590" s="13"/>
      <c r="J2590" s="13"/>
      <c r="K2590" s="13"/>
      <c r="L2590" s="13"/>
      <c r="M2590" s="13"/>
      <c r="N2590" s="13"/>
      <c r="O2590" s="13"/>
      <c r="P2590" s="13"/>
      <c r="Q2590" s="1"/>
    </row>
    <row r="2591" spans="3:17">
      <c r="C2591" s="14"/>
      <c r="D2591" s="14"/>
      <c r="E2591" s="13"/>
      <c r="F2591" s="13"/>
      <c r="G2591" s="13"/>
      <c r="H2591" s="13"/>
      <c r="I2591" s="13"/>
      <c r="J2591" s="13"/>
      <c r="K2591" s="13"/>
      <c r="L2591" s="13"/>
      <c r="M2591" s="13"/>
      <c r="N2591" s="13"/>
      <c r="O2591" s="13"/>
      <c r="P2591" s="13"/>
      <c r="Q2591" s="1"/>
    </row>
    <row r="2592" spans="3:17">
      <c r="C2592" s="14"/>
      <c r="D2592" s="14"/>
      <c r="E2592" s="13"/>
      <c r="F2592" s="13"/>
      <c r="G2592" s="13"/>
      <c r="H2592" s="13"/>
      <c r="I2592" s="13"/>
      <c r="J2592" s="13"/>
      <c r="K2592" s="13"/>
      <c r="L2592" s="13"/>
      <c r="M2592" s="13"/>
      <c r="N2592" s="13"/>
      <c r="O2592" s="13"/>
      <c r="P2592" s="13"/>
      <c r="Q2592" s="1"/>
    </row>
    <row r="2593" spans="3:17">
      <c r="C2593" s="14"/>
      <c r="D2593" s="14"/>
      <c r="E2593" s="13"/>
      <c r="F2593" s="13"/>
      <c r="G2593" s="13"/>
      <c r="H2593" s="13"/>
      <c r="I2593" s="13"/>
      <c r="J2593" s="13"/>
      <c r="K2593" s="13"/>
      <c r="L2593" s="13"/>
      <c r="M2593" s="13"/>
      <c r="N2593" s="13"/>
      <c r="O2593" s="13"/>
      <c r="P2593" s="13"/>
      <c r="Q2593" s="1"/>
    </row>
    <row r="2594" spans="3:17">
      <c r="C2594" s="14"/>
      <c r="D2594" s="14"/>
      <c r="E2594" s="13"/>
      <c r="F2594" s="13"/>
      <c r="G2594" s="13"/>
      <c r="H2594" s="13"/>
      <c r="I2594" s="13"/>
      <c r="J2594" s="13"/>
      <c r="K2594" s="13"/>
      <c r="L2594" s="13"/>
      <c r="M2594" s="13"/>
      <c r="N2594" s="13"/>
      <c r="O2594" s="13"/>
      <c r="P2594" s="13"/>
      <c r="Q2594" s="1"/>
    </row>
    <row r="2595" spans="3:17">
      <c r="C2595" s="14"/>
      <c r="D2595" s="14"/>
      <c r="E2595" s="13"/>
      <c r="F2595" s="13"/>
      <c r="G2595" s="13"/>
      <c r="H2595" s="13"/>
      <c r="I2595" s="13"/>
      <c r="J2595" s="13"/>
      <c r="K2595" s="13"/>
      <c r="L2595" s="13"/>
      <c r="M2595" s="13"/>
      <c r="N2595" s="13"/>
      <c r="O2595" s="13"/>
      <c r="P2595" s="13"/>
      <c r="Q2595" s="1"/>
    </row>
    <row r="2596" spans="3:17">
      <c r="C2596" s="14"/>
      <c r="D2596" s="14"/>
      <c r="E2596" s="13"/>
      <c r="F2596" s="13"/>
      <c r="G2596" s="13"/>
      <c r="H2596" s="13"/>
      <c r="I2596" s="13"/>
      <c r="J2596" s="13"/>
      <c r="K2596" s="13"/>
      <c r="L2596" s="13"/>
      <c r="M2596" s="13"/>
      <c r="N2596" s="13"/>
      <c r="O2596" s="13"/>
      <c r="P2596" s="13"/>
      <c r="Q2596" s="1"/>
    </row>
    <row r="2597" spans="3:17">
      <c r="C2597" s="14"/>
      <c r="D2597" s="14"/>
      <c r="E2597" s="13"/>
      <c r="F2597" s="13"/>
      <c r="G2597" s="13"/>
      <c r="H2597" s="13"/>
      <c r="I2597" s="13"/>
      <c r="J2597" s="13"/>
      <c r="K2597" s="13"/>
      <c r="L2597" s="13"/>
      <c r="M2597" s="13"/>
      <c r="N2597" s="13"/>
      <c r="O2597" s="13"/>
      <c r="P2597" s="13"/>
      <c r="Q2597" s="1"/>
    </row>
    <row r="2598" spans="3:17">
      <c r="C2598" s="14"/>
      <c r="D2598" s="14"/>
      <c r="E2598" s="13"/>
      <c r="F2598" s="13"/>
      <c r="G2598" s="13"/>
      <c r="H2598" s="13"/>
      <c r="I2598" s="13"/>
      <c r="J2598" s="13"/>
      <c r="K2598" s="13"/>
      <c r="L2598" s="13"/>
      <c r="M2598" s="13"/>
      <c r="N2598" s="13"/>
      <c r="O2598" s="13"/>
      <c r="P2598" s="13"/>
      <c r="Q2598" s="1"/>
    </row>
    <row r="2599" spans="3:17">
      <c r="C2599" s="14"/>
      <c r="D2599" s="14"/>
      <c r="E2599" s="13"/>
      <c r="F2599" s="13"/>
      <c r="G2599" s="13"/>
      <c r="H2599" s="13"/>
      <c r="I2599" s="13"/>
      <c r="J2599" s="13"/>
      <c r="K2599" s="13"/>
      <c r="L2599" s="13"/>
      <c r="M2599" s="13"/>
      <c r="N2599" s="13"/>
      <c r="O2599" s="13"/>
      <c r="P2599" s="13"/>
      <c r="Q2599" s="1"/>
    </row>
    <row r="2600" spans="3:17">
      <c r="C2600" s="14"/>
      <c r="D2600" s="14"/>
      <c r="E2600" s="13"/>
      <c r="F2600" s="13"/>
      <c r="G2600" s="13"/>
      <c r="H2600" s="13"/>
      <c r="I2600" s="13"/>
      <c r="J2600" s="13"/>
      <c r="K2600" s="13"/>
      <c r="L2600" s="13"/>
      <c r="M2600" s="13"/>
      <c r="N2600" s="13"/>
      <c r="O2600" s="13"/>
      <c r="P2600" s="13"/>
      <c r="Q2600" s="1"/>
    </row>
    <row r="2601" spans="3:17">
      <c r="C2601" s="14"/>
      <c r="D2601" s="14"/>
      <c r="E2601" s="13"/>
      <c r="F2601" s="13"/>
      <c r="G2601" s="13"/>
      <c r="H2601" s="13"/>
      <c r="I2601" s="13"/>
      <c r="J2601" s="13"/>
      <c r="K2601" s="13"/>
      <c r="L2601" s="13"/>
      <c r="M2601" s="13"/>
      <c r="N2601" s="13"/>
      <c r="O2601" s="13"/>
      <c r="P2601" s="13"/>
      <c r="Q2601" s="1"/>
    </row>
    <row r="2602" spans="3:17">
      <c r="C2602" s="14"/>
      <c r="D2602" s="14"/>
      <c r="E2602" s="13"/>
      <c r="F2602" s="13"/>
      <c r="G2602" s="13"/>
      <c r="H2602" s="13"/>
      <c r="I2602" s="13"/>
      <c r="J2602" s="13"/>
      <c r="K2602" s="13"/>
      <c r="L2602" s="13"/>
      <c r="M2602" s="13"/>
      <c r="N2602" s="13"/>
      <c r="O2602" s="13"/>
      <c r="P2602" s="13"/>
      <c r="Q2602" s="1"/>
    </row>
    <row r="2603" spans="3:17">
      <c r="C2603" s="14"/>
      <c r="D2603" s="14"/>
      <c r="E2603" s="15"/>
      <c r="F2603" s="15"/>
      <c r="G2603" s="15"/>
      <c r="H2603" s="15"/>
      <c r="I2603" s="15"/>
      <c r="J2603" s="15"/>
      <c r="K2603" s="15"/>
      <c r="L2603" s="15"/>
      <c r="M2603" s="15"/>
      <c r="N2603" s="15"/>
      <c r="O2603" s="15"/>
      <c r="P2603" s="15"/>
      <c r="Q2603" s="1"/>
    </row>
    <row r="2604" spans="3:17">
      <c r="C2604" s="14"/>
      <c r="D2604" s="14"/>
      <c r="E2604" s="15"/>
      <c r="F2604" s="15"/>
      <c r="G2604" s="15"/>
      <c r="H2604" s="15"/>
      <c r="I2604" s="15"/>
      <c r="J2604" s="15"/>
      <c r="K2604" s="15"/>
      <c r="L2604" s="15"/>
      <c r="M2604" s="15"/>
      <c r="N2604" s="15"/>
      <c r="O2604" s="15"/>
      <c r="P2604" s="15"/>
      <c r="Q2604" s="1"/>
    </row>
    <row r="2605" spans="3:17">
      <c r="C2605" s="14"/>
      <c r="D2605" s="14"/>
      <c r="E2605" s="15"/>
      <c r="F2605" s="15"/>
      <c r="G2605" s="15"/>
      <c r="H2605" s="15"/>
      <c r="I2605" s="15"/>
      <c r="J2605" s="15"/>
      <c r="K2605" s="15"/>
      <c r="L2605" s="15"/>
      <c r="M2605" s="15"/>
      <c r="N2605" s="15"/>
      <c r="O2605" s="15"/>
      <c r="P2605" s="15"/>
      <c r="Q2605" s="1"/>
    </row>
    <row r="2606" spans="3:17">
      <c r="C2606" s="14"/>
      <c r="D2606" s="14"/>
      <c r="E2606" s="15"/>
      <c r="F2606" s="15"/>
      <c r="G2606" s="15"/>
      <c r="H2606" s="15"/>
      <c r="I2606" s="15"/>
      <c r="J2606" s="15"/>
      <c r="K2606" s="15"/>
      <c r="L2606" s="15"/>
      <c r="M2606" s="15"/>
      <c r="N2606" s="15"/>
      <c r="O2606" s="15"/>
      <c r="P2606" s="15"/>
      <c r="Q2606" s="1"/>
    </row>
    <row r="2607" spans="3:17">
      <c r="C2607" s="14"/>
      <c r="D2607" s="14"/>
      <c r="E2607" s="15"/>
      <c r="F2607" s="15"/>
      <c r="G2607" s="15"/>
      <c r="H2607" s="15"/>
      <c r="I2607" s="15"/>
      <c r="J2607" s="15"/>
      <c r="K2607" s="15"/>
      <c r="L2607" s="15"/>
      <c r="M2607" s="15"/>
      <c r="N2607" s="15"/>
      <c r="O2607" s="15"/>
      <c r="P2607" s="15"/>
      <c r="Q2607" s="1"/>
    </row>
    <row r="2608" spans="3:17">
      <c r="C2608" s="14"/>
      <c r="D2608" s="14"/>
      <c r="E2608" s="15"/>
      <c r="F2608" s="15"/>
      <c r="G2608" s="15"/>
      <c r="H2608" s="15"/>
      <c r="I2608" s="15"/>
      <c r="J2608" s="15"/>
      <c r="K2608" s="15"/>
      <c r="L2608" s="15"/>
      <c r="M2608" s="15"/>
      <c r="N2608" s="15"/>
      <c r="O2608" s="15"/>
      <c r="P2608" s="15"/>
      <c r="Q2608" s="1"/>
    </row>
    <row r="2609" spans="3:17">
      <c r="C2609" s="14"/>
      <c r="D2609" s="14"/>
      <c r="E2609" s="15"/>
      <c r="F2609" s="15"/>
      <c r="G2609" s="15"/>
      <c r="H2609" s="15"/>
      <c r="I2609" s="15"/>
      <c r="J2609" s="15"/>
      <c r="K2609" s="15"/>
      <c r="L2609" s="15"/>
      <c r="M2609" s="15"/>
      <c r="N2609" s="15"/>
      <c r="O2609" s="15"/>
      <c r="P2609" s="15"/>
      <c r="Q2609" s="1"/>
    </row>
    <row r="2610" spans="3:17">
      <c r="C2610" s="14"/>
      <c r="D2610" s="14"/>
      <c r="E2610" s="15"/>
      <c r="F2610" s="15"/>
      <c r="G2610" s="15"/>
      <c r="H2610" s="15"/>
      <c r="I2610" s="15"/>
      <c r="J2610" s="15"/>
      <c r="K2610" s="15"/>
      <c r="L2610" s="15"/>
      <c r="M2610" s="15"/>
      <c r="N2610" s="15"/>
      <c r="O2610" s="15"/>
      <c r="P2610" s="15"/>
      <c r="Q2610" s="1"/>
    </row>
    <row r="2611" spans="3:17">
      <c r="C2611" s="14"/>
      <c r="D2611" s="14"/>
      <c r="E2611" s="15"/>
      <c r="F2611" s="15"/>
      <c r="G2611" s="15"/>
      <c r="H2611" s="15"/>
      <c r="I2611" s="15"/>
      <c r="J2611" s="15"/>
      <c r="K2611" s="15"/>
      <c r="L2611" s="15"/>
      <c r="M2611" s="15"/>
      <c r="N2611" s="15"/>
      <c r="O2611" s="15"/>
      <c r="P2611" s="15"/>
      <c r="Q2611" s="1"/>
    </row>
    <row r="2612" spans="3:17">
      <c r="C2612" s="14"/>
      <c r="D2612" s="14"/>
      <c r="E2612" s="15"/>
      <c r="F2612" s="15"/>
      <c r="G2612" s="15"/>
      <c r="H2612" s="15"/>
      <c r="I2612" s="15"/>
      <c r="J2612" s="15"/>
      <c r="K2612" s="15"/>
      <c r="L2612" s="15"/>
      <c r="M2612" s="15"/>
      <c r="N2612" s="15"/>
      <c r="O2612" s="15"/>
      <c r="P2612" s="15"/>
      <c r="Q2612" s="1"/>
    </row>
    <row r="2613" spans="3:17">
      <c r="C2613" s="14"/>
      <c r="D2613" s="14"/>
      <c r="E2613" s="15"/>
      <c r="F2613" s="15"/>
      <c r="G2613" s="15"/>
      <c r="H2613" s="15"/>
      <c r="I2613" s="15"/>
      <c r="J2613" s="15"/>
      <c r="K2613" s="15"/>
      <c r="L2613" s="15"/>
      <c r="M2613" s="15"/>
      <c r="N2613" s="15"/>
      <c r="O2613" s="15"/>
      <c r="P2613" s="15"/>
      <c r="Q2613" s="1"/>
    </row>
    <row r="2614" spans="3:17">
      <c r="C2614" s="14"/>
      <c r="D2614" s="14"/>
      <c r="E2614" s="15"/>
      <c r="F2614" s="15"/>
      <c r="G2614" s="15"/>
      <c r="H2614" s="15"/>
      <c r="I2614" s="15"/>
      <c r="J2614" s="15"/>
      <c r="K2614" s="15"/>
      <c r="L2614" s="15"/>
      <c r="M2614" s="15"/>
      <c r="N2614" s="15"/>
      <c r="O2614" s="15"/>
      <c r="P2614" s="15"/>
      <c r="Q2614" s="1"/>
    </row>
    <row r="2615" spans="3:17">
      <c r="C2615" s="14"/>
      <c r="D2615" s="14"/>
      <c r="E2615" s="15"/>
      <c r="F2615" s="15"/>
      <c r="G2615" s="15"/>
      <c r="H2615" s="15"/>
      <c r="I2615" s="15"/>
      <c r="J2615" s="15"/>
      <c r="K2615" s="15"/>
      <c r="L2615" s="15"/>
      <c r="M2615" s="15"/>
      <c r="N2615" s="15"/>
      <c r="O2615" s="15"/>
      <c r="P2615" s="15"/>
      <c r="Q2615" s="1"/>
    </row>
    <row r="2616" spans="3:17">
      <c r="C2616" s="14"/>
      <c r="D2616" s="14"/>
      <c r="E2616" s="15"/>
      <c r="F2616" s="15"/>
      <c r="G2616" s="15"/>
      <c r="H2616" s="15"/>
      <c r="I2616" s="15"/>
      <c r="J2616" s="15"/>
      <c r="K2616" s="15"/>
      <c r="L2616" s="15"/>
      <c r="M2616" s="15"/>
      <c r="N2616" s="15"/>
      <c r="O2616" s="15"/>
      <c r="P2616" s="15"/>
      <c r="Q2616" s="1"/>
    </row>
    <row r="2617" spans="3:17">
      <c r="C2617" s="14"/>
      <c r="D2617" s="14"/>
      <c r="E2617" s="15"/>
      <c r="F2617" s="15"/>
      <c r="G2617" s="15"/>
      <c r="H2617" s="15"/>
      <c r="I2617" s="15"/>
      <c r="J2617" s="15"/>
      <c r="K2617" s="15"/>
      <c r="L2617" s="15"/>
      <c r="M2617" s="15"/>
      <c r="N2617" s="15"/>
      <c r="O2617" s="15"/>
      <c r="P2617" s="15"/>
      <c r="Q2617" s="1"/>
    </row>
    <row r="2618" spans="3:17">
      <c r="C2618" s="14"/>
      <c r="D2618" s="14"/>
      <c r="E2618" s="12"/>
      <c r="F2618" s="12"/>
      <c r="G2618" s="12"/>
      <c r="H2618" s="12"/>
      <c r="I2618" s="12"/>
      <c r="J2618" s="12"/>
      <c r="K2618" s="12"/>
      <c r="L2618" s="12"/>
      <c r="M2618" s="12"/>
      <c r="N2618" s="12"/>
      <c r="O2618" s="12"/>
      <c r="P2618" s="12"/>
      <c r="Q2618" s="1"/>
    </row>
    <row r="2619" spans="3:17">
      <c r="C2619" s="14"/>
      <c r="D2619" s="14"/>
      <c r="E2619" s="15"/>
      <c r="F2619" s="15"/>
      <c r="G2619" s="15"/>
      <c r="H2619" s="15"/>
      <c r="I2619" s="15"/>
      <c r="J2619" s="15"/>
      <c r="K2619" s="15"/>
      <c r="L2619" s="15"/>
      <c r="M2619" s="15"/>
      <c r="N2619" s="15"/>
      <c r="O2619" s="15"/>
      <c r="P2619" s="15"/>
      <c r="Q2619" s="1"/>
    </row>
    <row r="2620" spans="3:17">
      <c r="C2620" s="14"/>
      <c r="D2620" s="14"/>
      <c r="E2620" s="13"/>
      <c r="F2620" s="13"/>
      <c r="G2620" s="13"/>
      <c r="H2620" s="13"/>
      <c r="I2620" s="13"/>
      <c r="J2620" s="13"/>
      <c r="K2620" s="13"/>
      <c r="L2620" s="13"/>
      <c r="M2620" s="13"/>
      <c r="N2620" s="13"/>
      <c r="O2620" s="13"/>
      <c r="P2620" s="13"/>
      <c r="Q2620" s="1"/>
    </row>
    <row r="2621" spans="3:17">
      <c r="C2621" s="14"/>
      <c r="D2621" s="14"/>
      <c r="E2621" s="13"/>
      <c r="F2621" s="13"/>
      <c r="G2621" s="13"/>
      <c r="H2621" s="13"/>
      <c r="I2621" s="13"/>
      <c r="J2621" s="13"/>
      <c r="K2621" s="13"/>
      <c r="L2621" s="13"/>
      <c r="M2621" s="13"/>
      <c r="N2621" s="13"/>
      <c r="O2621" s="13"/>
      <c r="P2621" s="13"/>
      <c r="Q2621" s="1"/>
    </row>
    <row r="2622" spans="3:17">
      <c r="C2622" s="14"/>
      <c r="D2622" s="14"/>
      <c r="E2622" s="13"/>
      <c r="F2622" s="13"/>
      <c r="G2622" s="13"/>
      <c r="H2622" s="13"/>
      <c r="I2622" s="13"/>
      <c r="J2622" s="13"/>
      <c r="K2622" s="13"/>
      <c r="L2622" s="13"/>
      <c r="M2622" s="13"/>
      <c r="N2622" s="13"/>
      <c r="O2622" s="13"/>
      <c r="P2622" s="13"/>
      <c r="Q2622" s="1"/>
    </row>
    <row r="2623" spans="3:17">
      <c r="C2623" s="14"/>
      <c r="D2623" s="14"/>
      <c r="E2623" s="13"/>
      <c r="F2623" s="13"/>
      <c r="G2623" s="13"/>
      <c r="H2623" s="13"/>
      <c r="I2623" s="13"/>
      <c r="J2623" s="13"/>
      <c r="K2623" s="13"/>
      <c r="L2623" s="13"/>
      <c r="M2623" s="13"/>
      <c r="N2623" s="13"/>
      <c r="O2623" s="13"/>
      <c r="P2623" s="13"/>
      <c r="Q2623" s="1"/>
    </row>
    <row r="2624" spans="3:17">
      <c r="C2624" s="14"/>
      <c r="D2624" s="14"/>
      <c r="E2624" s="13"/>
      <c r="F2624" s="13"/>
      <c r="G2624" s="13"/>
      <c r="H2624" s="13"/>
      <c r="I2624" s="13"/>
      <c r="J2624" s="13"/>
      <c r="K2624" s="13"/>
      <c r="L2624" s="13"/>
      <c r="M2624" s="13"/>
      <c r="N2624" s="13"/>
      <c r="O2624" s="13"/>
      <c r="P2624" s="13"/>
      <c r="Q2624" s="1"/>
    </row>
    <row r="2625" spans="3:17">
      <c r="C2625" s="14"/>
      <c r="D2625" s="14"/>
      <c r="E2625" s="13"/>
      <c r="F2625" s="13"/>
      <c r="G2625" s="13"/>
      <c r="H2625" s="13"/>
      <c r="I2625" s="13"/>
      <c r="J2625" s="13"/>
      <c r="K2625" s="13"/>
      <c r="L2625" s="13"/>
      <c r="M2625" s="13"/>
      <c r="N2625" s="13"/>
      <c r="O2625" s="13"/>
      <c r="P2625" s="13"/>
      <c r="Q2625" s="1"/>
    </row>
    <row r="2626" spans="3:17">
      <c r="C2626" s="14"/>
      <c r="D2626" s="14"/>
      <c r="E2626" s="13"/>
      <c r="F2626" s="13"/>
      <c r="G2626" s="13"/>
      <c r="H2626" s="13"/>
      <c r="I2626" s="13"/>
      <c r="J2626" s="13"/>
      <c r="K2626" s="13"/>
      <c r="L2626" s="13"/>
      <c r="M2626" s="13"/>
      <c r="N2626" s="13"/>
      <c r="O2626" s="13"/>
      <c r="P2626" s="13"/>
      <c r="Q2626" s="1"/>
    </row>
    <row r="2627" spans="3:17">
      <c r="C2627" s="14"/>
      <c r="D2627" s="14"/>
      <c r="E2627" s="13"/>
      <c r="F2627" s="13"/>
      <c r="G2627" s="13"/>
      <c r="H2627" s="13"/>
      <c r="I2627" s="13"/>
      <c r="J2627" s="13"/>
      <c r="K2627" s="13"/>
      <c r="L2627" s="13"/>
      <c r="M2627" s="13"/>
      <c r="N2627" s="13"/>
      <c r="O2627" s="13"/>
      <c r="P2627" s="13"/>
      <c r="Q2627" s="1"/>
    </row>
    <row r="2628" spans="3:17">
      <c r="C2628" s="14"/>
      <c r="D2628" s="14"/>
      <c r="E2628" s="13"/>
      <c r="F2628" s="13"/>
      <c r="G2628" s="13"/>
      <c r="H2628" s="13"/>
      <c r="I2628" s="13"/>
      <c r="J2628" s="13"/>
      <c r="K2628" s="13"/>
      <c r="L2628" s="13"/>
      <c r="M2628" s="13"/>
      <c r="N2628" s="13"/>
      <c r="O2628" s="13"/>
      <c r="P2628" s="13"/>
      <c r="Q2628" s="1"/>
    </row>
    <row r="2629" spans="3:17">
      <c r="C2629" s="14"/>
      <c r="D2629" s="14"/>
      <c r="E2629" s="13"/>
      <c r="F2629" s="13"/>
      <c r="G2629" s="13"/>
      <c r="H2629" s="13"/>
      <c r="I2629" s="13"/>
      <c r="J2629" s="13"/>
      <c r="K2629" s="13"/>
      <c r="L2629" s="13"/>
      <c r="M2629" s="13"/>
      <c r="N2629" s="13"/>
      <c r="O2629" s="13"/>
      <c r="P2629" s="13"/>
      <c r="Q2629" s="1"/>
    </row>
    <row r="2630" spans="3:17">
      <c r="C2630" s="14"/>
      <c r="D2630" s="14"/>
      <c r="E2630" s="13"/>
      <c r="F2630" s="13"/>
      <c r="G2630" s="13"/>
      <c r="H2630" s="13"/>
      <c r="I2630" s="13"/>
      <c r="J2630" s="13"/>
      <c r="K2630" s="13"/>
      <c r="L2630" s="13"/>
      <c r="M2630" s="13"/>
      <c r="N2630" s="13"/>
      <c r="O2630" s="13"/>
      <c r="P2630" s="13"/>
      <c r="Q2630" s="1"/>
    </row>
    <row r="2631" spans="3:17">
      <c r="C2631" s="14"/>
      <c r="D2631" s="14"/>
      <c r="E2631" s="13"/>
      <c r="F2631" s="13"/>
      <c r="G2631" s="13"/>
      <c r="H2631" s="13"/>
      <c r="I2631" s="13"/>
      <c r="J2631" s="13"/>
      <c r="K2631" s="13"/>
      <c r="L2631" s="13"/>
      <c r="M2631" s="13"/>
      <c r="N2631" s="13"/>
      <c r="O2631" s="13"/>
      <c r="P2631" s="13"/>
      <c r="Q2631" s="1"/>
    </row>
    <row r="2632" spans="3:17">
      <c r="C2632" s="14"/>
      <c r="D2632" s="14"/>
      <c r="E2632" s="13"/>
      <c r="F2632" s="13"/>
      <c r="G2632" s="13"/>
      <c r="H2632" s="13"/>
      <c r="I2632" s="13"/>
      <c r="J2632" s="13"/>
      <c r="K2632" s="13"/>
      <c r="L2632" s="13"/>
      <c r="M2632" s="13"/>
      <c r="N2632" s="13"/>
      <c r="O2632" s="13"/>
      <c r="P2632" s="13"/>
      <c r="Q2632" s="1"/>
    </row>
    <row r="2633" spans="3:17">
      <c r="C2633" s="14"/>
      <c r="D2633" s="14"/>
      <c r="E2633" s="13"/>
      <c r="F2633" s="13"/>
      <c r="G2633" s="13"/>
      <c r="H2633" s="13"/>
      <c r="I2633" s="13"/>
      <c r="J2633" s="13"/>
      <c r="K2633" s="13"/>
      <c r="L2633" s="13"/>
      <c r="M2633" s="13"/>
      <c r="N2633" s="13"/>
      <c r="O2633" s="13"/>
      <c r="P2633" s="13"/>
      <c r="Q2633" s="1"/>
    </row>
    <row r="2634" spans="3:17">
      <c r="C2634" s="14"/>
      <c r="D2634" s="14"/>
      <c r="E2634" s="13"/>
      <c r="F2634" s="13"/>
      <c r="G2634" s="13"/>
      <c r="H2634" s="13"/>
      <c r="I2634" s="13"/>
      <c r="J2634" s="13"/>
      <c r="K2634" s="13"/>
      <c r="L2634" s="13"/>
      <c r="M2634" s="13"/>
      <c r="N2634" s="13"/>
      <c r="O2634" s="13"/>
      <c r="P2634" s="13"/>
      <c r="Q2634" s="1"/>
    </row>
    <row r="2635" spans="3:17">
      <c r="C2635" s="14"/>
      <c r="D2635" s="14"/>
      <c r="E2635" s="13"/>
      <c r="F2635" s="13"/>
      <c r="G2635" s="13"/>
      <c r="H2635" s="13"/>
      <c r="I2635" s="13"/>
      <c r="J2635" s="13"/>
      <c r="K2635" s="13"/>
      <c r="L2635" s="13"/>
      <c r="M2635" s="13"/>
      <c r="N2635" s="13"/>
      <c r="O2635" s="13"/>
      <c r="P2635" s="13"/>
      <c r="Q2635" s="1"/>
    </row>
    <row r="2636" spans="3:17">
      <c r="C2636" s="14"/>
      <c r="D2636" s="14"/>
      <c r="E2636" s="15"/>
      <c r="F2636" s="15"/>
      <c r="G2636" s="15"/>
      <c r="H2636" s="15"/>
      <c r="I2636" s="15"/>
      <c r="J2636" s="15"/>
      <c r="K2636" s="15"/>
      <c r="L2636" s="15"/>
      <c r="M2636" s="15"/>
      <c r="N2636" s="15"/>
      <c r="O2636" s="15"/>
      <c r="P2636" s="15"/>
      <c r="Q2636" s="1"/>
    </row>
    <row r="2637" spans="3:17">
      <c r="C2637" s="14"/>
      <c r="D2637" s="14"/>
      <c r="E2637" s="15"/>
      <c r="F2637" s="15"/>
      <c r="G2637" s="15"/>
      <c r="H2637" s="15"/>
      <c r="I2637" s="15"/>
      <c r="J2637" s="15"/>
      <c r="K2637" s="15"/>
      <c r="L2637" s="15"/>
      <c r="M2637" s="15"/>
      <c r="N2637" s="15"/>
      <c r="O2637" s="15"/>
      <c r="P2637" s="15"/>
      <c r="Q2637" s="1"/>
    </row>
    <row r="2638" spans="3:17">
      <c r="C2638" s="14"/>
      <c r="D2638" s="14"/>
      <c r="E2638" s="15"/>
      <c r="F2638" s="15"/>
      <c r="G2638" s="15"/>
      <c r="H2638" s="15"/>
      <c r="I2638" s="15"/>
      <c r="J2638" s="15"/>
      <c r="K2638" s="15"/>
      <c r="L2638" s="15"/>
      <c r="M2638" s="15"/>
      <c r="N2638" s="15"/>
      <c r="O2638" s="15"/>
      <c r="P2638" s="15"/>
      <c r="Q2638" s="1"/>
    </row>
    <row r="2639" spans="3:17">
      <c r="C2639" s="14"/>
      <c r="D2639" s="14"/>
      <c r="E2639" s="15"/>
      <c r="F2639" s="15"/>
      <c r="G2639" s="15"/>
      <c r="H2639" s="15"/>
      <c r="I2639" s="15"/>
      <c r="J2639" s="15"/>
      <c r="K2639" s="15"/>
      <c r="L2639" s="15"/>
      <c r="M2639" s="15"/>
      <c r="N2639" s="15"/>
      <c r="O2639" s="15"/>
      <c r="P2639" s="15"/>
      <c r="Q2639" s="1"/>
    </row>
    <row r="2640" spans="3:17">
      <c r="C2640" s="14"/>
      <c r="D2640" s="14"/>
      <c r="E2640" s="15"/>
      <c r="F2640" s="15"/>
      <c r="G2640" s="15"/>
      <c r="H2640" s="15"/>
      <c r="I2640" s="15"/>
      <c r="J2640" s="15"/>
      <c r="K2640" s="15"/>
      <c r="L2640" s="15"/>
      <c r="M2640" s="15"/>
      <c r="N2640" s="15"/>
      <c r="O2640" s="15"/>
      <c r="P2640" s="15"/>
      <c r="Q2640" s="1"/>
    </row>
    <row r="2641" spans="3:17">
      <c r="C2641" s="14"/>
      <c r="D2641" s="14"/>
      <c r="E2641" s="15"/>
      <c r="F2641" s="15"/>
      <c r="G2641" s="15"/>
      <c r="H2641" s="15"/>
      <c r="I2641" s="15"/>
      <c r="J2641" s="15"/>
      <c r="K2641" s="15"/>
      <c r="L2641" s="15"/>
      <c r="M2641" s="15"/>
      <c r="N2641" s="15"/>
      <c r="O2641" s="15"/>
      <c r="P2641" s="15"/>
      <c r="Q2641" s="1"/>
    </row>
    <row r="2642" spans="3:17">
      <c r="C2642" s="14"/>
      <c r="D2642" s="14"/>
      <c r="E2642" s="15"/>
      <c r="F2642" s="15"/>
      <c r="G2642" s="15"/>
      <c r="H2642" s="15"/>
      <c r="I2642" s="15"/>
      <c r="J2642" s="15"/>
      <c r="K2642" s="15"/>
      <c r="L2642" s="15"/>
      <c r="M2642" s="15"/>
      <c r="N2642" s="15"/>
      <c r="O2642" s="15"/>
      <c r="P2642" s="15"/>
      <c r="Q2642" s="1"/>
    </row>
    <row r="2643" spans="3:17">
      <c r="C2643" s="14"/>
      <c r="D2643" s="14"/>
      <c r="E2643" s="15"/>
      <c r="F2643" s="15"/>
      <c r="G2643" s="15"/>
      <c r="H2643" s="15"/>
      <c r="I2643" s="15"/>
      <c r="J2643" s="15"/>
      <c r="K2643" s="15"/>
      <c r="L2643" s="15"/>
      <c r="M2643" s="15"/>
      <c r="N2643" s="15"/>
      <c r="O2643" s="15"/>
      <c r="P2643" s="15"/>
      <c r="Q2643" s="1"/>
    </row>
    <row r="2644" spans="3:17">
      <c r="C2644" s="14"/>
      <c r="D2644" s="14"/>
      <c r="E2644" s="15"/>
      <c r="F2644" s="15"/>
      <c r="G2644" s="15"/>
      <c r="H2644" s="15"/>
      <c r="I2644" s="15"/>
      <c r="J2644" s="15"/>
      <c r="K2644" s="15"/>
      <c r="L2644" s="15"/>
      <c r="M2644" s="15"/>
      <c r="N2644" s="15"/>
      <c r="O2644" s="15"/>
      <c r="P2644" s="15"/>
      <c r="Q2644" s="1"/>
    </row>
    <row r="2645" spans="3:17">
      <c r="C2645" s="14"/>
      <c r="D2645" s="14"/>
      <c r="E2645" s="15"/>
      <c r="F2645" s="15"/>
      <c r="G2645" s="15"/>
      <c r="H2645" s="15"/>
      <c r="I2645" s="15"/>
      <c r="J2645" s="15"/>
      <c r="K2645" s="15"/>
      <c r="L2645" s="15"/>
      <c r="M2645" s="15"/>
      <c r="N2645" s="15"/>
      <c r="O2645" s="15"/>
      <c r="P2645" s="15"/>
      <c r="Q2645" s="1"/>
    </row>
    <row r="2646" spans="3:17">
      <c r="C2646" s="14"/>
      <c r="D2646" s="14"/>
      <c r="E2646" s="15"/>
      <c r="F2646" s="15"/>
      <c r="G2646" s="15"/>
      <c r="H2646" s="15"/>
      <c r="I2646" s="15"/>
      <c r="J2646" s="15"/>
      <c r="K2646" s="15"/>
      <c r="L2646" s="15"/>
      <c r="M2646" s="15"/>
      <c r="N2646" s="15"/>
      <c r="O2646" s="15"/>
      <c r="P2646" s="15"/>
      <c r="Q2646" s="1"/>
    </row>
    <row r="2647" spans="3:17">
      <c r="C2647" s="14"/>
      <c r="D2647" s="14"/>
      <c r="E2647" s="15"/>
      <c r="F2647" s="15"/>
      <c r="G2647" s="15"/>
      <c r="H2647" s="15"/>
      <c r="I2647" s="15"/>
      <c r="J2647" s="15"/>
      <c r="K2647" s="15"/>
      <c r="L2647" s="15"/>
      <c r="M2647" s="15"/>
      <c r="N2647" s="15"/>
      <c r="O2647" s="15"/>
      <c r="P2647" s="15"/>
      <c r="Q2647" s="1"/>
    </row>
    <row r="2648" spans="3:17">
      <c r="C2648" s="14"/>
      <c r="D2648" s="14"/>
      <c r="E2648" s="15"/>
      <c r="F2648" s="15"/>
      <c r="G2648" s="15"/>
      <c r="H2648" s="15"/>
      <c r="I2648" s="15"/>
      <c r="J2648" s="15"/>
      <c r="K2648" s="15"/>
      <c r="L2648" s="15"/>
      <c r="M2648" s="15"/>
      <c r="N2648" s="15"/>
      <c r="O2648" s="15"/>
      <c r="P2648" s="15"/>
      <c r="Q2648" s="1"/>
    </row>
    <row r="2649" spans="3:17">
      <c r="C2649" s="14"/>
      <c r="D2649" s="14"/>
      <c r="E2649" s="15"/>
      <c r="F2649" s="15"/>
      <c r="G2649" s="15"/>
      <c r="H2649" s="15"/>
      <c r="I2649" s="15"/>
      <c r="J2649" s="15"/>
      <c r="K2649" s="15"/>
      <c r="L2649" s="15"/>
      <c r="M2649" s="15"/>
      <c r="N2649" s="15"/>
      <c r="O2649" s="15"/>
      <c r="P2649" s="15"/>
      <c r="Q2649" s="1"/>
    </row>
    <row r="2650" spans="3:17">
      <c r="C2650" s="14"/>
      <c r="D2650" s="14"/>
      <c r="E2650" s="15"/>
      <c r="F2650" s="15"/>
      <c r="G2650" s="15"/>
      <c r="H2650" s="15"/>
      <c r="I2650" s="15"/>
      <c r="J2650" s="15"/>
      <c r="K2650" s="15"/>
      <c r="L2650" s="15"/>
      <c r="M2650" s="15"/>
      <c r="N2650" s="15"/>
      <c r="O2650" s="15"/>
      <c r="P2650" s="15"/>
      <c r="Q2650" s="1"/>
    </row>
    <row r="2651" spans="3:17">
      <c r="C2651" s="14"/>
      <c r="D2651" s="14"/>
      <c r="E2651" s="12"/>
      <c r="F2651" s="12"/>
      <c r="G2651" s="12"/>
      <c r="H2651" s="12"/>
      <c r="I2651" s="12"/>
      <c r="J2651" s="12"/>
      <c r="K2651" s="12"/>
      <c r="L2651" s="12"/>
      <c r="M2651" s="12"/>
      <c r="N2651" s="12"/>
      <c r="O2651" s="12"/>
      <c r="P2651" s="12"/>
      <c r="Q2651" s="1"/>
    </row>
    <row r="2652" spans="3:17">
      <c r="C2652" s="14"/>
      <c r="D2652" s="14"/>
      <c r="E2652" s="15"/>
      <c r="F2652" s="15"/>
      <c r="G2652" s="15"/>
      <c r="H2652" s="15"/>
      <c r="I2652" s="15"/>
      <c r="J2652" s="15"/>
      <c r="K2652" s="15"/>
      <c r="L2652" s="15"/>
      <c r="M2652" s="15"/>
      <c r="N2652" s="15"/>
      <c r="O2652" s="15"/>
      <c r="P2652" s="15"/>
      <c r="Q2652" s="1"/>
    </row>
    <row r="2653" spans="3:17">
      <c r="C2653" s="14"/>
      <c r="D2653" s="14"/>
      <c r="E2653" s="13"/>
      <c r="F2653" s="13"/>
      <c r="G2653" s="13"/>
      <c r="H2653" s="13"/>
      <c r="I2653" s="13"/>
      <c r="J2653" s="13"/>
      <c r="K2653" s="13"/>
      <c r="L2653" s="13"/>
      <c r="M2653" s="13"/>
      <c r="N2653" s="13"/>
      <c r="O2653" s="13"/>
      <c r="P2653" s="13"/>
      <c r="Q2653" s="1"/>
    </row>
    <row r="2654" spans="3:17">
      <c r="C2654" s="14"/>
      <c r="D2654" s="14"/>
      <c r="E2654" s="13"/>
      <c r="F2654" s="13"/>
      <c r="G2654" s="13"/>
      <c r="H2654" s="13"/>
      <c r="I2654" s="13"/>
      <c r="J2654" s="13"/>
      <c r="K2654" s="13"/>
      <c r="L2654" s="13"/>
      <c r="M2654" s="13"/>
      <c r="N2654" s="13"/>
      <c r="O2654" s="13"/>
      <c r="P2654" s="13"/>
      <c r="Q2654" s="1"/>
    </row>
    <row r="2655" spans="3:17">
      <c r="C2655" s="14"/>
      <c r="D2655" s="14"/>
      <c r="E2655" s="13"/>
      <c r="F2655" s="13"/>
      <c r="G2655" s="13"/>
      <c r="H2655" s="13"/>
      <c r="I2655" s="13"/>
      <c r="J2655" s="13"/>
      <c r="K2655" s="13"/>
      <c r="L2655" s="13"/>
      <c r="M2655" s="13"/>
      <c r="N2655" s="13"/>
      <c r="O2655" s="13"/>
      <c r="P2655" s="13"/>
      <c r="Q2655" s="1"/>
    </row>
    <row r="2656" spans="3:17">
      <c r="C2656" s="14"/>
      <c r="D2656" s="14"/>
      <c r="E2656" s="13"/>
      <c r="F2656" s="13"/>
      <c r="G2656" s="13"/>
      <c r="H2656" s="13"/>
      <c r="I2656" s="13"/>
      <c r="J2656" s="13"/>
      <c r="K2656" s="13"/>
      <c r="L2656" s="13"/>
      <c r="M2656" s="13"/>
      <c r="N2656" s="13"/>
      <c r="O2656" s="13"/>
      <c r="P2656" s="13"/>
      <c r="Q2656" s="1"/>
    </row>
    <row r="2657" spans="3:17">
      <c r="C2657" s="14"/>
      <c r="D2657" s="14"/>
      <c r="E2657" s="13"/>
      <c r="F2657" s="13"/>
      <c r="G2657" s="13"/>
      <c r="H2657" s="13"/>
      <c r="I2657" s="13"/>
      <c r="J2657" s="13"/>
      <c r="K2657" s="13"/>
      <c r="L2657" s="13"/>
      <c r="M2657" s="13"/>
      <c r="N2657" s="13"/>
      <c r="O2657" s="13"/>
      <c r="P2657" s="13"/>
      <c r="Q2657" s="1"/>
    </row>
    <row r="2658" spans="3:17">
      <c r="C2658" s="14"/>
      <c r="D2658" s="14"/>
      <c r="E2658" s="13"/>
      <c r="F2658" s="13"/>
      <c r="G2658" s="13"/>
      <c r="H2658" s="13"/>
      <c r="I2658" s="13"/>
      <c r="J2658" s="13"/>
      <c r="K2658" s="13"/>
      <c r="L2658" s="13"/>
      <c r="M2658" s="13"/>
      <c r="N2658" s="13"/>
      <c r="O2658" s="13"/>
      <c r="P2658" s="13"/>
      <c r="Q2658" s="1"/>
    </row>
    <row r="2659" spans="3:17">
      <c r="C2659" s="14"/>
      <c r="D2659" s="14"/>
      <c r="E2659" s="13"/>
      <c r="F2659" s="13"/>
      <c r="G2659" s="13"/>
      <c r="H2659" s="13"/>
      <c r="I2659" s="13"/>
      <c r="J2659" s="13"/>
      <c r="K2659" s="13"/>
      <c r="L2659" s="13"/>
      <c r="M2659" s="13"/>
      <c r="N2659" s="13"/>
      <c r="O2659" s="13"/>
      <c r="P2659" s="13"/>
      <c r="Q2659" s="1"/>
    </row>
    <row r="2660" spans="3:17">
      <c r="C2660" s="14"/>
      <c r="D2660" s="14"/>
      <c r="E2660" s="13"/>
      <c r="F2660" s="13"/>
      <c r="G2660" s="13"/>
      <c r="H2660" s="13"/>
      <c r="I2660" s="13"/>
      <c r="J2660" s="13"/>
      <c r="K2660" s="13"/>
      <c r="L2660" s="13"/>
      <c r="M2660" s="13"/>
      <c r="N2660" s="13"/>
      <c r="O2660" s="13"/>
      <c r="P2660" s="13"/>
      <c r="Q2660" s="1"/>
    </row>
    <row r="2661" spans="3:17">
      <c r="C2661" s="14"/>
      <c r="D2661" s="14"/>
      <c r="E2661" s="13"/>
      <c r="F2661" s="13"/>
      <c r="G2661" s="13"/>
      <c r="H2661" s="13"/>
      <c r="I2661" s="13"/>
      <c r="J2661" s="13"/>
      <c r="K2661" s="13"/>
      <c r="L2661" s="13"/>
      <c r="M2661" s="13"/>
      <c r="N2661" s="13"/>
      <c r="O2661" s="13"/>
      <c r="P2661" s="13"/>
      <c r="Q2661" s="1"/>
    </row>
    <row r="2662" spans="3:17">
      <c r="C2662" s="14"/>
      <c r="D2662" s="14"/>
      <c r="E2662" s="13"/>
      <c r="F2662" s="13"/>
      <c r="G2662" s="13"/>
      <c r="H2662" s="13"/>
      <c r="I2662" s="13"/>
      <c r="J2662" s="13"/>
      <c r="K2662" s="13"/>
      <c r="L2662" s="13"/>
      <c r="M2662" s="13"/>
      <c r="N2662" s="13"/>
      <c r="O2662" s="13"/>
      <c r="P2662" s="13"/>
      <c r="Q2662" s="1"/>
    </row>
    <row r="2663" spans="3:17">
      <c r="C2663" s="14"/>
      <c r="D2663" s="14"/>
      <c r="E2663" s="13"/>
      <c r="F2663" s="13"/>
      <c r="G2663" s="13"/>
      <c r="H2663" s="13"/>
      <c r="I2663" s="13"/>
      <c r="J2663" s="13"/>
      <c r="K2663" s="13"/>
      <c r="L2663" s="13"/>
      <c r="M2663" s="13"/>
      <c r="N2663" s="13"/>
      <c r="O2663" s="13"/>
      <c r="P2663" s="13"/>
      <c r="Q2663" s="1"/>
    </row>
    <row r="2664" spans="3:17">
      <c r="C2664" s="14"/>
      <c r="D2664" s="14"/>
      <c r="E2664" s="13"/>
      <c r="F2664" s="13"/>
      <c r="G2664" s="13"/>
      <c r="H2664" s="13"/>
      <c r="I2664" s="13"/>
      <c r="J2664" s="13"/>
      <c r="K2664" s="13"/>
      <c r="L2664" s="13"/>
      <c r="M2664" s="13"/>
      <c r="N2664" s="13"/>
      <c r="O2664" s="13"/>
      <c r="P2664" s="13"/>
      <c r="Q2664" s="1"/>
    </row>
    <row r="2665" spans="3:17">
      <c r="C2665" s="14"/>
      <c r="D2665" s="14"/>
      <c r="E2665" s="13"/>
      <c r="F2665" s="13"/>
      <c r="G2665" s="13"/>
      <c r="H2665" s="13"/>
      <c r="I2665" s="13"/>
      <c r="J2665" s="13"/>
      <c r="K2665" s="13"/>
      <c r="L2665" s="13"/>
      <c r="M2665" s="13"/>
      <c r="N2665" s="13"/>
      <c r="O2665" s="13"/>
      <c r="P2665" s="13"/>
      <c r="Q2665" s="1"/>
    </row>
    <row r="2666" spans="3:17">
      <c r="C2666" s="14"/>
      <c r="D2666" s="14"/>
      <c r="E2666" s="13"/>
      <c r="F2666" s="13"/>
      <c r="G2666" s="13"/>
      <c r="H2666" s="13"/>
      <c r="I2666" s="13"/>
      <c r="J2666" s="13"/>
      <c r="K2666" s="13"/>
      <c r="L2666" s="13"/>
      <c r="M2666" s="13"/>
      <c r="N2666" s="13"/>
      <c r="O2666" s="13"/>
      <c r="P2666" s="13"/>
      <c r="Q2666" s="1"/>
    </row>
    <row r="2667" spans="3:17">
      <c r="C2667" s="14"/>
      <c r="D2667" s="14"/>
      <c r="E2667" s="13"/>
      <c r="F2667" s="13"/>
      <c r="G2667" s="13"/>
      <c r="H2667" s="13"/>
      <c r="I2667" s="13"/>
      <c r="J2667" s="13"/>
      <c r="K2667" s="13"/>
      <c r="L2667" s="13"/>
      <c r="M2667" s="13"/>
      <c r="N2667" s="13"/>
      <c r="O2667" s="13"/>
      <c r="P2667" s="13"/>
      <c r="Q2667" s="1"/>
    </row>
    <row r="2668" spans="3:17">
      <c r="C2668" s="14"/>
      <c r="D2668" s="14"/>
      <c r="E2668" s="13"/>
      <c r="F2668" s="13"/>
      <c r="G2668" s="13"/>
      <c r="H2668" s="13"/>
      <c r="I2668" s="13"/>
      <c r="J2668" s="13"/>
      <c r="K2668" s="13"/>
      <c r="L2668" s="13"/>
      <c r="M2668" s="13"/>
      <c r="N2668" s="13"/>
      <c r="O2668" s="13"/>
      <c r="P2668" s="13"/>
      <c r="Q2668" s="1"/>
    </row>
    <row r="2669" spans="3:17">
      <c r="C2669" s="14"/>
      <c r="D2669" s="14"/>
      <c r="E2669" s="15"/>
      <c r="F2669" s="15"/>
      <c r="G2669" s="15"/>
      <c r="H2669" s="15"/>
      <c r="I2669" s="15"/>
      <c r="J2669" s="15"/>
      <c r="K2669" s="15"/>
      <c r="L2669" s="15"/>
      <c r="M2669" s="15"/>
      <c r="N2669" s="15"/>
      <c r="O2669" s="15"/>
      <c r="P2669" s="15"/>
      <c r="Q2669" s="1"/>
    </row>
    <row r="2670" spans="3:17">
      <c r="C2670" s="14"/>
      <c r="D2670" s="14"/>
      <c r="E2670" s="15"/>
      <c r="F2670" s="15"/>
      <c r="G2670" s="15"/>
      <c r="H2670" s="15"/>
      <c r="I2670" s="15"/>
      <c r="J2670" s="15"/>
      <c r="K2670" s="15"/>
      <c r="L2670" s="15"/>
      <c r="M2670" s="15"/>
      <c r="N2670" s="15"/>
      <c r="O2670" s="15"/>
      <c r="P2670" s="15"/>
      <c r="Q2670" s="1"/>
    </row>
    <row r="2671" spans="3:17">
      <c r="C2671" s="14"/>
      <c r="D2671" s="14"/>
      <c r="E2671" s="15"/>
      <c r="F2671" s="15"/>
      <c r="G2671" s="15"/>
      <c r="H2671" s="15"/>
      <c r="I2671" s="15"/>
      <c r="J2671" s="15"/>
      <c r="K2671" s="15"/>
      <c r="L2671" s="15"/>
      <c r="M2671" s="15"/>
      <c r="N2671" s="15"/>
      <c r="O2671" s="15"/>
      <c r="P2671" s="15"/>
      <c r="Q2671" s="1"/>
    </row>
    <row r="2672" spans="3:17">
      <c r="C2672" s="14"/>
      <c r="D2672" s="14"/>
      <c r="E2672" s="15"/>
      <c r="F2672" s="15"/>
      <c r="G2672" s="15"/>
      <c r="H2672" s="15"/>
      <c r="I2672" s="15"/>
      <c r="J2672" s="15"/>
      <c r="K2672" s="15"/>
      <c r="L2672" s="15"/>
      <c r="M2672" s="15"/>
      <c r="N2672" s="15"/>
      <c r="O2672" s="15"/>
      <c r="P2672" s="15"/>
      <c r="Q2672" s="1"/>
    </row>
    <row r="2673" spans="3:17">
      <c r="C2673" s="14"/>
      <c r="D2673" s="14"/>
      <c r="E2673" s="15"/>
      <c r="F2673" s="15"/>
      <c r="G2673" s="15"/>
      <c r="H2673" s="15"/>
      <c r="I2673" s="15"/>
      <c r="J2673" s="15"/>
      <c r="K2673" s="15"/>
      <c r="L2673" s="15"/>
      <c r="M2673" s="15"/>
      <c r="N2673" s="15"/>
      <c r="O2673" s="15"/>
      <c r="P2673" s="15"/>
      <c r="Q2673" s="1"/>
    </row>
    <row r="2674" spans="3:17">
      <c r="C2674" s="14"/>
      <c r="D2674" s="14"/>
      <c r="E2674" s="15"/>
      <c r="F2674" s="15"/>
      <c r="G2674" s="15"/>
      <c r="H2674" s="15"/>
      <c r="I2674" s="15"/>
      <c r="J2674" s="15"/>
      <c r="K2674" s="15"/>
      <c r="L2674" s="15"/>
      <c r="M2674" s="15"/>
      <c r="N2674" s="15"/>
      <c r="O2674" s="15"/>
      <c r="P2674" s="15"/>
      <c r="Q2674" s="1"/>
    </row>
    <row r="2675" spans="3:17">
      <c r="C2675" s="14"/>
      <c r="D2675" s="14"/>
      <c r="E2675" s="15"/>
      <c r="F2675" s="15"/>
      <c r="G2675" s="15"/>
      <c r="H2675" s="15"/>
      <c r="I2675" s="15"/>
      <c r="J2675" s="15"/>
      <c r="K2675" s="15"/>
      <c r="L2675" s="15"/>
      <c r="M2675" s="15"/>
      <c r="N2675" s="15"/>
      <c r="O2675" s="15"/>
      <c r="P2675" s="15"/>
      <c r="Q2675" s="1"/>
    </row>
    <row r="2676" spans="3:17">
      <c r="C2676" s="14"/>
      <c r="D2676" s="14"/>
      <c r="E2676" s="15"/>
      <c r="F2676" s="15"/>
      <c r="G2676" s="15"/>
      <c r="H2676" s="15"/>
      <c r="I2676" s="15"/>
      <c r="J2676" s="15"/>
      <c r="K2676" s="15"/>
      <c r="L2676" s="15"/>
      <c r="M2676" s="15"/>
      <c r="N2676" s="15"/>
      <c r="O2676" s="15"/>
      <c r="P2676" s="15"/>
      <c r="Q2676" s="1"/>
    </row>
    <row r="2677" spans="3:17">
      <c r="C2677" s="14"/>
      <c r="D2677" s="14"/>
      <c r="E2677" s="15"/>
      <c r="F2677" s="15"/>
      <c r="G2677" s="15"/>
      <c r="H2677" s="15"/>
      <c r="I2677" s="15"/>
      <c r="J2677" s="15"/>
      <c r="K2677" s="15"/>
      <c r="L2677" s="15"/>
      <c r="M2677" s="15"/>
      <c r="N2677" s="15"/>
      <c r="O2677" s="15"/>
      <c r="P2677" s="15"/>
      <c r="Q2677" s="1"/>
    </row>
    <row r="2678" spans="3:17">
      <c r="C2678" s="14"/>
      <c r="D2678" s="14"/>
      <c r="E2678" s="15"/>
      <c r="F2678" s="15"/>
      <c r="G2678" s="15"/>
      <c r="H2678" s="15"/>
      <c r="I2678" s="15"/>
      <c r="J2678" s="15"/>
      <c r="K2678" s="15"/>
      <c r="L2678" s="15"/>
      <c r="M2678" s="15"/>
      <c r="N2678" s="15"/>
      <c r="O2678" s="15"/>
      <c r="P2678" s="15"/>
      <c r="Q2678" s="1"/>
    </row>
    <row r="2679" spans="3:17">
      <c r="C2679" s="14"/>
      <c r="D2679" s="14"/>
      <c r="E2679" s="15"/>
      <c r="F2679" s="15"/>
      <c r="G2679" s="15"/>
      <c r="H2679" s="15"/>
      <c r="I2679" s="15"/>
      <c r="J2679" s="15"/>
      <c r="K2679" s="15"/>
      <c r="L2679" s="15"/>
      <c r="M2679" s="15"/>
      <c r="N2679" s="15"/>
      <c r="O2679" s="15"/>
      <c r="P2679" s="15"/>
      <c r="Q2679" s="1"/>
    </row>
    <row r="2680" spans="3:17">
      <c r="C2680" s="14"/>
      <c r="D2680" s="14"/>
      <c r="E2680" s="15"/>
      <c r="F2680" s="15"/>
      <c r="G2680" s="15"/>
      <c r="H2680" s="15"/>
      <c r="I2680" s="15"/>
      <c r="J2680" s="15"/>
      <c r="K2680" s="15"/>
      <c r="L2680" s="15"/>
      <c r="M2680" s="15"/>
      <c r="N2680" s="15"/>
      <c r="O2680" s="15"/>
      <c r="P2680" s="15"/>
      <c r="Q2680" s="1"/>
    </row>
    <row r="2681" spans="3:17">
      <c r="C2681" s="14"/>
      <c r="D2681" s="14"/>
      <c r="E2681" s="15"/>
      <c r="F2681" s="15"/>
      <c r="G2681" s="15"/>
      <c r="H2681" s="15"/>
      <c r="I2681" s="15"/>
      <c r="J2681" s="15"/>
      <c r="K2681" s="15"/>
      <c r="L2681" s="15"/>
      <c r="M2681" s="15"/>
      <c r="N2681" s="15"/>
      <c r="O2681" s="15"/>
      <c r="P2681" s="15"/>
      <c r="Q2681" s="1"/>
    </row>
    <row r="2682" spans="3:17">
      <c r="C2682" s="14"/>
      <c r="D2682" s="14"/>
      <c r="E2682" s="15"/>
      <c r="F2682" s="15"/>
      <c r="G2682" s="15"/>
      <c r="H2682" s="15"/>
      <c r="I2682" s="15"/>
      <c r="J2682" s="15"/>
      <c r="K2682" s="15"/>
      <c r="L2682" s="15"/>
      <c r="M2682" s="15"/>
      <c r="N2682" s="15"/>
      <c r="O2682" s="15"/>
      <c r="P2682" s="15"/>
      <c r="Q2682" s="1"/>
    </row>
    <row r="2683" spans="3:17">
      <c r="C2683" s="14"/>
      <c r="D2683" s="14"/>
      <c r="E2683" s="15"/>
      <c r="F2683" s="15"/>
      <c r="G2683" s="15"/>
      <c r="H2683" s="15"/>
      <c r="I2683" s="15"/>
      <c r="J2683" s="15"/>
      <c r="K2683" s="15"/>
      <c r="L2683" s="15"/>
      <c r="M2683" s="15"/>
      <c r="N2683" s="15"/>
      <c r="O2683" s="15"/>
      <c r="P2683" s="15"/>
      <c r="Q2683" s="1"/>
    </row>
    <row r="2684" spans="3:17">
      <c r="C2684" s="14"/>
      <c r="D2684" s="14"/>
      <c r="E2684" s="12"/>
      <c r="F2684" s="12"/>
      <c r="G2684" s="12"/>
      <c r="H2684" s="12"/>
      <c r="I2684" s="12"/>
      <c r="J2684" s="12"/>
      <c r="K2684" s="12"/>
      <c r="L2684" s="12"/>
      <c r="M2684" s="12"/>
      <c r="N2684" s="12"/>
      <c r="O2684" s="12"/>
      <c r="P2684" s="12"/>
      <c r="Q2684" s="1"/>
    </row>
    <row r="2685" spans="3:17">
      <c r="C2685" s="14"/>
      <c r="D2685" s="14"/>
      <c r="E2685" s="15"/>
      <c r="F2685" s="15"/>
      <c r="G2685" s="15"/>
      <c r="H2685" s="15"/>
      <c r="I2685" s="15"/>
      <c r="J2685" s="15"/>
      <c r="K2685" s="15"/>
      <c r="L2685" s="15"/>
      <c r="M2685" s="15"/>
      <c r="N2685" s="15"/>
      <c r="O2685" s="15"/>
      <c r="P2685" s="15"/>
      <c r="Q2685" s="1"/>
    </row>
    <row r="2686" spans="3:17">
      <c r="C2686" s="14"/>
      <c r="D2686" s="14"/>
      <c r="E2686" s="13"/>
      <c r="F2686" s="13"/>
      <c r="G2686" s="13"/>
      <c r="H2686" s="13"/>
      <c r="I2686" s="13"/>
      <c r="J2686" s="13"/>
      <c r="K2686" s="13"/>
      <c r="L2686" s="13"/>
      <c r="M2686" s="13"/>
      <c r="N2686" s="13"/>
      <c r="O2686" s="13"/>
      <c r="P2686" s="13"/>
      <c r="Q2686" s="1"/>
    </row>
    <row r="2687" spans="3:17">
      <c r="C2687" s="14"/>
      <c r="D2687" s="14"/>
      <c r="E2687" s="13"/>
      <c r="F2687" s="13"/>
      <c r="G2687" s="13"/>
      <c r="H2687" s="13"/>
      <c r="I2687" s="13"/>
      <c r="J2687" s="13"/>
      <c r="K2687" s="13"/>
      <c r="L2687" s="13"/>
      <c r="M2687" s="13"/>
      <c r="N2687" s="13"/>
      <c r="O2687" s="13"/>
      <c r="P2687" s="13"/>
      <c r="Q2687" s="1"/>
    </row>
    <row r="2688" spans="3:17">
      <c r="C2688" s="14"/>
      <c r="D2688" s="14"/>
      <c r="E2688" s="13"/>
      <c r="F2688" s="13"/>
      <c r="G2688" s="13"/>
      <c r="H2688" s="13"/>
      <c r="I2688" s="13"/>
      <c r="J2688" s="13"/>
      <c r="K2688" s="13"/>
      <c r="L2688" s="13"/>
      <c r="M2688" s="13"/>
      <c r="N2688" s="13"/>
      <c r="O2688" s="13"/>
      <c r="P2688" s="13"/>
      <c r="Q2688" s="1"/>
    </row>
    <row r="2689" spans="3:17">
      <c r="C2689" s="14"/>
      <c r="D2689" s="14"/>
      <c r="E2689" s="13"/>
      <c r="F2689" s="13"/>
      <c r="G2689" s="13"/>
      <c r="H2689" s="13"/>
      <c r="I2689" s="13"/>
      <c r="J2689" s="13"/>
      <c r="K2689" s="13"/>
      <c r="L2689" s="13"/>
      <c r="M2689" s="13"/>
      <c r="N2689" s="13"/>
      <c r="O2689" s="13"/>
      <c r="P2689" s="13"/>
      <c r="Q2689" s="1"/>
    </row>
    <row r="2690" spans="3:17">
      <c r="C2690" s="14"/>
      <c r="D2690" s="14"/>
      <c r="E2690" s="13"/>
      <c r="F2690" s="13"/>
      <c r="G2690" s="13"/>
      <c r="H2690" s="13"/>
      <c r="I2690" s="13"/>
      <c r="J2690" s="13"/>
      <c r="K2690" s="13"/>
      <c r="L2690" s="13"/>
      <c r="M2690" s="13"/>
      <c r="N2690" s="13"/>
      <c r="O2690" s="13"/>
      <c r="P2690" s="13"/>
      <c r="Q2690" s="1"/>
    </row>
    <row r="2691" spans="3:17">
      <c r="C2691" s="14"/>
      <c r="D2691" s="14"/>
      <c r="E2691" s="13"/>
      <c r="F2691" s="13"/>
      <c r="G2691" s="13"/>
      <c r="H2691" s="13"/>
      <c r="I2691" s="13"/>
      <c r="J2691" s="13"/>
      <c r="K2691" s="13"/>
      <c r="L2691" s="13"/>
      <c r="M2691" s="13"/>
      <c r="N2691" s="13"/>
      <c r="O2691" s="13"/>
      <c r="P2691" s="13"/>
      <c r="Q2691" s="1"/>
    </row>
    <row r="2692" spans="3:17">
      <c r="C2692" s="14"/>
      <c r="D2692" s="14"/>
      <c r="E2692" s="13"/>
      <c r="F2692" s="13"/>
      <c r="G2692" s="13"/>
      <c r="H2692" s="13"/>
      <c r="I2692" s="13"/>
      <c r="J2692" s="13"/>
      <c r="K2692" s="13"/>
      <c r="L2692" s="13"/>
      <c r="M2692" s="13"/>
      <c r="N2692" s="13"/>
      <c r="O2692" s="13"/>
      <c r="P2692" s="13"/>
      <c r="Q2692" s="1"/>
    </row>
    <row r="2693" spans="3:17">
      <c r="C2693" s="14"/>
      <c r="D2693" s="14"/>
      <c r="E2693" s="13"/>
      <c r="F2693" s="13"/>
      <c r="G2693" s="13"/>
      <c r="H2693" s="13"/>
      <c r="I2693" s="13"/>
      <c r="J2693" s="13"/>
      <c r="K2693" s="13"/>
      <c r="L2693" s="13"/>
      <c r="M2693" s="13"/>
      <c r="N2693" s="13"/>
      <c r="O2693" s="13"/>
      <c r="P2693" s="13"/>
      <c r="Q2693" s="1"/>
    </row>
    <row r="2694" spans="3:17">
      <c r="C2694" s="14"/>
      <c r="D2694" s="14"/>
      <c r="E2694" s="13"/>
      <c r="F2694" s="13"/>
      <c r="G2694" s="13"/>
      <c r="H2694" s="13"/>
      <c r="I2694" s="13"/>
      <c r="J2694" s="13"/>
      <c r="K2694" s="13"/>
      <c r="L2694" s="13"/>
      <c r="M2694" s="13"/>
      <c r="N2694" s="13"/>
      <c r="O2694" s="13"/>
      <c r="P2694" s="13"/>
      <c r="Q2694" s="1"/>
    </row>
    <row r="2695" spans="3:17">
      <c r="C2695" s="14"/>
      <c r="D2695" s="14"/>
      <c r="E2695" s="13"/>
      <c r="F2695" s="13"/>
      <c r="G2695" s="13"/>
      <c r="H2695" s="13"/>
      <c r="I2695" s="13"/>
      <c r="J2695" s="13"/>
      <c r="K2695" s="13"/>
      <c r="L2695" s="13"/>
      <c r="M2695" s="13"/>
      <c r="N2695" s="13"/>
      <c r="O2695" s="13"/>
      <c r="P2695" s="13"/>
      <c r="Q2695" s="1"/>
    </row>
    <row r="2696" spans="3:17">
      <c r="C2696" s="14"/>
      <c r="D2696" s="14"/>
      <c r="E2696" s="13"/>
      <c r="F2696" s="13"/>
      <c r="G2696" s="13"/>
      <c r="H2696" s="13"/>
      <c r="I2696" s="13"/>
      <c r="J2696" s="13"/>
      <c r="K2696" s="13"/>
      <c r="L2696" s="13"/>
      <c r="M2696" s="13"/>
      <c r="N2696" s="13"/>
      <c r="O2696" s="13"/>
      <c r="P2696" s="13"/>
      <c r="Q2696" s="1"/>
    </row>
    <row r="2697" spans="3:17">
      <c r="C2697" s="14"/>
      <c r="D2697" s="14"/>
      <c r="E2697" s="13"/>
      <c r="F2697" s="13"/>
      <c r="G2697" s="13"/>
      <c r="H2697" s="13"/>
      <c r="I2697" s="13"/>
      <c r="J2697" s="13"/>
      <c r="K2697" s="13"/>
      <c r="L2697" s="13"/>
      <c r="M2697" s="13"/>
      <c r="N2697" s="13"/>
      <c r="O2697" s="13"/>
      <c r="P2697" s="13"/>
      <c r="Q2697" s="1"/>
    </row>
    <row r="2698" spans="3:17">
      <c r="C2698" s="14"/>
      <c r="D2698" s="14"/>
      <c r="E2698" s="13"/>
      <c r="F2698" s="13"/>
      <c r="G2698" s="13"/>
      <c r="H2698" s="13"/>
      <c r="I2698" s="13"/>
      <c r="J2698" s="13"/>
      <c r="K2698" s="13"/>
      <c r="L2698" s="13"/>
      <c r="M2698" s="13"/>
      <c r="N2698" s="13"/>
      <c r="O2698" s="13"/>
      <c r="P2698" s="13"/>
      <c r="Q2698" s="1"/>
    </row>
    <row r="2699" spans="3:17">
      <c r="C2699" s="14"/>
      <c r="D2699" s="14"/>
      <c r="E2699" s="13"/>
      <c r="F2699" s="13"/>
      <c r="G2699" s="13"/>
      <c r="H2699" s="13"/>
      <c r="I2699" s="13"/>
      <c r="J2699" s="13"/>
      <c r="K2699" s="13"/>
      <c r="L2699" s="13"/>
      <c r="M2699" s="13"/>
      <c r="N2699" s="13"/>
      <c r="O2699" s="13"/>
      <c r="P2699" s="13"/>
      <c r="Q2699" s="1"/>
    </row>
    <row r="2700" spans="3:17">
      <c r="C2700" s="14"/>
      <c r="D2700" s="14"/>
      <c r="E2700" s="13"/>
      <c r="F2700" s="13"/>
      <c r="G2700" s="13"/>
      <c r="H2700" s="13"/>
      <c r="I2700" s="13"/>
      <c r="J2700" s="13"/>
      <c r="K2700" s="13"/>
      <c r="L2700" s="13"/>
      <c r="M2700" s="13"/>
      <c r="N2700" s="13"/>
      <c r="O2700" s="13"/>
      <c r="P2700" s="13"/>
      <c r="Q2700" s="1"/>
    </row>
    <row r="2701" spans="3:17">
      <c r="C2701" s="14"/>
      <c r="D2701" s="14"/>
      <c r="E2701" s="13"/>
      <c r="F2701" s="13"/>
      <c r="G2701" s="13"/>
      <c r="H2701" s="13"/>
      <c r="I2701" s="13"/>
      <c r="J2701" s="13"/>
      <c r="K2701" s="13"/>
      <c r="L2701" s="13"/>
      <c r="M2701" s="13"/>
      <c r="N2701" s="13"/>
      <c r="O2701" s="13"/>
      <c r="P2701" s="13"/>
      <c r="Q2701" s="1"/>
    </row>
    <row r="2702" spans="3:17">
      <c r="C2702" s="14"/>
      <c r="D2702" s="14"/>
      <c r="E2702" s="15"/>
      <c r="F2702" s="15"/>
      <c r="G2702" s="15"/>
      <c r="H2702" s="15"/>
      <c r="I2702" s="15"/>
      <c r="J2702" s="15"/>
      <c r="K2702" s="15"/>
      <c r="L2702" s="15"/>
      <c r="M2702" s="15"/>
      <c r="N2702" s="15"/>
      <c r="O2702" s="15"/>
      <c r="P2702" s="15"/>
      <c r="Q2702" s="1"/>
    </row>
    <row r="2703" spans="3:17">
      <c r="C2703" s="14"/>
      <c r="D2703" s="14"/>
      <c r="E2703" s="15"/>
      <c r="F2703" s="15"/>
      <c r="G2703" s="15"/>
      <c r="H2703" s="15"/>
      <c r="I2703" s="15"/>
      <c r="J2703" s="15"/>
      <c r="K2703" s="15"/>
      <c r="L2703" s="15"/>
      <c r="M2703" s="15"/>
      <c r="N2703" s="15"/>
      <c r="O2703" s="15"/>
      <c r="P2703" s="15"/>
      <c r="Q2703" s="1"/>
    </row>
    <row r="2704" spans="3:17">
      <c r="C2704" s="14"/>
      <c r="D2704" s="14"/>
      <c r="E2704" s="15"/>
      <c r="F2704" s="15"/>
      <c r="G2704" s="15"/>
      <c r="H2704" s="15"/>
      <c r="I2704" s="15"/>
      <c r="J2704" s="15"/>
      <c r="K2704" s="15"/>
      <c r="L2704" s="15"/>
      <c r="M2704" s="15"/>
      <c r="N2704" s="15"/>
      <c r="O2704" s="15"/>
      <c r="P2704" s="15"/>
      <c r="Q2704" s="1"/>
    </row>
    <row r="2705" spans="3:17">
      <c r="C2705" s="14"/>
      <c r="D2705" s="14"/>
      <c r="E2705" s="15"/>
      <c r="F2705" s="15"/>
      <c r="G2705" s="15"/>
      <c r="H2705" s="15"/>
      <c r="I2705" s="15"/>
      <c r="J2705" s="15"/>
      <c r="K2705" s="15"/>
      <c r="L2705" s="15"/>
      <c r="M2705" s="15"/>
      <c r="N2705" s="15"/>
      <c r="O2705" s="15"/>
      <c r="P2705" s="15"/>
      <c r="Q2705" s="1"/>
    </row>
    <row r="2706" spans="3:17">
      <c r="C2706" s="14"/>
      <c r="D2706" s="14"/>
      <c r="E2706" s="15"/>
      <c r="F2706" s="15"/>
      <c r="G2706" s="15"/>
      <c r="H2706" s="15"/>
      <c r="I2706" s="15"/>
      <c r="J2706" s="15"/>
      <c r="K2706" s="15"/>
      <c r="L2706" s="15"/>
      <c r="M2706" s="15"/>
      <c r="N2706" s="15"/>
      <c r="O2706" s="15"/>
      <c r="P2706" s="15"/>
      <c r="Q2706" s="1"/>
    </row>
    <row r="2707" spans="3:17">
      <c r="C2707" s="14"/>
      <c r="D2707" s="14"/>
      <c r="E2707" s="15"/>
      <c r="F2707" s="15"/>
      <c r="G2707" s="15"/>
      <c r="H2707" s="15"/>
      <c r="I2707" s="15"/>
      <c r="J2707" s="15"/>
      <c r="K2707" s="15"/>
      <c r="L2707" s="15"/>
      <c r="M2707" s="15"/>
      <c r="N2707" s="15"/>
      <c r="O2707" s="15"/>
      <c r="P2707" s="15"/>
      <c r="Q2707" s="1"/>
    </row>
    <row r="2708" spans="3:17">
      <c r="C2708" s="14"/>
      <c r="D2708" s="14"/>
      <c r="E2708" s="15"/>
      <c r="F2708" s="15"/>
      <c r="G2708" s="15"/>
      <c r="H2708" s="15"/>
      <c r="I2708" s="15"/>
      <c r="J2708" s="15"/>
      <c r="K2708" s="15"/>
      <c r="L2708" s="15"/>
      <c r="M2708" s="15"/>
      <c r="N2708" s="15"/>
      <c r="O2708" s="15"/>
      <c r="P2708" s="15"/>
      <c r="Q2708" s="1"/>
    </row>
    <row r="2709" spans="3:17">
      <c r="C2709" s="14"/>
      <c r="D2709" s="14"/>
      <c r="E2709" s="15"/>
      <c r="F2709" s="15"/>
      <c r="G2709" s="15"/>
      <c r="H2709" s="15"/>
      <c r="I2709" s="15"/>
      <c r="J2709" s="15"/>
      <c r="K2709" s="15"/>
      <c r="L2709" s="15"/>
      <c r="M2709" s="15"/>
      <c r="N2709" s="15"/>
      <c r="O2709" s="15"/>
      <c r="P2709" s="15"/>
      <c r="Q2709" s="1"/>
    </row>
    <row r="2710" spans="3:17">
      <c r="C2710" s="14"/>
      <c r="D2710" s="14"/>
      <c r="E2710" s="15"/>
      <c r="F2710" s="15"/>
      <c r="G2710" s="15"/>
      <c r="H2710" s="15"/>
      <c r="I2710" s="15"/>
      <c r="J2710" s="15"/>
      <c r="K2710" s="15"/>
      <c r="L2710" s="15"/>
      <c r="M2710" s="15"/>
      <c r="N2710" s="15"/>
      <c r="O2710" s="15"/>
      <c r="P2710" s="15"/>
      <c r="Q2710" s="1"/>
    </row>
    <row r="2711" spans="3:17">
      <c r="C2711" s="14"/>
      <c r="D2711" s="14"/>
      <c r="E2711" s="15"/>
      <c r="F2711" s="15"/>
      <c r="G2711" s="15"/>
      <c r="H2711" s="15"/>
      <c r="I2711" s="15"/>
      <c r="J2711" s="15"/>
      <c r="K2711" s="15"/>
      <c r="L2711" s="15"/>
      <c r="M2711" s="15"/>
      <c r="N2711" s="15"/>
      <c r="O2711" s="15"/>
      <c r="P2711" s="15"/>
      <c r="Q2711" s="1"/>
    </row>
    <row r="2712" spans="3:17">
      <c r="C2712" s="14"/>
      <c r="D2712" s="14"/>
      <c r="E2712" s="15"/>
      <c r="F2712" s="15"/>
      <c r="G2712" s="15"/>
      <c r="H2712" s="15"/>
      <c r="I2712" s="15"/>
      <c r="J2712" s="15"/>
      <c r="K2712" s="15"/>
      <c r="L2712" s="15"/>
      <c r="M2712" s="15"/>
      <c r="N2712" s="15"/>
      <c r="O2712" s="15"/>
      <c r="P2712" s="15"/>
      <c r="Q2712" s="1"/>
    </row>
    <row r="2713" spans="3:17">
      <c r="C2713" s="14"/>
      <c r="D2713" s="14"/>
      <c r="E2713" s="15"/>
      <c r="F2713" s="15"/>
      <c r="G2713" s="15"/>
      <c r="H2713" s="15"/>
      <c r="I2713" s="15"/>
      <c r="J2713" s="15"/>
      <c r="K2713" s="15"/>
      <c r="L2713" s="15"/>
      <c r="M2713" s="15"/>
      <c r="N2713" s="15"/>
      <c r="O2713" s="15"/>
      <c r="P2713" s="15"/>
      <c r="Q2713" s="1"/>
    </row>
    <row r="2714" spans="3:17">
      <c r="C2714" s="14"/>
      <c r="D2714" s="14"/>
      <c r="E2714" s="15"/>
      <c r="F2714" s="15"/>
      <c r="G2714" s="15"/>
      <c r="H2714" s="15"/>
      <c r="I2714" s="15"/>
      <c r="J2714" s="15"/>
      <c r="K2714" s="15"/>
      <c r="L2714" s="15"/>
      <c r="M2714" s="15"/>
      <c r="N2714" s="15"/>
      <c r="O2714" s="15"/>
      <c r="P2714" s="15"/>
      <c r="Q2714" s="1"/>
    </row>
    <row r="2715" spans="3:17">
      <c r="C2715" s="14"/>
      <c r="D2715" s="14"/>
      <c r="E2715" s="15"/>
      <c r="F2715" s="15"/>
      <c r="G2715" s="15"/>
      <c r="H2715" s="15"/>
      <c r="I2715" s="15"/>
      <c r="J2715" s="15"/>
      <c r="K2715" s="15"/>
      <c r="L2715" s="15"/>
      <c r="M2715" s="15"/>
      <c r="N2715" s="15"/>
      <c r="O2715" s="15"/>
      <c r="P2715" s="15"/>
      <c r="Q2715" s="1"/>
    </row>
    <row r="2716" spans="3:17">
      <c r="C2716" s="14"/>
      <c r="D2716" s="14"/>
      <c r="E2716" s="15"/>
      <c r="F2716" s="15"/>
      <c r="G2716" s="15"/>
      <c r="H2716" s="15"/>
      <c r="I2716" s="15"/>
      <c r="J2716" s="15"/>
      <c r="K2716" s="15"/>
      <c r="L2716" s="15"/>
      <c r="M2716" s="15"/>
      <c r="N2716" s="15"/>
      <c r="O2716" s="15"/>
      <c r="P2716" s="15"/>
      <c r="Q2716" s="1"/>
    </row>
    <row r="2717" spans="3:17">
      <c r="C2717" s="14"/>
      <c r="D2717" s="14"/>
      <c r="E2717" s="12"/>
      <c r="F2717" s="12"/>
      <c r="G2717" s="12"/>
      <c r="H2717" s="12"/>
      <c r="I2717" s="12"/>
      <c r="J2717" s="12"/>
      <c r="K2717" s="12"/>
      <c r="L2717" s="12"/>
      <c r="M2717" s="12"/>
      <c r="N2717" s="12"/>
      <c r="O2717" s="12"/>
      <c r="P2717" s="12"/>
      <c r="Q2717" s="1"/>
    </row>
    <row r="2718" spans="3:17">
      <c r="C2718" s="14"/>
      <c r="D2718" s="14"/>
      <c r="E2718" s="15"/>
      <c r="F2718" s="15"/>
      <c r="G2718" s="15"/>
      <c r="H2718" s="15"/>
      <c r="I2718" s="15"/>
      <c r="J2718" s="15"/>
      <c r="K2718" s="15"/>
      <c r="L2718" s="15"/>
      <c r="M2718" s="15"/>
      <c r="N2718" s="15"/>
      <c r="O2718" s="15"/>
      <c r="P2718" s="15"/>
      <c r="Q2718" s="1"/>
    </row>
    <row r="2719" spans="3:17">
      <c r="C2719" s="14"/>
      <c r="D2719" s="14"/>
      <c r="E2719" s="13"/>
      <c r="F2719" s="13"/>
      <c r="G2719" s="13"/>
      <c r="H2719" s="13"/>
      <c r="I2719" s="13"/>
      <c r="J2719" s="13"/>
      <c r="K2719" s="13"/>
      <c r="L2719" s="13"/>
      <c r="M2719" s="13"/>
      <c r="N2719" s="13"/>
      <c r="O2719" s="13"/>
      <c r="P2719" s="13"/>
      <c r="Q2719" s="1"/>
    </row>
    <row r="2720" spans="3:17">
      <c r="C2720" s="14"/>
      <c r="D2720" s="14"/>
      <c r="E2720" s="13"/>
      <c r="F2720" s="13"/>
      <c r="G2720" s="13"/>
      <c r="H2720" s="13"/>
      <c r="I2720" s="13"/>
      <c r="J2720" s="13"/>
      <c r="K2720" s="13"/>
      <c r="L2720" s="13"/>
      <c r="M2720" s="13"/>
      <c r="N2720" s="13"/>
      <c r="O2720" s="13"/>
      <c r="P2720" s="13"/>
      <c r="Q2720" s="1"/>
    </row>
    <row r="2721" spans="3:17">
      <c r="C2721" s="14"/>
      <c r="D2721" s="14"/>
      <c r="E2721" s="13"/>
      <c r="F2721" s="13"/>
      <c r="G2721" s="13"/>
      <c r="H2721" s="13"/>
      <c r="I2721" s="13"/>
      <c r="J2721" s="13"/>
      <c r="K2721" s="13"/>
      <c r="L2721" s="13"/>
      <c r="M2721" s="13"/>
      <c r="N2721" s="13"/>
      <c r="O2721" s="13"/>
      <c r="P2721" s="13"/>
      <c r="Q2721" s="1"/>
    </row>
    <row r="2722" spans="3:17">
      <c r="C2722" s="14"/>
      <c r="D2722" s="14"/>
      <c r="E2722" s="13"/>
      <c r="F2722" s="13"/>
      <c r="G2722" s="13"/>
      <c r="H2722" s="13"/>
      <c r="I2722" s="13"/>
      <c r="J2722" s="13"/>
      <c r="K2722" s="13"/>
      <c r="L2722" s="13"/>
      <c r="M2722" s="13"/>
      <c r="N2722" s="13"/>
      <c r="O2722" s="13"/>
      <c r="P2722" s="13"/>
      <c r="Q2722" s="1"/>
    </row>
    <row r="2723" spans="3:17">
      <c r="C2723" s="14"/>
      <c r="D2723" s="14"/>
      <c r="E2723" s="13"/>
      <c r="F2723" s="13"/>
      <c r="G2723" s="13"/>
      <c r="H2723" s="13"/>
      <c r="I2723" s="13"/>
      <c r="J2723" s="13"/>
      <c r="K2723" s="13"/>
      <c r="L2723" s="13"/>
      <c r="M2723" s="13"/>
      <c r="N2723" s="13"/>
      <c r="O2723" s="13"/>
      <c r="P2723" s="13"/>
      <c r="Q2723" s="1"/>
    </row>
    <row r="2724" spans="3:17">
      <c r="C2724" s="14"/>
      <c r="D2724" s="14"/>
      <c r="E2724" s="13"/>
      <c r="F2724" s="13"/>
      <c r="G2724" s="13"/>
      <c r="H2724" s="13"/>
      <c r="I2724" s="13"/>
      <c r="J2724" s="13"/>
      <c r="K2724" s="13"/>
      <c r="L2724" s="13"/>
      <c r="M2724" s="13"/>
      <c r="N2724" s="13"/>
      <c r="O2724" s="13"/>
      <c r="P2724" s="13"/>
      <c r="Q2724" s="1"/>
    </row>
    <row r="2725" spans="3:17">
      <c r="C2725" s="14"/>
      <c r="D2725" s="14"/>
      <c r="E2725" s="13"/>
      <c r="F2725" s="13"/>
      <c r="G2725" s="13"/>
      <c r="H2725" s="13"/>
      <c r="I2725" s="13"/>
      <c r="J2725" s="13"/>
      <c r="K2725" s="13"/>
      <c r="L2725" s="13"/>
      <c r="M2725" s="13"/>
      <c r="N2725" s="13"/>
      <c r="O2725" s="13"/>
      <c r="P2725" s="13"/>
      <c r="Q2725" s="1"/>
    </row>
    <row r="2726" spans="3:17">
      <c r="C2726" s="14"/>
      <c r="D2726" s="14"/>
      <c r="E2726" s="13"/>
      <c r="F2726" s="13"/>
      <c r="G2726" s="13"/>
      <c r="H2726" s="13"/>
      <c r="I2726" s="13"/>
      <c r="J2726" s="13"/>
      <c r="K2726" s="13"/>
      <c r="L2726" s="13"/>
      <c r="M2726" s="13"/>
      <c r="N2726" s="13"/>
      <c r="O2726" s="13"/>
      <c r="P2726" s="13"/>
      <c r="Q2726" s="1"/>
    </row>
    <row r="2727" spans="3:17">
      <c r="C2727" s="14"/>
      <c r="D2727" s="14"/>
      <c r="E2727" s="13"/>
      <c r="F2727" s="13"/>
      <c r="G2727" s="13"/>
      <c r="H2727" s="13"/>
      <c r="I2727" s="13"/>
      <c r="J2727" s="13"/>
      <c r="K2727" s="13"/>
      <c r="L2727" s="13"/>
      <c r="M2727" s="13"/>
      <c r="N2727" s="13"/>
      <c r="O2727" s="13"/>
      <c r="P2727" s="13"/>
      <c r="Q2727" s="1"/>
    </row>
    <row r="2728" spans="3:17">
      <c r="C2728" s="14"/>
      <c r="D2728" s="14"/>
      <c r="E2728" s="13"/>
      <c r="F2728" s="13"/>
      <c r="G2728" s="13"/>
      <c r="H2728" s="13"/>
      <c r="I2728" s="13"/>
      <c r="J2728" s="13"/>
      <c r="K2728" s="13"/>
      <c r="L2728" s="13"/>
      <c r="M2728" s="13"/>
      <c r="N2728" s="13"/>
      <c r="O2728" s="13"/>
      <c r="P2728" s="13"/>
      <c r="Q2728" s="1"/>
    </row>
    <row r="2729" spans="3:17">
      <c r="C2729" s="14"/>
      <c r="D2729" s="14"/>
      <c r="E2729" s="13"/>
      <c r="F2729" s="13"/>
      <c r="G2729" s="13"/>
      <c r="H2729" s="13"/>
      <c r="I2729" s="13"/>
      <c r="J2729" s="13"/>
      <c r="K2729" s="13"/>
      <c r="L2729" s="13"/>
      <c r="M2729" s="13"/>
      <c r="N2729" s="13"/>
      <c r="O2729" s="13"/>
      <c r="P2729" s="13"/>
      <c r="Q2729" s="1"/>
    </row>
    <row r="2730" spans="3:17">
      <c r="C2730" s="14"/>
      <c r="D2730" s="14"/>
      <c r="E2730" s="13"/>
      <c r="F2730" s="13"/>
      <c r="G2730" s="13"/>
      <c r="H2730" s="13"/>
      <c r="I2730" s="13"/>
      <c r="J2730" s="13"/>
      <c r="K2730" s="13"/>
      <c r="L2730" s="13"/>
      <c r="M2730" s="13"/>
      <c r="N2730" s="13"/>
      <c r="O2730" s="13"/>
      <c r="P2730" s="13"/>
      <c r="Q2730" s="1"/>
    </row>
    <row r="2731" spans="3:17">
      <c r="C2731" s="14"/>
      <c r="D2731" s="14"/>
      <c r="E2731" s="13"/>
      <c r="F2731" s="13"/>
      <c r="G2731" s="13"/>
      <c r="H2731" s="13"/>
      <c r="I2731" s="13"/>
      <c r="J2731" s="13"/>
      <c r="K2731" s="13"/>
      <c r="L2731" s="13"/>
      <c r="M2731" s="13"/>
      <c r="N2731" s="13"/>
      <c r="O2731" s="13"/>
      <c r="P2731" s="13"/>
      <c r="Q2731" s="1"/>
    </row>
    <row r="2732" spans="3:17">
      <c r="C2732" s="14"/>
      <c r="D2732" s="14"/>
      <c r="E2732" s="13"/>
      <c r="F2732" s="13"/>
      <c r="G2732" s="13"/>
      <c r="H2732" s="13"/>
      <c r="I2732" s="13"/>
      <c r="J2732" s="13"/>
      <c r="K2732" s="13"/>
      <c r="L2732" s="13"/>
      <c r="M2732" s="13"/>
      <c r="N2732" s="13"/>
      <c r="O2732" s="13"/>
      <c r="P2732" s="13"/>
      <c r="Q2732" s="1"/>
    </row>
    <row r="2733" spans="3:17">
      <c r="C2733" s="14"/>
      <c r="D2733" s="14"/>
      <c r="E2733" s="13"/>
      <c r="F2733" s="13"/>
      <c r="G2733" s="13"/>
      <c r="H2733" s="13"/>
      <c r="I2733" s="13"/>
      <c r="J2733" s="13"/>
      <c r="K2733" s="13"/>
      <c r="L2733" s="13"/>
      <c r="M2733" s="13"/>
      <c r="N2733" s="13"/>
      <c r="O2733" s="13"/>
      <c r="P2733" s="13"/>
      <c r="Q2733" s="1"/>
    </row>
    <row r="2734" spans="3:17">
      <c r="C2734" s="14"/>
      <c r="D2734" s="14"/>
      <c r="E2734" s="13"/>
      <c r="F2734" s="13"/>
      <c r="G2734" s="13"/>
      <c r="H2734" s="13"/>
      <c r="I2734" s="13"/>
      <c r="J2734" s="13"/>
      <c r="K2734" s="13"/>
      <c r="L2734" s="13"/>
      <c r="M2734" s="13"/>
      <c r="N2734" s="13"/>
      <c r="O2734" s="13"/>
      <c r="P2734" s="13"/>
      <c r="Q2734" s="1"/>
    </row>
    <row r="2735" spans="3:17">
      <c r="C2735" s="14"/>
      <c r="D2735" s="14"/>
      <c r="E2735" s="15"/>
      <c r="F2735" s="15"/>
      <c r="G2735" s="15"/>
      <c r="H2735" s="15"/>
      <c r="I2735" s="15"/>
      <c r="J2735" s="15"/>
      <c r="K2735" s="15"/>
      <c r="L2735" s="15"/>
      <c r="M2735" s="15"/>
      <c r="N2735" s="15"/>
      <c r="O2735" s="15"/>
      <c r="P2735" s="15"/>
      <c r="Q2735" s="1"/>
    </row>
    <row r="2736" spans="3:17">
      <c r="C2736" s="14"/>
      <c r="D2736" s="14"/>
      <c r="E2736" s="15"/>
      <c r="F2736" s="15"/>
      <c r="G2736" s="15"/>
      <c r="H2736" s="15"/>
      <c r="I2736" s="15"/>
      <c r="J2736" s="15"/>
      <c r="K2736" s="15"/>
      <c r="L2736" s="15"/>
      <c r="M2736" s="15"/>
      <c r="N2736" s="15"/>
      <c r="O2736" s="15"/>
      <c r="P2736" s="15"/>
      <c r="Q2736" s="1"/>
    </row>
    <row r="2737" spans="3:17">
      <c r="C2737" s="14"/>
      <c r="D2737" s="14"/>
      <c r="E2737" s="15"/>
      <c r="F2737" s="15"/>
      <c r="G2737" s="15"/>
      <c r="H2737" s="15"/>
      <c r="I2737" s="15"/>
      <c r="J2737" s="15"/>
      <c r="K2737" s="15"/>
      <c r="L2737" s="15"/>
      <c r="M2737" s="15"/>
      <c r="N2737" s="15"/>
      <c r="O2737" s="15"/>
      <c r="P2737" s="15"/>
      <c r="Q2737" s="1"/>
    </row>
    <row r="2738" spans="3:17">
      <c r="C2738" s="14"/>
      <c r="D2738" s="14"/>
      <c r="E2738" s="15"/>
      <c r="F2738" s="15"/>
      <c r="G2738" s="15"/>
      <c r="H2738" s="15"/>
      <c r="I2738" s="15"/>
      <c r="J2738" s="15"/>
      <c r="K2738" s="15"/>
      <c r="L2738" s="15"/>
      <c r="M2738" s="15"/>
      <c r="N2738" s="15"/>
      <c r="O2738" s="15"/>
      <c r="P2738" s="15"/>
      <c r="Q2738" s="1"/>
    </row>
    <row r="2739" spans="3:17">
      <c r="C2739" s="14"/>
      <c r="D2739" s="14"/>
      <c r="E2739" s="15"/>
      <c r="F2739" s="15"/>
      <c r="G2739" s="15"/>
      <c r="H2739" s="15"/>
      <c r="I2739" s="15"/>
      <c r="J2739" s="15"/>
      <c r="K2739" s="15"/>
      <c r="L2739" s="15"/>
      <c r="M2739" s="15"/>
      <c r="N2739" s="15"/>
      <c r="O2739" s="15"/>
      <c r="P2739" s="15"/>
      <c r="Q2739" s="1"/>
    </row>
    <row r="2740" spans="3:17">
      <c r="C2740" s="14"/>
      <c r="D2740" s="14"/>
      <c r="E2740" s="15"/>
      <c r="F2740" s="15"/>
      <c r="G2740" s="15"/>
      <c r="H2740" s="15"/>
      <c r="I2740" s="15"/>
      <c r="J2740" s="15"/>
      <c r="K2740" s="15"/>
      <c r="L2740" s="15"/>
      <c r="M2740" s="15"/>
      <c r="N2740" s="15"/>
      <c r="O2740" s="15"/>
      <c r="P2740" s="15"/>
      <c r="Q2740" s="1"/>
    </row>
    <row r="2741" spans="3:17">
      <c r="C2741" s="14"/>
      <c r="D2741" s="14"/>
      <c r="E2741" s="15"/>
      <c r="F2741" s="15"/>
      <c r="G2741" s="15"/>
      <c r="H2741" s="15"/>
      <c r="I2741" s="15"/>
      <c r="J2741" s="15"/>
      <c r="K2741" s="15"/>
      <c r="L2741" s="15"/>
      <c r="M2741" s="15"/>
      <c r="N2741" s="15"/>
      <c r="O2741" s="15"/>
      <c r="P2741" s="15"/>
      <c r="Q2741" s="1"/>
    </row>
    <row r="2742" spans="3:17">
      <c r="C2742" s="14"/>
      <c r="D2742" s="14"/>
      <c r="E2742" s="15"/>
      <c r="F2742" s="15"/>
      <c r="G2742" s="15"/>
      <c r="H2742" s="15"/>
      <c r="I2742" s="15"/>
      <c r="J2742" s="15"/>
      <c r="K2742" s="15"/>
      <c r="L2742" s="15"/>
      <c r="M2742" s="15"/>
      <c r="N2742" s="15"/>
      <c r="O2742" s="15"/>
      <c r="P2742" s="15"/>
      <c r="Q2742" s="1"/>
    </row>
    <row r="2743" spans="3:17">
      <c r="C2743" s="14"/>
      <c r="D2743" s="14"/>
      <c r="E2743" s="15"/>
      <c r="F2743" s="15"/>
      <c r="G2743" s="15"/>
      <c r="H2743" s="15"/>
      <c r="I2743" s="15"/>
      <c r="J2743" s="15"/>
      <c r="K2743" s="15"/>
      <c r="L2743" s="15"/>
      <c r="M2743" s="15"/>
      <c r="N2743" s="15"/>
      <c r="O2743" s="15"/>
      <c r="P2743" s="15"/>
      <c r="Q2743" s="1"/>
    </row>
    <row r="2744" spans="3:17">
      <c r="C2744" s="14"/>
      <c r="D2744" s="14"/>
      <c r="E2744" s="15"/>
      <c r="F2744" s="15"/>
      <c r="G2744" s="15"/>
      <c r="H2744" s="15"/>
      <c r="I2744" s="15"/>
      <c r="J2744" s="15"/>
      <c r="K2744" s="15"/>
      <c r="L2744" s="15"/>
      <c r="M2744" s="15"/>
      <c r="N2744" s="15"/>
      <c r="O2744" s="15"/>
      <c r="P2744" s="15"/>
      <c r="Q2744" s="1"/>
    </row>
    <row r="2745" spans="3:17">
      <c r="C2745" s="14"/>
      <c r="D2745" s="14"/>
      <c r="E2745" s="15"/>
      <c r="F2745" s="15"/>
      <c r="G2745" s="15"/>
      <c r="H2745" s="15"/>
      <c r="I2745" s="15"/>
      <c r="J2745" s="15"/>
      <c r="K2745" s="15"/>
      <c r="L2745" s="15"/>
      <c r="M2745" s="15"/>
      <c r="N2745" s="15"/>
      <c r="O2745" s="15"/>
      <c r="P2745" s="15"/>
      <c r="Q2745" s="1"/>
    </row>
    <row r="2746" spans="3:17">
      <c r="C2746" s="14"/>
      <c r="D2746" s="14"/>
      <c r="E2746" s="15"/>
      <c r="F2746" s="15"/>
      <c r="G2746" s="15"/>
      <c r="H2746" s="15"/>
      <c r="I2746" s="15"/>
      <c r="J2746" s="15"/>
      <c r="K2746" s="15"/>
      <c r="L2746" s="15"/>
      <c r="M2746" s="15"/>
      <c r="N2746" s="15"/>
      <c r="O2746" s="15"/>
      <c r="P2746" s="15"/>
      <c r="Q2746" s="1"/>
    </row>
    <row r="2747" spans="3:17">
      <c r="C2747" s="14"/>
      <c r="D2747" s="14"/>
      <c r="E2747" s="15"/>
      <c r="F2747" s="15"/>
      <c r="G2747" s="15"/>
      <c r="H2747" s="15"/>
      <c r="I2747" s="15"/>
      <c r="J2747" s="15"/>
      <c r="K2747" s="15"/>
      <c r="L2747" s="15"/>
      <c r="M2747" s="15"/>
      <c r="N2747" s="15"/>
      <c r="O2747" s="15"/>
      <c r="P2747" s="15"/>
      <c r="Q2747" s="1"/>
    </row>
    <row r="2748" spans="3:17">
      <c r="C2748" s="14"/>
      <c r="D2748" s="14"/>
      <c r="E2748" s="15"/>
      <c r="F2748" s="15"/>
      <c r="G2748" s="15"/>
      <c r="H2748" s="15"/>
      <c r="I2748" s="15"/>
      <c r="J2748" s="15"/>
      <c r="K2748" s="15"/>
      <c r="L2748" s="15"/>
      <c r="M2748" s="15"/>
      <c r="N2748" s="15"/>
      <c r="O2748" s="15"/>
      <c r="P2748" s="15"/>
      <c r="Q2748" s="1"/>
    </row>
    <row r="2749" spans="3:17">
      <c r="C2749" s="14"/>
      <c r="D2749" s="14"/>
      <c r="E2749" s="15"/>
      <c r="F2749" s="15"/>
      <c r="G2749" s="15"/>
      <c r="H2749" s="15"/>
      <c r="I2749" s="15"/>
      <c r="J2749" s="15"/>
      <c r="K2749" s="15"/>
      <c r="L2749" s="15"/>
      <c r="M2749" s="15"/>
      <c r="N2749" s="15"/>
      <c r="O2749" s="15"/>
      <c r="P2749" s="15"/>
      <c r="Q2749" s="1"/>
    </row>
    <row r="2750" spans="3:17">
      <c r="C2750" s="14"/>
      <c r="D2750" s="14"/>
      <c r="E2750" s="12"/>
      <c r="F2750" s="12"/>
      <c r="G2750" s="12"/>
      <c r="H2750" s="12"/>
      <c r="I2750" s="12"/>
      <c r="J2750" s="12"/>
      <c r="K2750" s="12"/>
      <c r="L2750" s="12"/>
      <c r="M2750" s="12"/>
      <c r="N2750" s="12"/>
      <c r="O2750" s="12"/>
      <c r="P2750" s="12"/>
      <c r="Q2750" s="1"/>
    </row>
    <row r="2751" spans="3:17">
      <c r="C2751" s="14"/>
      <c r="D2751" s="14"/>
      <c r="E2751" s="15"/>
      <c r="F2751" s="15"/>
      <c r="G2751" s="15"/>
      <c r="H2751" s="15"/>
      <c r="I2751" s="15"/>
      <c r="J2751" s="15"/>
      <c r="K2751" s="15"/>
      <c r="L2751" s="15"/>
      <c r="M2751" s="15"/>
      <c r="N2751" s="15"/>
      <c r="O2751" s="15"/>
      <c r="P2751" s="15"/>
      <c r="Q2751" s="1"/>
    </row>
    <row r="2752" spans="3:17">
      <c r="C2752" s="14"/>
      <c r="D2752" s="14"/>
      <c r="E2752" s="13"/>
      <c r="F2752" s="13"/>
      <c r="G2752" s="13"/>
      <c r="H2752" s="13"/>
      <c r="I2752" s="13"/>
      <c r="J2752" s="13"/>
      <c r="K2752" s="13"/>
      <c r="L2752" s="13"/>
      <c r="M2752" s="13"/>
      <c r="N2752" s="13"/>
      <c r="O2752" s="13"/>
      <c r="P2752" s="13"/>
      <c r="Q2752" s="1"/>
    </row>
    <row r="2753" spans="3:17">
      <c r="C2753" s="14"/>
      <c r="D2753" s="14"/>
      <c r="E2753" s="13"/>
      <c r="F2753" s="13"/>
      <c r="G2753" s="13"/>
      <c r="H2753" s="13"/>
      <c r="I2753" s="13"/>
      <c r="J2753" s="13"/>
      <c r="K2753" s="13"/>
      <c r="L2753" s="13"/>
      <c r="M2753" s="13"/>
      <c r="N2753" s="13"/>
      <c r="O2753" s="13"/>
      <c r="P2753" s="13"/>
      <c r="Q2753" s="1"/>
    </row>
    <row r="2754" spans="3:17">
      <c r="C2754" s="14"/>
      <c r="D2754" s="14"/>
      <c r="E2754" s="13"/>
      <c r="F2754" s="13"/>
      <c r="G2754" s="13"/>
      <c r="H2754" s="13"/>
      <c r="I2754" s="13"/>
      <c r="J2754" s="13"/>
      <c r="K2754" s="13"/>
      <c r="L2754" s="13"/>
      <c r="M2754" s="13"/>
      <c r="N2754" s="13"/>
      <c r="O2754" s="13"/>
      <c r="P2754" s="13"/>
      <c r="Q2754" s="1"/>
    </row>
    <row r="2755" spans="3:17">
      <c r="C2755" s="14"/>
      <c r="D2755" s="14"/>
      <c r="E2755" s="13"/>
      <c r="F2755" s="13"/>
      <c r="G2755" s="13"/>
      <c r="H2755" s="13"/>
      <c r="I2755" s="13"/>
      <c r="J2755" s="13"/>
      <c r="K2755" s="13"/>
      <c r="L2755" s="13"/>
      <c r="M2755" s="13"/>
      <c r="N2755" s="13"/>
      <c r="O2755" s="13"/>
      <c r="P2755" s="13"/>
      <c r="Q2755" s="1"/>
    </row>
    <row r="2756" spans="3:17">
      <c r="C2756" s="14"/>
      <c r="D2756" s="14"/>
      <c r="E2756" s="13"/>
      <c r="F2756" s="13"/>
      <c r="G2756" s="13"/>
      <c r="H2756" s="13"/>
      <c r="I2756" s="13"/>
      <c r="J2756" s="13"/>
      <c r="K2756" s="13"/>
      <c r="L2756" s="13"/>
      <c r="M2756" s="13"/>
      <c r="N2756" s="13"/>
      <c r="O2756" s="13"/>
      <c r="P2756" s="13"/>
      <c r="Q2756" s="1"/>
    </row>
    <row r="2757" spans="3:17">
      <c r="C2757" s="14"/>
      <c r="D2757" s="14"/>
      <c r="E2757" s="13"/>
      <c r="F2757" s="13"/>
      <c r="G2757" s="13"/>
      <c r="H2757" s="13"/>
      <c r="I2757" s="13"/>
      <c r="J2757" s="13"/>
      <c r="K2757" s="13"/>
      <c r="L2757" s="13"/>
      <c r="M2757" s="13"/>
      <c r="N2757" s="13"/>
      <c r="O2757" s="13"/>
      <c r="P2757" s="13"/>
      <c r="Q2757" s="1"/>
    </row>
    <row r="2758" spans="3:17">
      <c r="C2758" s="14"/>
      <c r="D2758" s="14"/>
      <c r="E2758" s="13"/>
      <c r="F2758" s="13"/>
      <c r="G2758" s="13"/>
      <c r="H2758" s="13"/>
      <c r="I2758" s="13"/>
      <c r="J2758" s="13"/>
      <c r="K2758" s="13"/>
      <c r="L2758" s="13"/>
      <c r="M2758" s="13"/>
      <c r="N2758" s="13"/>
      <c r="O2758" s="13"/>
      <c r="P2758" s="13"/>
      <c r="Q2758" s="1"/>
    </row>
    <row r="2759" spans="3:17">
      <c r="C2759" s="14"/>
      <c r="D2759" s="14"/>
      <c r="E2759" s="13"/>
      <c r="F2759" s="13"/>
      <c r="G2759" s="13"/>
      <c r="H2759" s="13"/>
      <c r="I2759" s="13"/>
      <c r="J2759" s="13"/>
      <c r="K2759" s="13"/>
      <c r="L2759" s="13"/>
      <c r="M2759" s="13"/>
      <c r="N2759" s="13"/>
      <c r="O2759" s="13"/>
      <c r="P2759" s="13"/>
      <c r="Q2759" s="1"/>
    </row>
    <row r="2760" spans="3:17">
      <c r="C2760" s="14"/>
      <c r="D2760" s="14"/>
      <c r="E2760" s="13"/>
      <c r="F2760" s="13"/>
      <c r="G2760" s="13"/>
      <c r="H2760" s="13"/>
      <c r="I2760" s="13"/>
      <c r="J2760" s="13"/>
      <c r="K2760" s="13"/>
      <c r="L2760" s="13"/>
      <c r="M2760" s="13"/>
      <c r="N2760" s="13"/>
      <c r="O2760" s="13"/>
      <c r="P2760" s="13"/>
      <c r="Q2760" s="1"/>
    </row>
    <row r="2761" spans="3:17">
      <c r="C2761" s="14"/>
      <c r="D2761" s="14"/>
      <c r="E2761" s="13"/>
      <c r="F2761" s="13"/>
      <c r="G2761" s="13"/>
      <c r="H2761" s="13"/>
      <c r="I2761" s="13"/>
      <c r="J2761" s="13"/>
      <c r="K2761" s="13"/>
      <c r="L2761" s="13"/>
      <c r="M2761" s="13"/>
      <c r="N2761" s="13"/>
      <c r="O2761" s="13"/>
      <c r="P2761" s="13"/>
      <c r="Q2761" s="1"/>
    </row>
    <row r="2762" spans="3:17">
      <c r="C2762" s="14"/>
      <c r="D2762" s="14"/>
      <c r="E2762" s="13"/>
      <c r="F2762" s="13"/>
      <c r="G2762" s="13"/>
      <c r="H2762" s="13"/>
      <c r="I2762" s="13"/>
      <c r="J2762" s="13"/>
      <c r="K2762" s="13"/>
      <c r="L2762" s="13"/>
      <c r="M2762" s="13"/>
      <c r="N2762" s="13"/>
      <c r="O2762" s="13"/>
      <c r="P2762" s="13"/>
      <c r="Q2762" s="1"/>
    </row>
    <row r="2763" spans="3:17">
      <c r="C2763" s="14"/>
      <c r="D2763" s="14"/>
      <c r="E2763" s="13"/>
      <c r="F2763" s="13"/>
      <c r="G2763" s="13"/>
      <c r="H2763" s="13"/>
      <c r="I2763" s="13"/>
      <c r="J2763" s="13"/>
      <c r="K2763" s="13"/>
      <c r="L2763" s="13"/>
      <c r="M2763" s="13"/>
      <c r="N2763" s="13"/>
      <c r="O2763" s="13"/>
      <c r="P2763" s="13"/>
      <c r="Q2763" s="1"/>
    </row>
    <row r="2764" spans="3:17">
      <c r="C2764" s="14"/>
      <c r="D2764" s="14"/>
      <c r="E2764" s="13"/>
      <c r="F2764" s="13"/>
      <c r="G2764" s="13"/>
      <c r="H2764" s="13"/>
      <c r="I2764" s="13"/>
      <c r="J2764" s="13"/>
      <c r="K2764" s="13"/>
      <c r="L2764" s="13"/>
      <c r="M2764" s="13"/>
      <c r="N2764" s="13"/>
      <c r="O2764" s="13"/>
      <c r="P2764" s="13"/>
      <c r="Q2764" s="1"/>
    </row>
    <row r="2765" spans="3:17">
      <c r="C2765" s="14"/>
      <c r="D2765" s="14"/>
      <c r="E2765" s="13"/>
      <c r="F2765" s="13"/>
      <c r="G2765" s="13"/>
      <c r="H2765" s="13"/>
      <c r="I2765" s="13"/>
      <c r="J2765" s="13"/>
      <c r="K2765" s="13"/>
      <c r="L2765" s="13"/>
      <c r="M2765" s="13"/>
      <c r="N2765" s="13"/>
      <c r="O2765" s="13"/>
      <c r="P2765" s="13"/>
      <c r="Q2765" s="1"/>
    </row>
    <row r="2766" spans="3:17">
      <c r="C2766" s="14"/>
      <c r="D2766" s="14"/>
      <c r="E2766" s="13"/>
      <c r="F2766" s="13"/>
      <c r="G2766" s="13"/>
      <c r="H2766" s="13"/>
      <c r="I2766" s="13"/>
      <c r="J2766" s="13"/>
      <c r="K2766" s="13"/>
      <c r="L2766" s="13"/>
      <c r="M2766" s="13"/>
      <c r="N2766" s="13"/>
      <c r="O2766" s="13"/>
      <c r="P2766" s="13"/>
      <c r="Q2766" s="1"/>
    </row>
    <row r="2767" spans="3:17">
      <c r="C2767" s="14"/>
      <c r="D2767" s="14"/>
      <c r="E2767" s="13"/>
      <c r="F2767" s="13"/>
      <c r="G2767" s="13"/>
      <c r="H2767" s="13"/>
      <c r="I2767" s="13"/>
      <c r="J2767" s="13"/>
      <c r="K2767" s="13"/>
      <c r="L2767" s="13"/>
      <c r="M2767" s="13"/>
      <c r="N2767" s="13"/>
      <c r="O2767" s="13"/>
      <c r="P2767" s="13"/>
      <c r="Q2767" s="1"/>
    </row>
    <row r="2768" spans="3:17">
      <c r="C2768" s="14"/>
      <c r="D2768" s="14"/>
      <c r="E2768" s="15"/>
      <c r="F2768" s="15"/>
      <c r="G2768" s="15"/>
      <c r="H2768" s="15"/>
      <c r="I2768" s="15"/>
      <c r="J2768" s="15"/>
      <c r="K2768" s="15"/>
      <c r="L2768" s="15"/>
      <c r="M2768" s="15"/>
      <c r="N2768" s="15"/>
      <c r="O2768" s="15"/>
      <c r="P2768" s="15"/>
      <c r="Q2768" s="1"/>
    </row>
    <row r="2769" spans="3:17">
      <c r="C2769" s="14"/>
      <c r="D2769" s="14"/>
      <c r="E2769" s="15"/>
      <c r="F2769" s="15"/>
      <c r="G2769" s="15"/>
      <c r="H2769" s="15"/>
      <c r="I2769" s="15"/>
      <c r="J2769" s="15"/>
      <c r="K2769" s="15"/>
      <c r="L2769" s="15"/>
      <c r="M2769" s="15"/>
      <c r="N2769" s="15"/>
      <c r="O2769" s="15"/>
      <c r="P2769" s="15"/>
      <c r="Q2769" s="1"/>
    </row>
    <row r="2770" spans="3:17">
      <c r="C2770" s="14"/>
      <c r="D2770" s="14"/>
      <c r="E2770" s="15"/>
      <c r="F2770" s="15"/>
      <c r="G2770" s="15"/>
      <c r="H2770" s="15"/>
      <c r="I2770" s="15"/>
      <c r="J2770" s="15"/>
      <c r="K2770" s="15"/>
      <c r="L2770" s="15"/>
      <c r="M2770" s="15"/>
      <c r="N2770" s="15"/>
      <c r="O2770" s="15"/>
      <c r="P2770" s="15"/>
      <c r="Q2770" s="1"/>
    </row>
    <row r="2771" spans="3:17">
      <c r="C2771" s="14"/>
      <c r="D2771" s="14"/>
      <c r="E2771" s="15"/>
      <c r="F2771" s="15"/>
      <c r="G2771" s="15"/>
      <c r="H2771" s="15"/>
      <c r="I2771" s="15"/>
      <c r="J2771" s="15"/>
      <c r="K2771" s="15"/>
      <c r="L2771" s="15"/>
      <c r="M2771" s="15"/>
      <c r="N2771" s="15"/>
      <c r="O2771" s="15"/>
      <c r="P2771" s="15"/>
      <c r="Q2771" s="1"/>
    </row>
    <row r="2772" spans="3:17">
      <c r="C2772" s="14"/>
      <c r="D2772" s="14"/>
      <c r="E2772" s="15"/>
      <c r="F2772" s="15"/>
      <c r="G2772" s="15"/>
      <c r="H2772" s="15"/>
      <c r="I2772" s="15"/>
      <c r="J2772" s="15"/>
      <c r="K2772" s="15"/>
      <c r="L2772" s="15"/>
      <c r="M2772" s="15"/>
      <c r="N2772" s="15"/>
      <c r="O2772" s="15"/>
      <c r="P2772" s="15"/>
      <c r="Q2772" s="1"/>
    </row>
    <row r="2773" spans="3:17">
      <c r="C2773" s="14"/>
      <c r="D2773" s="14"/>
      <c r="E2773" s="15"/>
      <c r="F2773" s="15"/>
      <c r="G2773" s="15"/>
      <c r="H2773" s="15"/>
      <c r="I2773" s="15"/>
      <c r="J2773" s="15"/>
      <c r="K2773" s="15"/>
      <c r="L2773" s="15"/>
      <c r="M2773" s="15"/>
      <c r="N2773" s="15"/>
      <c r="O2773" s="15"/>
      <c r="P2773" s="15"/>
      <c r="Q2773" s="1"/>
    </row>
    <row r="2774" spans="3:17">
      <c r="C2774" s="14"/>
      <c r="D2774" s="14"/>
      <c r="E2774" s="15"/>
      <c r="F2774" s="15"/>
      <c r="G2774" s="15"/>
      <c r="H2774" s="15"/>
      <c r="I2774" s="15"/>
      <c r="J2774" s="15"/>
      <c r="K2774" s="15"/>
      <c r="L2774" s="15"/>
      <c r="M2774" s="15"/>
      <c r="N2774" s="15"/>
      <c r="O2774" s="15"/>
      <c r="P2774" s="15"/>
      <c r="Q2774" s="1"/>
    </row>
    <row r="2775" spans="3:17">
      <c r="C2775" s="14"/>
      <c r="D2775" s="14"/>
      <c r="E2775" s="15"/>
      <c r="F2775" s="15"/>
      <c r="G2775" s="15"/>
      <c r="H2775" s="15"/>
      <c r="I2775" s="15"/>
      <c r="J2775" s="15"/>
      <c r="K2775" s="15"/>
      <c r="L2775" s="15"/>
      <c r="M2775" s="15"/>
      <c r="N2775" s="15"/>
      <c r="O2775" s="15"/>
      <c r="P2775" s="15"/>
      <c r="Q2775" s="1"/>
    </row>
    <row r="2776" spans="3:17">
      <c r="C2776" s="14"/>
      <c r="D2776" s="14"/>
      <c r="E2776" s="15"/>
      <c r="F2776" s="15"/>
      <c r="G2776" s="15"/>
      <c r="H2776" s="15"/>
      <c r="I2776" s="15"/>
      <c r="J2776" s="15"/>
      <c r="K2776" s="15"/>
      <c r="L2776" s="15"/>
      <c r="M2776" s="15"/>
      <c r="N2776" s="15"/>
      <c r="O2776" s="15"/>
      <c r="P2776" s="15"/>
      <c r="Q2776" s="1"/>
    </row>
    <row r="2777" spans="3:17">
      <c r="C2777" s="14"/>
      <c r="D2777" s="14"/>
      <c r="E2777" s="15"/>
      <c r="F2777" s="15"/>
      <c r="G2777" s="15"/>
      <c r="H2777" s="15"/>
      <c r="I2777" s="15"/>
      <c r="J2777" s="15"/>
      <c r="K2777" s="15"/>
      <c r="L2777" s="15"/>
      <c r="M2777" s="15"/>
      <c r="N2777" s="15"/>
      <c r="O2777" s="15"/>
      <c r="P2777" s="15"/>
      <c r="Q2777" s="1"/>
    </row>
    <row r="2778" spans="3:17">
      <c r="C2778" s="14"/>
      <c r="D2778" s="14"/>
      <c r="E2778" s="15"/>
      <c r="F2778" s="15"/>
      <c r="G2778" s="15"/>
      <c r="H2778" s="15"/>
      <c r="I2778" s="15"/>
      <c r="J2778" s="15"/>
      <c r="K2778" s="15"/>
      <c r="L2778" s="15"/>
      <c r="M2778" s="15"/>
      <c r="N2778" s="15"/>
      <c r="O2778" s="15"/>
      <c r="P2778" s="15"/>
      <c r="Q2778" s="1"/>
    </row>
    <row r="2779" spans="3:17">
      <c r="C2779" s="14"/>
      <c r="D2779" s="14"/>
      <c r="E2779" s="15"/>
      <c r="F2779" s="15"/>
      <c r="G2779" s="15"/>
      <c r="H2779" s="15"/>
      <c r="I2779" s="15"/>
      <c r="J2779" s="15"/>
      <c r="K2779" s="15"/>
      <c r="L2779" s="15"/>
      <c r="M2779" s="15"/>
      <c r="N2779" s="15"/>
      <c r="O2779" s="15"/>
      <c r="P2779" s="15"/>
      <c r="Q2779" s="1"/>
    </row>
    <row r="2780" spans="3:17">
      <c r="C2780" s="14"/>
      <c r="D2780" s="14"/>
      <c r="E2780" s="15"/>
      <c r="F2780" s="15"/>
      <c r="G2780" s="15"/>
      <c r="H2780" s="15"/>
      <c r="I2780" s="15"/>
      <c r="J2780" s="15"/>
      <c r="K2780" s="15"/>
      <c r="L2780" s="15"/>
      <c r="M2780" s="15"/>
      <c r="N2780" s="15"/>
      <c r="O2780" s="15"/>
      <c r="P2780" s="15"/>
      <c r="Q2780" s="1"/>
    </row>
    <row r="2781" spans="3:17">
      <c r="C2781" s="14"/>
      <c r="D2781" s="14"/>
      <c r="E2781" s="15"/>
      <c r="F2781" s="15"/>
      <c r="G2781" s="15"/>
      <c r="H2781" s="15"/>
      <c r="I2781" s="15"/>
      <c r="J2781" s="15"/>
      <c r="K2781" s="15"/>
      <c r="L2781" s="15"/>
      <c r="M2781" s="15"/>
      <c r="N2781" s="15"/>
      <c r="O2781" s="15"/>
      <c r="P2781" s="15"/>
      <c r="Q2781" s="1"/>
    </row>
    <row r="2782" spans="3:17">
      <c r="C2782" s="14"/>
      <c r="D2782" s="14"/>
      <c r="E2782" s="15"/>
      <c r="F2782" s="15"/>
      <c r="G2782" s="15"/>
      <c r="H2782" s="15"/>
      <c r="I2782" s="15"/>
      <c r="J2782" s="15"/>
      <c r="K2782" s="15"/>
      <c r="L2782" s="15"/>
      <c r="M2782" s="15"/>
      <c r="N2782" s="15"/>
      <c r="O2782" s="15"/>
      <c r="P2782" s="15"/>
      <c r="Q2782" s="1"/>
    </row>
    <row r="2783" spans="3:17">
      <c r="C2783" s="14"/>
      <c r="D2783" s="14"/>
      <c r="E2783" s="12"/>
      <c r="F2783" s="12"/>
      <c r="G2783" s="12"/>
      <c r="H2783" s="12"/>
      <c r="I2783" s="12"/>
      <c r="J2783" s="12"/>
      <c r="K2783" s="12"/>
      <c r="L2783" s="12"/>
      <c r="M2783" s="12"/>
      <c r="N2783" s="12"/>
      <c r="O2783" s="12"/>
      <c r="P2783" s="12"/>
      <c r="Q2783" s="1"/>
    </row>
    <row r="2784" spans="3:17">
      <c r="C2784" s="14"/>
      <c r="D2784" s="14"/>
      <c r="E2784" s="15"/>
      <c r="F2784" s="15"/>
      <c r="G2784" s="15"/>
      <c r="H2784" s="15"/>
      <c r="I2784" s="15"/>
      <c r="J2784" s="15"/>
      <c r="K2784" s="15"/>
      <c r="L2784" s="15"/>
      <c r="M2784" s="15"/>
      <c r="N2784" s="15"/>
      <c r="O2784" s="15"/>
      <c r="P2784" s="15"/>
      <c r="Q2784" s="1"/>
    </row>
    <row r="2785" spans="3:17">
      <c r="C2785" s="14"/>
      <c r="D2785" s="14"/>
      <c r="E2785" s="13"/>
      <c r="F2785" s="13"/>
      <c r="G2785" s="13"/>
      <c r="H2785" s="13"/>
      <c r="I2785" s="13"/>
      <c r="J2785" s="13"/>
      <c r="K2785" s="13"/>
      <c r="L2785" s="13"/>
      <c r="M2785" s="13"/>
      <c r="N2785" s="13"/>
      <c r="O2785" s="13"/>
      <c r="P2785" s="13"/>
      <c r="Q2785" s="1"/>
    </row>
    <row r="2786" spans="3:17">
      <c r="C2786" s="14"/>
      <c r="D2786" s="14"/>
      <c r="E2786" s="13"/>
      <c r="F2786" s="13"/>
      <c r="G2786" s="13"/>
      <c r="H2786" s="13"/>
      <c r="I2786" s="13"/>
      <c r="J2786" s="13"/>
      <c r="K2786" s="13"/>
      <c r="L2786" s="13"/>
      <c r="M2786" s="13"/>
      <c r="N2786" s="13"/>
      <c r="O2786" s="13"/>
      <c r="P2786" s="13"/>
      <c r="Q2786" s="1"/>
    </row>
    <row r="2787" spans="3:17">
      <c r="C2787" s="14"/>
      <c r="D2787" s="14"/>
      <c r="E2787" s="13"/>
      <c r="F2787" s="13"/>
      <c r="G2787" s="13"/>
      <c r="H2787" s="13"/>
      <c r="I2787" s="13"/>
      <c r="J2787" s="13"/>
      <c r="K2787" s="13"/>
      <c r="L2787" s="13"/>
      <c r="M2787" s="13"/>
      <c r="N2787" s="13"/>
      <c r="O2787" s="13"/>
      <c r="P2787" s="13"/>
      <c r="Q2787" s="1"/>
    </row>
    <row r="2788" spans="3:17">
      <c r="C2788" s="14"/>
      <c r="D2788" s="14"/>
      <c r="E2788" s="13"/>
      <c r="F2788" s="13"/>
      <c r="G2788" s="13"/>
      <c r="H2788" s="13"/>
      <c r="I2788" s="13"/>
      <c r="J2788" s="13"/>
      <c r="K2788" s="13"/>
      <c r="L2788" s="13"/>
      <c r="M2788" s="13"/>
      <c r="N2788" s="13"/>
      <c r="O2788" s="13"/>
      <c r="P2788" s="13"/>
      <c r="Q2788" s="1"/>
    </row>
    <row r="2789" spans="3:17">
      <c r="C2789" s="14"/>
      <c r="D2789" s="14"/>
      <c r="E2789" s="13"/>
      <c r="F2789" s="13"/>
      <c r="G2789" s="13"/>
      <c r="H2789" s="13"/>
      <c r="I2789" s="13"/>
      <c r="J2789" s="13"/>
      <c r="K2789" s="13"/>
      <c r="L2789" s="13"/>
      <c r="M2789" s="13"/>
      <c r="N2789" s="13"/>
      <c r="O2789" s="13"/>
      <c r="P2789" s="13"/>
      <c r="Q2789" s="1"/>
    </row>
    <row r="2790" spans="3:17">
      <c r="C2790" s="14"/>
      <c r="D2790" s="14"/>
      <c r="E2790" s="13"/>
      <c r="F2790" s="13"/>
      <c r="G2790" s="13"/>
      <c r="H2790" s="13"/>
      <c r="I2790" s="13"/>
      <c r="J2790" s="13"/>
      <c r="K2790" s="13"/>
      <c r="L2790" s="13"/>
      <c r="M2790" s="13"/>
      <c r="N2790" s="13"/>
      <c r="O2790" s="13"/>
      <c r="P2790" s="13"/>
      <c r="Q2790" s="1"/>
    </row>
    <row r="2791" spans="3:17">
      <c r="C2791" s="14"/>
      <c r="D2791" s="14"/>
      <c r="E2791" s="13"/>
      <c r="F2791" s="13"/>
      <c r="G2791" s="13"/>
      <c r="H2791" s="13"/>
      <c r="I2791" s="13"/>
      <c r="J2791" s="13"/>
      <c r="K2791" s="13"/>
      <c r="L2791" s="13"/>
      <c r="M2791" s="13"/>
      <c r="N2791" s="13"/>
      <c r="O2791" s="13"/>
      <c r="P2791" s="13"/>
      <c r="Q2791" s="1"/>
    </row>
    <row r="2792" spans="3:17">
      <c r="C2792" s="14"/>
      <c r="D2792" s="14"/>
      <c r="E2792" s="13"/>
      <c r="F2792" s="13"/>
      <c r="G2792" s="13"/>
      <c r="H2792" s="13"/>
      <c r="I2792" s="13"/>
      <c r="J2792" s="13"/>
      <c r="K2792" s="13"/>
      <c r="L2792" s="13"/>
      <c r="M2792" s="13"/>
      <c r="N2792" s="13"/>
      <c r="O2792" s="13"/>
      <c r="P2792" s="13"/>
      <c r="Q2792" s="1"/>
    </row>
    <row r="2793" spans="3:17">
      <c r="C2793" s="14"/>
      <c r="D2793" s="14"/>
      <c r="E2793" s="13"/>
      <c r="F2793" s="13"/>
      <c r="G2793" s="13"/>
      <c r="H2793" s="13"/>
      <c r="I2793" s="13"/>
      <c r="J2793" s="13"/>
      <c r="K2793" s="13"/>
      <c r="L2793" s="13"/>
      <c r="M2793" s="13"/>
      <c r="N2793" s="13"/>
      <c r="O2793" s="13"/>
      <c r="P2793" s="13"/>
      <c r="Q2793" s="1"/>
    </row>
    <row r="2794" spans="3:17">
      <c r="C2794" s="14"/>
      <c r="D2794" s="14"/>
      <c r="E2794" s="13"/>
      <c r="F2794" s="13"/>
      <c r="G2794" s="13"/>
      <c r="H2794" s="13"/>
      <c r="I2794" s="13"/>
      <c r="J2794" s="13"/>
      <c r="K2794" s="13"/>
      <c r="L2794" s="13"/>
      <c r="M2794" s="13"/>
      <c r="N2794" s="13"/>
      <c r="O2794" s="13"/>
      <c r="P2794" s="13"/>
      <c r="Q2794" s="1"/>
    </row>
    <row r="2795" spans="3:17">
      <c r="C2795" s="14"/>
      <c r="D2795" s="14"/>
      <c r="E2795" s="13"/>
      <c r="F2795" s="13"/>
      <c r="G2795" s="13"/>
      <c r="H2795" s="13"/>
      <c r="I2795" s="13"/>
      <c r="J2795" s="13"/>
      <c r="K2795" s="13"/>
      <c r="L2795" s="13"/>
      <c r="M2795" s="13"/>
      <c r="N2795" s="13"/>
      <c r="O2795" s="13"/>
      <c r="P2795" s="13"/>
      <c r="Q2795" s="1"/>
    </row>
    <row r="2796" spans="3:17">
      <c r="C2796" s="14"/>
      <c r="D2796" s="14"/>
      <c r="E2796" s="13"/>
      <c r="F2796" s="13"/>
      <c r="G2796" s="13"/>
      <c r="H2796" s="13"/>
      <c r="I2796" s="13"/>
      <c r="J2796" s="13"/>
      <c r="K2796" s="13"/>
      <c r="L2796" s="13"/>
      <c r="M2796" s="13"/>
      <c r="N2796" s="13"/>
      <c r="O2796" s="13"/>
      <c r="P2796" s="13"/>
      <c r="Q2796" s="1"/>
    </row>
    <row r="2797" spans="3:17">
      <c r="C2797" s="14"/>
      <c r="D2797" s="14"/>
      <c r="E2797" s="13"/>
      <c r="F2797" s="13"/>
      <c r="G2797" s="13"/>
      <c r="H2797" s="13"/>
      <c r="I2797" s="13"/>
      <c r="J2797" s="13"/>
      <c r="K2797" s="13"/>
      <c r="L2797" s="13"/>
      <c r="M2797" s="13"/>
      <c r="N2797" s="13"/>
      <c r="O2797" s="13"/>
      <c r="P2797" s="13"/>
      <c r="Q2797" s="1"/>
    </row>
    <row r="2798" spans="3:17">
      <c r="C2798" s="14"/>
      <c r="D2798" s="14"/>
      <c r="E2798" s="13"/>
      <c r="F2798" s="13"/>
      <c r="G2798" s="13"/>
      <c r="H2798" s="13"/>
      <c r="I2798" s="13"/>
      <c r="J2798" s="13"/>
      <c r="K2798" s="13"/>
      <c r="L2798" s="13"/>
      <c r="M2798" s="13"/>
      <c r="N2798" s="13"/>
      <c r="O2798" s="13"/>
      <c r="P2798" s="13"/>
      <c r="Q2798" s="1"/>
    </row>
    <row r="2799" spans="3:17">
      <c r="C2799" s="14"/>
      <c r="D2799" s="14"/>
      <c r="E2799" s="13"/>
      <c r="F2799" s="13"/>
      <c r="G2799" s="13"/>
      <c r="H2799" s="13"/>
      <c r="I2799" s="13"/>
      <c r="J2799" s="13"/>
      <c r="K2799" s="13"/>
      <c r="L2799" s="13"/>
      <c r="M2799" s="13"/>
      <c r="N2799" s="13"/>
      <c r="O2799" s="13"/>
      <c r="P2799" s="13"/>
      <c r="Q2799" s="1"/>
    </row>
    <row r="2800" spans="3:17">
      <c r="C2800" s="14"/>
      <c r="D2800" s="14"/>
      <c r="E2800" s="13"/>
      <c r="F2800" s="13"/>
      <c r="G2800" s="13"/>
      <c r="H2800" s="13"/>
      <c r="I2800" s="13"/>
      <c r="J2800" s="13"/>
      <c r="K2800" s="13"/>
      <c r="L2800" s="13"/>
      <c r="M2800" s="13"/>
      <c r="N2800" s="13"/>
      <c r="O2800" s="13"/>
      <c r="P2800" s="13"/>
      <c r="Q2800" s="1"/>
    </row>
    <row r="2801" spans="3:17">
      <c r="C2801" s="14"/>
      <c r="D2801" s="14"/>
      <c r="E2801" s="15"/>
      <c r="F2801" s="15"/>
      <c r="G2801" s="15"/>
      <c r="H2801" s="15"/>
      <c r="I2801" s="15"/>
      <c r="J2801" s="15"/>
      <c r="K2801" s="15"/>
      <c r="L2801" s="15"/>
      <c r="M2801" s="15"/>
      <c r="N2801" s="15"/>
      <c r="O2801" s="15"/>
      <c r="P2801" s="15"/>
      <c r="Q2801" s="1"/>
    </row>
    <row r="2802" spans="3:17">
      <c r="C2802" s="14"/>
      <c r="D2802" s="14"/>
      <c r="E2802" s="15"/>
      <c r="F2802" s="15"/>
      <c r="G2802" s="15"/>
      <c r="H2802" s="15"/>
      <c r="I2802" s="15"/>
      <c r="J2802" s="15"/>
      <c r="K2802" s="15"/>
      <c r="L2802" s="15"/>
      <c r="M2802" s="15"/>
      <c r="N2802" s="15"/>
      <c r="O2802" s="15"/>
      <c r="P2802" s="15"/>
      <c r="Q2802" s="1"/>
    </row>
    <row r="2803" spans="3:17">
      <c r="C2803" s="14"/>
      <c r="D2803" s="14"/>
      <c r="E2803" s="15"/>
      <c r="F2803" s="15"/>
      <c r="G2803" s="15"/>
      <c r="H2803" s="15"/>
      <c r="I2803" s="15"/>
      <c r="J2803" s="15"/>
      <c r="K2803" s="15"/>
      <c r="L2803" s="15"/>
      <c r="M2803" s="15"/>
      <c r="N2803" s="15"/>
      <c r="O2803" s="15"/>
      <c r="P2803" s="15"/>
      <c r="Q2803" s="1"/>
    </row>
    <row r="2804" spans="3:17">
      <c r="C2804" s="14"/>
      <c r="D2804" s="14"/>
      <c r="E2804" s="15"/>
      <c r="F2804" s="15"/>
      <c r="G2804" s="15"/>
      <c r="H2804" s="15"/>
      <c r="I2804" s="15"/>
      <c r="J2804" s="15"/>
      <c r="K2804" s="15"/>
      <c r="L2804" s="15"/>
      <c r="M2804" s="15"/>
      <c r="N2804" s="15"/>
      <c r="O2804" s="15"/>
      <c r="P2804" s="15"/>
      <c r="Q2804" s="1"/>
    </row>
    <row r="2805" spans="3:17">
      <c r="C2805" s="14"/>
      <c r="D2805" s="14"/>
      <c r="E2805" s="15"/>
      <c r="F2805" s="15"/>
      <c r="G2805" s="15"/>
      <c r="H2805" s="15"/>
      <c r="I2805" s="15"/>
      <c r="J2805" s="15"/>
      <c r="K2805" s="15"/>
      <c r="L2805" s="15"/>
      <c r="M2805" s="15"/>
      <c r="N2805" s="15"/>
      <c r="O2805" s="15"/>
      <c r="P2805" s="15"/>
      <c r="Q2805" s="1"/>
    </row>
    <row r="2806" spans="3:17">
      <c r="C2806" s="14"/>
      <c r="D2806" s="14"/>
      <c r="E2806" s="15"/>
      <c r="F2806" s="15"/>
      <c r="G2806" s="15"/>
      <c r="H2806" s="15"/>
      <c r="I2806" s="15"/>
      <c r="J2806" s="15"/>
      <c r="K2806" s="15"/>
      <c r="L2806" s="15"/>
      <c r="M2806" s="15"/>
      <c r="N2806" s="15"/>
      <c r="O2806" s="15"/>
      <c r="P2806" s="15"/>
      <c r="Q2806" s="1"/>
    </row>
    <row r="2807" spans="3:17">
      <c r="C2807" s="14"/>
      <c r="D2807" s="14"/>
      <c r="E2807" s="15"/>
      <c r="F2807" s="15"/>
      <c r="G2807" s="15"/>
      <c r="H2807" s="15"/>
      <c r="I2807" s="15"/>
      <c r="J2807" s="15"/>
      <c r="K2807" s="15"/>
      <c r="L2807" s="15"/>
      <c r="M2807" s="15"/>
      <c r="N2807" s="15"/>
      <c r="O2807" s="15"/>
      <c r="P2807" s="15"/>
      <c r="Q2807" s="1"/>
    </row>
    <row r="2808" spans="3:17">
      <c r="C2808" s="14"/>
      <c r="D2808" s="14"/>
      <c r="E2808" s="15"/>
      <c r="F2808" s="15"/>
      <c r="G2808" s="15"/>
      <c r="H2808" s="15"/>
      <c r="I2808" s="15"/>
      <c r="J2808" s="15"/>
      <c r="K2808" s="15"/>
      <c r="L2808" s="15"/>
      <c r="M2808" s="15"/>
      <c r="N2808" s="15"/>
      <c r="O2808" s="15"/>
      <c r="P2808" s="15"/>
      <c r="Q2808" s="1"/>
    </row>
    <row r="2809" spans="3:17">
      <c r="C2809" s="14"/>
      <c r="D2809" s="14"/>
      <c r="E2809" s="15"/>
      <c r="F2809" s="15"/>
      <c r="G2809" s="15"/>
      <c r="H2809" s="15"/>
      <c r="I2809" s="15"/>
      <c r="J2809" s="15"/>
      <c r="K2809" s="15"/>
      <c r="L2809" s="15"/>
      <c r="M2809" s="15"/>
      <c r="N2809" s="15"/>
      <c r="O2809" s="15"/>
      <c r="P2809" s="15"/>
      <c r="Q2809" s="1"/>
    </row>
    <row r="2810" spans="3:17">
      <c r="C2810" s="14"/>
      <c r="D2810" s="14"/>
      <c r="E2810" s="15"/>
      <c r="F2810" s="15"/>
      <c r="G2810" s="15"/>
      <c r="H2810" s="15"/>
      <c r="I2810" s="15"/>
      <c r="J2810" s="15"/>
      <c r="K2810" s="15"/>
      <c r="L2810" s="15"/>
      <c r="M2810" s="15"/>
      <c r="N2810" s="15"/>
      <c r="O2810" s="15"/>
      <c r="P2810" s="15"/>
      <c r="Q2810" s="1"/>
    </row>
    <row r="2811" spans="3:17">
      <c r="C2811" s="14"/>
      <c r="D2811" s="14"/>
      <c r="E2811" s="15"/>
      <c r="F2811" s="15"/>
      <c r="G2811" s="15"/>
      <c r="H2811" s="15"/>
      <c r="I2811" s="15"/>
      <c r="J2811" s="15"/>
      <c r="K2811" s="15"/>
      <c r="L2811" s="15"/>
      <c r="M2811" s="15"/>
      <c r="N2811" s="15"/>
      <c r="O2811" s="15"/>
      <c r="P2811" s="15"/>
      <c r="Q2811" s="1"/>
    </row>
    <row r="2812" spans="3:17">
      <c r="C2812" s="14"/>
      <c r="D2812" s="14"/>
      <c r="E2812" s="15"/>
      <c r="F2812" s="15"/>
      <c r="G2812" s="15"/>
      <c r="H2812" s="15"/>
      <c r="I2812" s="15"/>
      <c r="J2812" s="15"/>
      <c r="K2812" s="15"/>
      <c r="L2812" s="15"/>
      <c r="M2812" s="15"/>
      <c r="N2812" s="15"/>
      <c r="O2812" s="15"/>
      <c r="P2812" s="15"/>
      <c r="Q2812" s="1"/>
    </row>
    <row r="2813" spans="3:17">
      <c r="C2813" s="14"/>
      <c r="D2813" s="14"/>
      <c r="E2813" s="15"/>
      <c r="F2813" s="15"/>
      <c r="G2813" s="15"/>
      <c r="H2813" s="15"/>
      <c r="I2813" s="15"/>
      <c r="J2813" s="15"/>
      <c r="K2813" s="15"/>
      <c r="L2813" s="15"/>
      <c r="M2813" s="15"/>
      <c r="N2813" s="15"/>
      <c r="O2813" s="15"/>
      <c r="P2813" s="15"/>
      <c r="Q2813" s="1"/>
    </row>
    <row r="2814" spans="3:17">
      <c r="C2814" s="14"/>
      <c r="D2814" s="14"/>
      <c r="E2814" s="15"/>
      <c r="F2814" s="15"/>
      <c r="G2814" s="15"/>
      <c r="H2814" s="15"/>
      <c r="I2814" s="15"/>
      <c r="J2814" s="15"/>
      <c r="K2814" s="15"/>
      <c r="L2814" s="15"/>
      <c r="M2814" s="15"/>
      <c r="N2814" s="15"/>
      <c r="O2814" s="15"/>
      <c r="P2814" s="15"/>
      <c r="Q2814" s="1"/>
    </row>
    <row r="2815" spans="3:17">
      <c r="C2815" s="14"/>
      <c r="D2815" s="14"/>
      <c r="E2815" s="15"/>
      <c r="F2815" s="15"/>
      <c r="G2815" s="15"/>
      <c r="H2815" s="15"/>
      <c r="I2815" s="15"/>
      <c r="J2815" s="15"/>
      <c r="K2815" s="15"/>
      <c r="L2815" s="15"/>
      <c r="M2815" s="15"/>
      <c r="N2815" s="15"/>
      <c r="O2815" s="15"/>
      <c r="P2815" s="15"/>
      <c r="Q2815" s="1"/>
    </row>
    <row r="2816" spans="3:17">
      <c r="C2816" s="14"/>
      <c r="D2816" s="14"/>
      <c r="E2816" s="12"/>
      <c r="F2816" s="12"/>
      <c r="G2816" s="12"/>
      <c r="H2816" s="12"/>
      <c r="I2816" s="12"/>
      <c r="J2816" s="12"/>
      <c r="K2816" s="12"/>
      <c r="L2816" s="12"/>
      <c r="M2816" s="12"/>
      <c r="N2816" s="12"/>
      <c r="O2816" s="12"/>
      <c r="P2816" s="12"/>
      <c r="Q2816" s="1"/>
    </row>
    <row r="2817" spans="3:17">
      <c r="C2817" s="14"/>
      <c r="D2817" s="14"/>
      <c r="E2817" s="15"/>
      <c r="F2817" s="15"/>
      <c r="G2817" s="15"/>
      <c r="H2817" s="15"/>
      <c r="I2817" s="15"/>
      <c r="J2817" s="15"/>
      <c r="K2817" s="15"/>
      <c r="L2817" s="15"/>
      <c r="M2817" s="15"/>
      <c r="N2817" s="15"/>
      <c r="O2817" s="15"/>
      <c r="P2817" s="15"/>
      <c r="Q2817" s="1"/>
    </row>
    <row r="2818" spans="3:17">
      <c r="C2818" s="14"/>
      <c r="D2818" s="14"/>
      <c r="E2818" s="13"/>
      <c r="F2818" s="13"/>
      <c r="G2818" s="13"/>
      <c r="H2818" s="13"/>
      <c r="I2818" s="13"/>
      <c r="J2818" s="13"/>
      <c r="K2818" s="13"/>
      <c r="L2818" s="13"/>
      <c r="M2818" s="13"/>
      <c r="N2818" s="13"/>
      <c r="O2818" s="13"/>
      <c r="P2818" s="13"/>
      <c r="Q2818" s="1"/>
    </row>
    <row r="2819" spans="3:17">
      <c r="C2819" s="14"/>
      <c r="D2819" s="14"/>
      <c r="E2819" s="13"/>
      <c r="F2819" s="13"/>
      <c r="G2819" s="13"/>
      <c r="H2819" s="13"/>
      <c r="I2819" s="13"/>
      <c r="J2819" s="13"/>
      <c r="K2819" s="13"/>
      <c r="L2819" s="13"/>
      <c r="M2819" s="13"/>
      <c r="N2819" s="13"/>
      <c r="O2819" s="13"/>
      <c r="P2819" s="13"/>
      <c r="Q2819" s="1"/>
    </row>
    <row r="2820" spans="3:17">
      <c r="C2820" s="14"/>
      <c r="D2820" s="14"/>
      <c r="E2820" s="13"/>
      <c r="F2820" s="13"/>
      <c r="G2820" s="13"/>
      <c r="H2820" s="13"/>
      <c r="I2820" s="13"/>
      <c r="J2820" s="13"/>
      <c r="K2820" s="13"/>
      <c r="L2820" s="13"/>
      <c r="M2820" s="13"/>
      <c r="N2820" s="13"/>
      <c r="O2820" s="13"/>
      <c r="P2820" s="13"/>
      <c r="Q2820" s="1"/>
    </row>
    <row r="2821" spans="3:17">
      <c r="C2821" s="14"/>
      <c r="D2821" s="14"/>
      <c r="E2821" s="13"/>
      <c r="F2821" s="13"/>
      <c r="G2821" s="13"/>
      <c r="H2821" s="13"/>
      <c r="I2821" s="13"/>
      <c r="J2821" s="13"/>
      <c r="K2821" s="13"/>
      <c r="L2821" s="13"/>
      <c r="M2821" s="13"/>
      <c r="N2821" s="13"/>
      <c r="O2821" s="13"/>
      <c r="P2821" s="13"/>
      <c r="Q2821" s="1"/>
    </row>
    <row r="2822" spans="3:17">
      <c r="C2822" s="14"/>
      <c r="D2822" s="14"/>
      <c r="E2822" s="13"/>
      <c r="F2822" s="13"/>
      <c r="G2822" s="13"/>
      <c r="H2822" s="13"/>
      <c r="I2822" s="13"/>
      <c r="J2822" s="13"/>
      <c r="K2822" s="13"/>
      <c r="L2822" s="13"/>
      <c r="M2822" s="13"/>
      <c r="N2822" s="13"/>
      <c r="O2822" s="13"/>
      <c r="P2822" s="13"/>
      <c r="Q2822" s="1"/>
    </row>
    <row r="2823" spans="3:17">
      <c r="C2823" s="14"/>
      <c r="D2823" s="14"/>
      <c r="E2823" s="13"/>
      <c r="F2823" s="13"/>
      <c r="G2823" s="13"/>
      <c r="H2823" s="13"/>
      <c r="I2823" s="13"/>
      <c r="J2823" s="13"/>
      <c r="K2823" s="13"/>
      <c r="L2823" s="13"/>
      <c r="M2823" s="13"/>
      <c r="N2823" s="13"/>
      <c r="O2823" s="13"/>
      <c r="P2823" s="13"/>
      <c r="Q2823" s="1"/>
    </row>
    <row r="2824" spans="3:17">
      <c r="C2824" s="14"/>
      <c r="D2824" s="14"/>
      <c r="E2824" s="13"/>
      <c r="F2824" s="13"/>
      <c r="G2824" s="13"/>
      <c r="H2824" s="13"/>
      <c r="I2824" s="13"/>
      <c r="J2824" s="13"/>
      <c r="K2824" s="13"/>
      <c r="L2824" s="13"/>
      <c r="M2824" s="13"/>
      <c r="N2824" s="13"/>
      <c r="O2824" s="13"/>
      <c r="P2824" s="13"/>
      <c r="Q2824" s="1"/>
    </row>
    <row r="2825" spans="3:17">
      <c r="C2825" s="14"/>
      <c r="D2825" s="14"/>
      <c r="E2825" s="13"/>
      <c r="F2825" s="13"/>
      <c r="G2825" s="13"/>
      <c r="H2825" s="13"/>
      <c r="I2825" s="13"/>
      <c r="J2825" s="13"/>
      <c r="K2825" s="13"/>
      <c r="L2825" s="13"/>
      <c r="M2825" s="13"/>
      <c r="N2825" s="13"/>
      <c r="O2825" s="13"/>
      <c r="P2825" s="13"/>
      <c r="Q2825" s="1"/>
    </row>
    <row r="2826" spans="3:17">
      <c r="C2826" s="14"/>
      <c r="D2826" s="14"/>
      <c r="E2826" s="13"/>
      <c r="F2826" s="13"/>
      <c r="G2826" s="13"/>
      <c r="H2826" s="13"/>
      <c r="I2826" s="13"/>
      <c r="J2826" s="13"/>
      <c r="K2826" s="13"/>
      <c r="L2826" s="13"/>
      <c r="M2826" s="13"/>
      <c r="N2826" s="13"/>
      <c r="O2826" s="13"/>
      <c r="P2826" s="13"/>
      <c r="Q2826" s="1"/>
    </row>
    <row r="2827" spans="3:17">
      <c r="C2827" s="14"/>
      <c r="D2827" s="14"/>
      <c r="E2827" s="13"/>
      <c r="F2827" s="13"/>
      <c r="G2827" s="13"/>
      <c r="H2827" s="13"/>
      <c r="I2827" s="13"/>
      <c r="J2827" s="13"/>
      <c r="K2827" s="13"/>
      <c r="L2827" s="13"/>
      <c r="M2827" s="13"/>
      <c r="N2827" s="13"/>
      <c r="O2827" s="13"/>
      <c r="P2827" s="13"/>
      <c r="Q2827" s="1"/>
    </row>
    <row r="2828" spans="3:17">
      <c r="C2828" s="14"/>
      <c r="D2828" s="14"/>
      <c r="E2828" s="13"/>
      <c r="F2828" s="13"/>
      <c r="G2828" s="13"/>
      <c r="H2828" s="13"/>
      <c r="I2828" s="13"/>
      <c r="J2828" s="13"/>
      <c r="K2828" s="13"/>
      <c r="L2828" s="13"/>
      <c r="M2828" s="13"/>
      <c r="N2828" s="13"/>
      <c r="O2828" s="13"/>
      <c r="P2828" s="13"/>
      <c r="Q2828" s="1"/>
    </row>
    <row r="2829" spans="3:17">
      <c r="C2829" s="14"/>
      <c r="D2829" s="14"/>
      <c r="E2829" s="13"/>
      <c r="F2829" s="13"/>
      <c r="G2829" s="13"/>
      <c r="H2829" s="13"/>
      <c r="I2829" s="13"/>
      <c r="J2829" s="13"/>
      <c r="K2829" s="13"/>
      <c r="L2829" s="13"/>
      <c r="M2829" s="13"/>
      <c r="N2829" s="13"/>
      <c r="O2829" s="13"/>
      <c r="P2829" s="13"/>
      <c r="Q2829" s="1"/>
    </row>
    <row r="2830" spans="3:17">
      <c r="C2830" s="14"/>
      <c r="D2830" s="14"/>
      <c r="E2830" s="13"/>
      <c r="F2830" s="13"/>
      <c r="G2830" s="13"/>
      <c r="H2830" s="13"/>
      <c r="I2830" s="13"/>
      <c r="J2830" s="13"/>
      <c r="K2830" s="13"/>
      <c r="L2830" s="13"/>
      <c r="M2830" s="13"/>
      <c r="N2830" s="13"/>
      <c r="O2830" s="13"/>
      <c r="P2830" s="13"/>
      <c r="Q2830" s="1"/>
    </row>
    <row r="2831" spans="3:17">
      <c r="C2831" s="14"/>
      <c r="D2831" s="14"/>
      <c r="E2831" s="13"/>
      <c r="F2831" s="13"/>
      <c r="G2831" s="13"/>
      <c r="H2831" s="13"/>
      <c r="I2831" s="13"/>
      <c r="J2831" s="13"/>
      <c r="K2831" s="13"/>
      <c r="L2831" s="13"/>
      <c r="M2831" s="13"/>
      <c r="N2831" s="13"/>
      <c r="O2831" s="13"/>
      <c r="P2831" s="13"/>
      <c r="Q2831" s="1"/>
    </row>
    <row r="2832" spans="3:17">
      <c r="C2832" s="14"/>
      <c r="D2832" s="14"/>
      <c r="E2832" s="13"/>
      <c r="F2832" s="13"/>
      <c r="G2832" s="13"/>
      <c r="H2832" s="13"/>
      <c r="I2832" s="13"/>
      <c r="J2832" s="13"/>
      <c r="K2832" s="13"/>
      <c r="L2832" s="13"/>
      <c r="M2832" s="13"/>
      <c r="N2832" s="13"/>
      <c r="O2832" s="13"/>
      <c r="P2832" s="13"/>
      <c r="Q2832" s="1"/>
    </row>
    <row r="2833" spans="3:17">
      <c r="C2833" s="14"/>
      <c r="D2833" s="14"/>
      <c r="E2833" s="13"/>
      <c r="F2833" s="13"/>
      <c r="G2833" s="13"/>
      <c r="H2833" s="13"/>
      <c r="I2833" s="13"/>
      <c r="J2833" s="13"/>
      <c r="K2833" s="13"/>
      <c r="L2833" s="13"/>
      <c r="M2833" s="13"/>
      <c r="N2833" s="13"/>
      <c r="O2833" s="13"/>
      <c r="P2833" s="13"/>
      <c r="Q2833" s="1"/>
    </row>
    <row r="2834" spans="3:17">
      <c r="C2834" s="14"/>
      <c r="D2834" s="14"/>
      <c r="E2834" s="15"/>
      <c r="F2834" s="15"/>
      <c r="G2834" s="15"/>
      <c r="H2834" s="15"/>
      <c r="I2834" s="15"/>
      <c r="J2834" s="15"/>
      <c r="K2834" s="15"/>
      <c r="L2834" s="15"/>
      <c r="M2834" s="15"/>
      <c r="N2834" s="15"/>
      <c r="O2834" s="15"/>
      <c r="P2834" s="15"/>
      <c r="Q2834" s="1"/>
    </row>
    <row r="2835" spans="3:17">
      <c r="C2835" s="14"/>
      <c r="D2835" s="14"/>
      <c r="E2835" s="15"/>
      <c r="F2835" s="15"/>
      <c r="G2835" s="15"/>
      <c r="H2835" s="15"/>
      <c r="I2835" s="15"/>
      <c r="J2835" s="15"/>
      <c r="K2835" s="15"/>
      <c r="L2835" s="15"/>
      <c r="M2835" s="15"/>
      <c r="N2835" s="15"/>
      <c r="O2835" s="15"/>
      <c r="P2835" s="15"/>
      <c r="Q2835" s="1"/>
    </row>
    <row r="2836" spans="3:17">
      <c r="C2836" s="14"/>
      <c r="D2836" s="14"/>
      <c r="E2836" s="15"/>
      <c r="F2836" s="15"/>
      <c r="G2836" s="15"/>
      <c r="H2836" s="15"/>
      <c r="I2836" s="15"/>
      <c r="J2836" s="15"/>
      <c r="K2836" s="15"/>
      <c r="L2836" s="15"/>
      <c r="M2836" s="15"/>
      <c r="N2836" s="15"/>
      <c r="O2836" s="15"/>
      <c r="P2836" s="15"/>
      <c r="Q2836" s="1"/>
    </row>
    <row r="2837" spans="3:17">
      <c r="C2837" s="14"/>
      <c r="D2837" s="14"/>
      <c r="E2837" s="15"/>
      <c r="F2837" s="15"/>
      <c r="G2837" s="15"/>
      <c r="H2837" s="15"/>
      <c r="I2837" s="15"/>
      <c r="J2837" s="15"/>
      <c r="K2837" s="15"/>
      <c r="L2837" s="15"/>
      <c r="M2837" s="15"/>
      <c r="N2837" s="15"/>
      <c r="O2837" s="15"/>
      <c r="P2837" s="15"/>
      <c r="Q2837" s="1"/>
    </row>
    <row r="2838" spans="3:17">
      <c r="C2838" s="14"/>
      <c r="D2838" s="14"/>
      <c r="E2838" s="15"/>
      <c r="F2838" s="15"/>
      <c r="G2838" s="15"/>
      <c r="H2838" s="15"/>
      <c r="I2838" s="15"/>
      <c r="J2838" s="15"/>
      <c r="K2838" s="15"/>
      <c r="L2838" s="15"/>
      <c r="M2838" s="15"/>
      <c r="N2838" s="15"/>
      <c r="O2838" s="15"/>
      <c r="P2838" s="15"/>
      <c r="Q2838" s="1"/>
    </row>
    <row r="2839" spans="3:17">
      <c r="C2839" s="14"/>
      <c r="D2839" s="14"/>
      <c r="E2839" s="15"/>
      <c r="F2839" s="15"/>
      <c r="G2839" s="15"/>
      <c r="H2839" s="15"/>
      <c r="I2839" s="15"/>
      <c r="J2839" s="15"/>
      <c r="K2839" s="15"/>
      <c r="L2839" s="15"/>
      <c r="M2839" s="15"/>
      <c r="N2839" s="15"/>
      <c r="O2839" s="15"/>
      <c r="P2839" s="15"/>
      <c r="Q2839" s="1"/>
    </row>
    <row r="2840" spans="3:17">
      <c r="C2840" s="14"/>
      <c r="D2840" s="14"/>
      <c r="E2840" s="15"/>
      <c r="F2840" s="15"/>
      <c r="G2840" s="15"/>
      <c r="H2840" s="15"/>
      <c r="I2840" s="15"/>
      <c r="J2840" s="15"/>
      <c r="K2840" s="15"/>
      <c r="L2840" s="15"/>
      <c r="M2840" s="15"/>
      <c r="N2840" s="15"/>
      <c r="O2840" s="15"/>
      <c r="P2840" s="15"/>
      <c r="Q2840" s="1"/>
    </row>
    <row r="2841" spans="3:17">
      <c r="C2841" s="14"/>
      <c r="D2841" s="14"/>
      <c r="E2841" s="15"/>
      <c r="F2841" s="15"/>
      <c r="G2841" s="15"/>
      <c r="H2841" s="15"/>
      <c r="I2841" s="15"/>
      <c r="J2841" s="15"/>
      <c r="K2841" s="15"/>
      <c r="L2841" s="15"/>
      <c r="M2841" s="15"/>
      <c r="N2841" s="15"/>
      <c r="O2841" s="15"/>
      <c r="P2841" s="15"/>
      <c r="Q2841" s="1"/>
    </row>
    <row r="2842" spans="3:17">
      <c r="C2842" s="14"/>
      <c r="D2842" s="14"/>
      <c r="E2842" s="15"/>
      <c r="F2842" s="15"/>
      <c r="G2842" s="15"/>
      <c r="H2842" s="15"/>
      <c r="I2842" s="15"/>
      <c r="J2842" s="15"/>
      <c r="K2842" s="15"/>
      <c r="L2842" s="15"/>
      <c r="M2842" s="15"/>
      <c r="N2842" s="15"/>
      <c r="O2842" s="15"/>
      <c r="P2842" s="15"/>
      <c r="Q2842" s="1"/>
    </row>
    <row r="2843" spans="3:17">
      <c r="C2843" s="14"/>
      <c r="D2843" s="14"/>
      <c r="E2843" s="15"/>
      <c r="F2843" s="15"/>
      <c r="G2843" s="15"/>
      <c r="H2843" s="15"/>
      <c r="I2843" s="15"/>
      <c r="J2843" s="15"/>
      <c r="K2843" s="15"/>
      <c r="L2843" s="15"/>
      <c r="M2843" s="15"/>
      <c r="N2843" s="15"/>
      <c r="O2843" s="15"/>
      <c r="P2843" s="15"/>
      <c r="Q2843" s="1"/>
    </row>
    <row r="2844" spans="3:17">
      <c r="C2844" s="14"/>
      <c r="D2844" s="14"/>
      <c r="E2844" s="15"/>
      <c r="F2844" s="15"/>
      <c r="G2844" s="15"/>
      <c r="H2844" s="15"/>
      <c r="I2844" s="15"/>
      <c r="J2844" s="15"/>
      <c r="K2844" s="15"/>
      <c r="L2844" s="15"/>
      <c r="M2844" s="15"/>
      <c r="N2844" s="15"/>
      <c r="O2844" s="15"/>
      <c r="P2844" s="15"/>
      <c r="Q2844" s="1"/>
    </row>
    <row r="2845" spans="3:17">
      <c r="C2845" s="14"/>
      <c r="D2845" s="14"/>
      <c r="E2845" s="15"/>
      <c r="F2845" s="15"/>
      <c r="G2845" s="15"/>
      <c r="H2845" s="15"/>
      <c r="I2845" s="15"/>
      <c r="J2845" s="15"/>
      <c r="K2845" s="15"/>
      <c r="L2845" s="15"/>
      <c r="M2845" s="15"/>
      <c r="N2845" s="15"/>
      <c r="O2845" s="15"/>
      <c r="P2845" s="15"/>
      <c r="Q2845" s="1"/>
    </row>
    <row r="2846" spans="3:17">
      <c r="C2846" s="14"/>
      <c r="D2846" s="14"/>
      <c r="E2846" s="15"/>
      <c r="F2846" s="15"/>
      <c r="G2846" s="15"/>
      <c r="H2846" s="15"/>
      <c r="I2846" s="15"/>
      <c r="J2846" s="15"/>
      <c r="K2846" s="15"/>
      <c r="L2846" s="15"/>
      <c r="M2846" s="15"/>
      <c r="N2846" s="15"/>
      <c r="O2846" s="15"/>
      <c r="P2846" s="15"/>
      <c r="Q2846" s="1"/>
    </row>
    <row r="2847" spans="3:17">
      <c r="C2847" s="14"/>
      <c r="D2847" s="14"/>
      <c r="E2847" s="15"/>
      <c r="F2847" s="15"/>
      <c r="G2847" s="15"/>
      <c r="H2847" s="15"/>
      <c r="I2847" s="15"/>
      <c r="J2847" s="15"/>
      <c r="K2847" s="15"/>
      <c r="L2847" s="15"/>
      <c r="M2847" s="15"/>
      <c r="N2847" s="15"/>
      <c r="O2847" s="15"/>
      <c r="P2847" s="15"/>
      <c r="Q2847" s="1"/>
    </row>
    <row r="2848" spans="3:17">
      <c r="C2848" s="14"/>
      <c r="D2848" s="14"/>
      <c r="E2848" s="15"/>
      <c r="F2848" s="15"/>
      <c r="G2848" s="15"/>
      <c r="H2848" s="15"/>
      <c r="I2848" s="15"/>
      <c r="J2848" s="15"/>
      <c r="K2848" s="15"/>
      <c r="L2848" s="15"/>
      <c r="M2848" s="15"/>
      <c r="N2848" s="15"/>
      <c r="O2848" s="15"/>
      <c r="P2848" s="15"/>
      <c r="Q2848" s="1"/>
    </row>
    <row r="2849" spans="3:17">
      <c r="C2849" s="14"/>
      <c r="D2849" s="14"/>
      <c r="E2849" s="12"/>
      <c r="F2849" s="12"/>
      <c r="G2849" s="12"/>
      <c r="H2849" s="12"/>
      <c r="I2849" s="12"/>
      <c r="J2849" s="12"/>
      <c r="K2849" s="12"/>
      <c r="L2849" s="12"/>
      <c r="M2849" s="12"/>
      <c r="N2849" s="12"/>
      <c r="O2849" s="12"/>
      <c r="P2849" s="12"/>
      <c r="Q2849" s="1"/>
    </row>
    <row r="2850" spans="3:17">
      <c r="C2850" s="14"/>
      <c r="D2850" s="14"/>
      <c r="E2850" s="15"/>
      <c r="F2850" s="15"/>
      <c r="G2850" s="15"/>
      <c r="H2850" s="15"/>
      <c r="I2850" s="15"/>
      <c r="J2850" s="15"/>
      <c r="K2850" s="15"/>
      <c r="L2850" s="15"/>
      <c r="M2850" s="15"/>
      <c r="N2850" s="15"/>
      <c r="O2850" s="15"/>
      <c r="P2850" s="15"/>
      <c r="Q2850" s="1"/>
    </row>
    <row r="2851" spans="3:17">
      <c r="C2851" s="14"/>
      <c r="D2851" s="14"/>
      <c r="E2851" s="13"/>
      <c r="F2851" s="13"/>
      <c r="G2851" s="13"/>
      <c r="H2851" s="13"/>
      <c r="I2851" s="13"/>
      <c r="J2851" s="13"/>
      <c r="K2851" s="13"/>
      <c r="L2851" s="13"/>
      <c r="M2851" s="13"/>
      <c r="N2851" s="13"/>
      <c r="O2851" s="13"/>
      <c r="P2851" s="13"/>
      <c r="Q2851" s="1"/>
    </row>
    <row r="2852" spans="3:17">
      <c r="C2852" s="14"/>
      <c r="D2852" s="14"/>
      <c r="E2852" s="13"/>
      <c r="F2852" s="13"/>
      <c r="G2852" s="13"/>
      <c r="H2852" s="13"/>
      <c r="I2852" s="13"/>
      <c r="J2852" s="13"/>
      <c r="K2852" s="13"/>
      <c r="L2852" s="13"/>
      <c r="M2852" s="13"/>
      <c r="N2852" s="13"/>
      <c r="O2852" s="13"/>
      <c r="P2852" s="13"/>
      <c r="Q2852" s="1"/>
    </row>
    <row r="2853" spans="3:17">
      <c r="C2853" s="14"/>
      <c r="D2853" s="14"/>
      <c r="E2853" s="13"/>
      <c r="F2853" s="13"/>
      <c r="G2853" s="13"/>
      <c r="H2853" s="13"/>
      <c r="I2853" s="13"/>
      <c r="J2853" s="13"/>
      <c r="K2853" s="13"/>
      <c r="L2853" s="13"/>
      <c r="M2853" s="13"/>
      <c r="N2853" s="13"/>
      <c r="O2853" s="13"/>
      <c r="P2853" s="13"/>
      <c r="Q2853" s="1"/>
    </row>
    <row r="2854" spans="3:17">
      <c r="C2854" s="14"/>
      <c r="D2854" s="14"/>
      <c r="E2854" s="13"/>
      <c r="F2854" s="13"/>
      <c r="G2854" s="13"/>
      <c r="H2854" s="13"/>
      <c r="I2854" s="13"/>
      <c r="J2854" s="13"/>
      <c r="K2854" s="13"/>
      <c r="L2854" s="13"/>
      <c r="M2854" s="13"/>
      <c r="N2854" s="13"/>
      <c r="O2854" s="13"/>
      <c r="P2854" s="13"/>
      <c r="Q2854" s="1"/>
    </row>
    <row r="2855" spans="3:17">
      <c r="C2855" s="14"/>
      <c r="D2855" s="14"/>
      <c r="E2855" s="13"/>
      <c r="F2855" s="13"/>
      <c r="G2855" s="13"/>
      <c r="H2855" s="13"/>
      <c r="I2855" s="13"/>
      <c r="J2855" s="13"/>
      <c r="K2855" s="13"/>
      <c r="L2855" s="13"/>
      <c r="M2855" s="13"/>
      <c r="N2855" s="13"/>
      <c r="O2855" s="13"/>
      <c r="P2855" s="13"/>
      <c r="Q2855" s="1"/>
    </row>
    <row r="2856" spans="3:17">
      <c r="C2856" s="14"/>
      <c r="D2856" s="14"/>
      <c r="E2856" s="13"/>
      <c r="F2856" s="13"/>
      <c r="G2856" s="13"/>
      <c r="H2856" s="13"/>
      <c r="I2856" s="13"/>
      <c r="J2856" s="13"/>
      <c r="K2856" s="13"/>
      <c r="L2856" s="13"/>
      <c r="M2856" s="13"/>
      <c r="N2856" s="13"/>
      <c r="O2856" s="13"/>
      <c r="P2856" s="13"/>
      <c r="Q2856" s="1"/>
    </row>
    <row r="2857" spans="3:17">
      <c r="C2857" s="14"/>
      <c r="D2857" s="14"/>
      <c r="E2857" s="13"/>
      <c r="F2857" s="13"/>
      <c r="G2857" s="13"/>
      <c r="H2857" s="13"/>
      <c r="I2857" s="13"/>
      <c r="J2857" s="13"/>
      <c r="K2857" s="13"/>
      <c r="L2857" s="13"/>
      <c r="M2857" s="13"/>
      <c r="N2857" s="13"/>
      <c r="O2857" s="13"/>
      <c r="P2857" s="13"/>
      <c r="Q2857" s="1"/>
    </row>
    <row r="2858" spans="3:17">
      <c r="C2858" s="14"/>
      <c r="D2858" s="14"/>
      <c r="E2858" s="13"/>
      <c r="F2858" s="13"/>
      <c r="G2858" s="13"/>
      <c r="H2858" s="13"/>
      <c r="I2858" s="13"/>
      <c r="J2858" s="13"/>
      <c r="K2858" s="13"/>
      <c r="L2858" s="13"/>
      <c r="M2858" s="13"/>
      <c r="N2858" s="13"/>
      <c r="O2858" s="13"/>
      <c r="P2858" s="13"/>
      <c r="Q2858" s="1"/>
    </row>
    <row r="2859" spans="3:17">
      <c r="C2859" s="14"/>
      <c r="D2859" s="14"/>
      <c r="E2859" s="13"/>
      <c r="F2859" s="13"/>
      <c r="G2859" s="13"/>
      <c r="H2859" s="13"/>
      <c r="I2859" s="13"/>
      <c r="J2859" s="13"/>
      <c r="K2859" s="13"/>
      <c r="L2859" s="13"/>
      <c r="M2859" s="13"/>
      <c r="N2859" s="13"/>
      <c r="O2859" s="13"/>
      <c r="P2859" s="13"/>
      <c r="Q2859" s="1"/>
    </row>
    <row r="2860" spans="3:17">
      <c r="C2860" s="14"/>
      <c r="D2860" s="14"/>
      <c r="E2860" s="13"/>
      <c r="F2860" s="13"/>
      <c r="G2860" s="13"/>
      <c r="H2860" s="13"/>
      <c r="I2860" s="13"/>
      <c r="J2860" s="13"/>
      <c r="K2860" s="13"/>
      <c r="L2860" s="13"/>
      <c r="M2860" s="13"/>
      <c r="N2860" s="13"/>
      <c r="O2860" s="13"/>
      <c r="P2860" s="13"/>
      <c r="Q2860" s="1"/>
    </row>
    <row r="2861" spans="3:17">
      <c r="C2861" s="14"/>
      <c r="D2861" s="14"/>
      <c r="E2861" s="13"/>
      <c r="F2861" s="13"/>
      <c r="G2861" s="13"/>
      <c r="H2861" s="13"/>
      <c r="I2861" s="13"/>
      <c r="J2861" s="13"/>
      <c r="K2861" s="13"/>
      <c r="L2861" s="13"/>
      <c r="M2861" s="13"/>
      <c r="N2861" s="13"/>
      <c r="O2861" s="13"/>
      <c r="P2861" s="13"/>
      <c r="Q2861" s="1"/>
    </row>
    <row r="2862" spans="3:17">
      <c r="C2862" s="14"/>
      <c r="D2862" s="14"/>
      <c r="E2862" s="13"/>
      <c r="F2862" s="13"/>
      <c r="G2862" s="13"/>
      <c r="H2862" s="13"/>
      <c r="I2862" s="13"/>
      <c r="J2862" s="13"/>
      <c r="K2862" s="13"/>
      <c r="L2862" s="13"/>
      <c r="M2862" s="13"/>
      <c r="N2862" s="13"/>
      <c r="O2862" s="13"/>
      <c r="P2862" s="13"/>
      <c r="Q2862" s="1"/>
    </row>
    <row r="2863" spans="3:17">
      <c r="C2863" s="14"/>
      <c r="D2863" s="14"/>
      <c r="E2863" s="13"/>
      <c r="F2863" s="13"/>
      <c r="G2863" s="13"/>
      <c r="H2863" s="13"/>
      <c r="I2863" s="13"/>
      <c r="J2863" s="13"/>
      <c r="K2863" s="13"/>
      <c r="L2863" s="13"/>
      <c r="M2863" s="13"/>
      <c r="N2863" s="13"/>
      <c r="O2863" s="13"/>
      <c r="P2863" s="13"/>
      <c r="Q2863" s="1"/>
    </row>
    <row r="2864" spans="3:17">
      <c r="C2864" s="14"/>
      <c r="D2864" s="14"/>
      <c r="E2864" s="13"/>
      <c r="F2864" s="13"/>
      <c r="G2864" s="13"/>
      <c r="H2864" s="13"/>
      <c r="I2864" s="13"/>
      <c r="J2864" s="13"/>
      <c r="K2864" s="13"/>
      <c r="L2864" s="13"/>
      <c r="M2864" s="13"/>
      <c r="N2864" s="13"/>
      <c r="O2864" s="13"/>
      <c r="P2864" s="13"/>
      <c r="Q2864" s="1"/>
    </row>
    <row r="2865" spans="3:17">
      <c r="C2865" s="14"/>
      <c r="D2865" s="14"/>
      <c r="E2865" s="13"/>
      <c r="F2865" s="13"/>
      <c r="G2865" s="13"/>
      <c r="H2865" s="13"/>
      <c r="I2865" s="13"/>
      <c r="J2865" s="13"/>
      <c r="K2865" s="13"/>
      <c r="L2865" s="13"/>
      <c r="M2865" s="13"/>
      <c r="N2865" s="13"/>
      <c r="O2865" s="13"/>
      <c r="P2865" s="13"/>
      <c r="Q2865" s="1"/>
    </row>
    <row r="2866" spans="3:17">
      <c r="C2866" s="14"/>
      <c r="D2866" s="14"/>
      <c r="E2866" s="13"/>
      <c r="F2866" s="13"/>
      <c r="G2866" s="13"/>
      <c r="H2866" s="13"/>
      <c r="I2866" s="13"/>
      <c r="J2866" s="13"/>
      <c r="K2866" s="13"/>
      <c r="L2866" s="13"/>
      <c r="M2866" s="13"/>
      <c r="N2866" s="13"/>
      <c r="O2866" s="13"/>
      <c r="P2866" s="13"/>
      <c r="Q2866" s="1"/>
    </row>
    <row r="2867" spans="3:17">
      <c r="C2867" s="14"/>
      <c r="D2867" s="14"/>
      <c r="E2867" s="15"/>
      <c r="F2867" s="15"/>
      <c r="G2867" s="15"/>
      <c r="H2867" s="15"/>
      <c r="I2867" s="15"/>
      <c r="J2867" s="15"/>
      <c r="K2867" s="15"/>
      <c r="L2867" s="15"/>
      <c r="M2867" s="15"/>
      <c r="N2867" s="15"/>
      <c r="O2867" s="15"/>
      <c r="P2867" s="15"/>
      <c r="Q2867" s="1"/>
    </row>
    <row r="2868" spans="3:17">
      <c r="C2868" s="14"/>
      <c r="D2868" s="14"/>
      <c r="E2868" s="15"/>
      <c r="F2868" s="15"/>
      <c r="G2868" s="15"/>
      <c r="H2868" s="15"/>
      <c r="I2868" s="15"/>
      <c r="J2868" s="15"/>
      <c r="K2868" s="15"/>
      <c r="L2868" s="15"/>
      <c r="M2868" s="15"/>
      <c r="N2868" s="15"/>
      <c r="O2868" s="15"/>
      <c r="P2868" s="15"/>
      <c r="Q2868" s="1"/>
    </row>
    <row r="2869" spans="3:17">
      <c r="C2869" s="14"/>
      <c r="D2869" s="14"/>
      <c r="E2869" s="15"/>
      <c r="F2869" s="15"/>
      <c r="G2869" s="15"/>
      <c r="H2869" s="15"/>
      <c r="I2869" s="15"/>
      <c r="J2869" s="15"/>
      <c r="K2869" s="15"/>
      <c r="L2869" s="15"/>
      <c r="M2869" s="15"/>
      <c r="N2869" s="15"/>
      <c r="O2869" s="15"/>
      <c r="P2869" s="15"/>
      <c r="Q2869" s="1"/>
    </row>
    <row r="2870" spans="3:17">
      <c r="C2870" s="14"/>
      <c r="D2870" s="14"/>
      <c r="E2870" s="15"/>
      <c r="F2870" s="15"/>
      <c r="G2870" s="15"/>
      <c r="H2870" s="15"/>
      <c r="I2870" s="15"/>
      <c r="J2870" s="15"/>
      <c r="K2870" s="15"/>
      <c r="L2870" s="15"/>
      <c r="M2870" s="15"/>
      <c r="N2870" s="15"/>
      <c r="O2870" s="15"/>
      <c r="P2870" s="15"/>
      <c r="Q2870" s="1"/>
    </row>
    <row r="2871" spans="3:17">
      <c r="C2871" s="14"/>
      <c r="D2871" s="14"/>
      <c r="E2871" s="15"/>
      <c r="F2871" s="15"/>
      <c r="G2871" s="15"/>
      <c r="H2871" s="15"/>
      <c r="I2871" s="15"/>
      <c r="J2871" s="15"/>
      <c r="K2871" s="15"/>
      <c r="L2871" s="15"/>
      <c r="M2871" s="15"/>
      <c r="N2871" s="15"/>
      <c r="O2871" s="15"/>
      <c r="P2871" s="15"/>
      <c r="Q2871" s="1"/>
    </row>
    <row r="2872" spans="3:17">
      <c r="C2872" s="14"/>
      <c r="D2872" s="14"/>
      <c r="E2872" s="15"/>
      <c r="F2872" s="15"/>
      <c r="G2872" s="15"/>
      <c r="H2872" s="15"/>
      <c r="I2872" s="15"/>
      <c r="J2872" s="15"/>
      <c r="K2872" s="15"/>
      <c r="L2872" s="15"/>
      <c r="M2872" s="15"/>
      <c r="N2872" s="15"/>
      <c r="O2872" s="15"/>
      <c r="P2872" s="15"/>
      <c r="Q2872" s="1"/>
    </row>
    <row r="2873" spans="3:17">
      <c r="C2873" s="14"/>
      <c r="D2873" s="14"/>
      <c r="E2873" s="15"/>
      <c r="F2873" s="15"/>
      <c r="G2873" s="15"/>
      <c r="H2873" s="15"/>
      <c r="I2873" s="15"/>
      <c r="J2873" s="15"/>
      <c r="K2873" s="15"/>
      <c r="L2873" s="15"/>
      <c r="M2873" s="15"/>
      <c r="N2873" s="15"/>
      <c r="O2873" s="15"/>
      <c r="P2873" s="15"/>
      <c r="Q2873" s="1"/>
    </row>
    <row r="2874" spans="3:17">
      <c r="C2874" s="14"/>
      <c r="D2874" s="14"/>
      <c r="E2874" s="15"/>
      <c r="F2874" s="15"/>
      <c r="G2874" s="15"/>
      <c r="H2874" s="15"/>
      <c r="I2874" s="15"/>
      <c r="J2874" s="15"/>
      <c r="K2874" s="15"/>
      <c r="L2874" s="15"/>
      <c r="M2874" s="15"/>
      <c r="N2874" s="15"/>
      <c r="O2874" s="15"/>
      <c r="P2874" s="15"/>
      <c r="Q2874" s="1"/>
    </row>
    <row r="2875" spans="3:17">
      <c r="C2875" s="14"/>
      <c r="D2875" s="14"/>
      <c r="E2875" s="15"/>
      <c r="F2875" s="15"/>
      <c r="G2875" s="15"/>
      <c r="H2875" s="15"/>
      <c r="I2875" s="15"/>
      <c r="J2875" s="15"/>
      <c r="K2875" s="15"/>
      <c r="L2875" s="15"/>
      <c r="M2875" s="15"/>
      <c r="N2875" s="15"/>
      <c r="O2875" s="15"/>
      <c r="P2875" s="15"/>
      <c r="Q2875" s="1"/>
    </row>
    <row r="2876" spans="3:17">
      <c r="C2876" s="14"/>
      <c r="D2876" s="14"/>
      <c r="E2876" s="15"/>
      <c r="F2876" s="15"/>
      <c r="G2876" s="15"/>
      <c r="H2876" s="15"/>
      <c r="I2876" s="15"/>
      <c r="J2876" s="15"/>
      <c r="K2876" s="15"/>
      <c r="L2876" s="15"/>
      <c r="M2876" s="15"/>
      <c r="N2876" s="15"/>
      <c r="O2876" s="15"/>
      <c r="P2876" s="15"/>
      <c r="Q2876" s="1"/>
    </row>
    <row r="2877" spans="3:17">
      <c r="C2877" s="14"/>
      <c r="D2877" s="14"/>
      <c r="E2877" s="15"/>
      <c r="F2877" s="15"/>
      <c r="G2877" s="15"/>
      <c r="H2877" s="15"/>
      <c r="I2877" s="15"/>
      <c r="J2877" s="15"/>
      <c r="K2877" s="15"/>
      <c r="L2877" s="15"/>
      <c r="M2877" s="15"/>
      <c r="N2877" s="15"/>
      <c r="O2877" s="15"/>
      <c r="P2877" s="15"/>
      <c r="Q2877" s="1"/>
    </row>
    <row r="2878" spans="3:17">
      <c r="C2878" s="14"/>
      <c r="D2878" s="14"/>
      <c r="E2878" s="15"/>
      <c r="F2878" s="15"/>
      <c r="G2878" s="15"/>
      <c r="H2878" s="15"/>
      <c r="I2878" s="15"/>
      <c r="J2878" s="15"/>
      <c r="K2878" s="15"/>
      <c r="L2878" s="15"/>
      <c r="M2878" s="15"/>
      <c r="N2878" s="15"/>
      <c r="O2878" s="15"/>
      <c r="P2878" s="15"/>
      <c r="Q2878" s="1"/>
    </row>
    <row r="2879" spans="3:17">
      <c r="C2879" s="14"/>
      <c r="D2879" s="14"/>
      <c r="E2879" s="15"/>
      <c r="F2879" s="15"/>
      <c r="G2879" s="15"/>
      <c r="H2879" s="15"/>
      <c r="I2879" s="15"/>
      <c r="J2879" s="15"/>
      <c r="K2879" s="15"/>
      <c r="L2879" s="15"/>
      <c r="M2879" s="15"/>
      <c r="N2879" s="15"/>
      <c r="O2879" s="15"/>
      <c r="P2879" s="15"/>
      <c r="Q2879" s="1"/>
    </row>
    <row r="2880" spans="3:17">
      <c r="C2880" s="14"/>
      <c r="D2880" s="14"/>
      <c r="E2880" s="15"/>
      <c r="F2880" s="15"/>
      <c r="G2880" s="15"/>
      <c r="H2880" s="15"/>
      <c r="I2880" s="15"/>
      <c r="J2880" s="15"/>
      <c r="K2880" s="15"/>
      <c r="L2880" s="15"/>
      <c r="M2880" s="15"/>
      <c r="N2880" s="15"/>
      <c r="O2880" s="15"/>
      <c r="P2880" s="15"/>
      <c r="Q2880" s="1"/>
    </row>
    <row r="2881" spans="3:17">
      <c r="C2881" s="14"/>
      <c r="D2881" s="14"/>
      <c r="E2881" s="15"/>
      <c r="F2881" s="15"/>
      <c r="G2881" s="15"/>
      <c r="H2881" s="15"/>
      <c r="I2881" s="15"/>
      <c r="J2881" s="15"/>
      <c r="K2881" s="15"/>
      <c r="L2881" s="15"/>
      <c r="M2881" s="15"/>
      <c r="N2881" s="15"/>
      <c r="O2881" s="15"/>
      <c r="P2881" s="15"/>
      <c r="Q2881" s="1"/>
    </row>
    <row r="2882" spans="3:17">
      <c r="C2882" s="14"/>
      <c r="D2882" s="14"/>
      <c r="E2882" s="12"/>
      <c r="F2882" s="12"/>
      <c r="G2882" s="12"/>
      <c r="H2882" s="12"/>
      <c r="I2882" s="12"/>
      <c r="J2882" s="12"/>
      <c r="K2882" s="12"/>
      <c r="L2882" s="12"/>
      <c r="M2882" s="12"/>
      <c r="N2882" s="12"/>
      <c r="O2882" s="12"/>
      <c r="P2882" s="12"/>
      <c r="Q2882" s="1"/>
    </row>
    <row r="2883" spans="3:17">
      <c r="C2883" s="14"/>
      <c r="D2883" s="14"/>
      <c r="E2883" s="15"/>
      <c r="F2883" s="15"/>
      <c r="G2883" s="15"/>
      <c r="H2883" s="15"/>
      <c r="I2883" s="15"/>
      <c r="J2883" s="15"/>
      <c r="K2883" s="15"/>
      <c r="L2883" s="15"/>
      <c r="M2883" s="15"/>
      <c r="N2883" s="15"/>
      <c r="O2883" s="15"/>
      <c r="P2883" s="15"/>
      <c r="Q2883" s="1"/>
    </row>
    <row r="2884" spans="3:17">
      <c r="C2884" s="14"/>
      <c r="D2884" s="14"/>
      <c r="E2884" s="13"/>
      <c r="F2884" s="13"/>
      <c r="G2884" s="13"/>
      <c r="H2884" s="13"/>
      <c r="I2884" s="13"/>
      <c r="J2884" s="13"/>
      <c r="K2884" s="13"/>
      <c r="L2884" s="13"/>
      <c r="M2884" s="13"/>
      <c r="N2884" s="13"/>
      <c r="O2884" s="13"/>
      <c r="P2884" s="13"/>
      <c r="Q2884" s="1"/>
    </row>
    <row r="2885" spans="3:17">
      <c r="C2885" s="14"/>
      <c r="D2885" s="14"/>
      <c r="E2885" s="13"/>
      <c r="F2885" s="13"/>
      <c r="G2885" s="13"/>
      <c r="H2885" s="13"/>
      <c r="I2885" s="13"/>
      <c r="J2885" s="13"/>
      <c r="K2885" s="13"/>
      <c r="L2885" s="13"/>
      <c r="M2885" s="13"/>
      <c r="N2885" s="13"/>
      <c r="O2885" s="13"/>
      <c r="P2885" s="13"/>
      <c r="Q2885" s="1"/>
    </row>
    <row r="2886" spans="3:17">
      <c r="C2886" s="14"/>
      <c r="D2886" s="14"/>
      <c r="E2886" s="13"/>
      <c r="F2886" s="13"/>
      <c r="G2886" s="13"/>
      <c r="H2886" s="13"/>
      <c r="I2886" s="13"/>
      <c r="J2886" s="13"/>
      <c r="K2886" s="13"/>
      <c r="L2886" s="13"/>
      <c r="M2886" s="13"/>
      <c r="N2886" s="13"/>
      <c r="O2886" s="13"/>
      <c r="P2886" s="13"/>
      <c r="Q2886" s="1"/>
    </row>
    <row r="2887" spans="3:17">
      <c r="C2887" s="14"/>
      <c r="D2887" s="14"/>
      <c r="E2887" s="13"/>
      <c r="F2887" s="13"/>
      <c r="G2887" s="13"/>
      <c r="H2887" s="13"/>
      <c r="I2887" s="13"/>
      <c r="J2887" s="13"/>
      <c r="K2887" s="13"/>
      <c r="L2887" s="13"/>
      <c r="M2887" s="13"/>
      <c r="N2887" s="13"/>
      <c r="O2887" s="13"/>
      <c r="P2887" s="13"/>
      <c r="Q2887" s="1"/>
    </row>
    <row r="2888" spans="3:17">
      <c r="C2888" s="14"/>
      <c r="D2888" s="14"/>
      <c r="E2888" s="13"/>
      <c r="F2888" s="13"/>
      <c r="G2888" s="13"/>
      <c r="H2888" s="13"/>
      <c r="I2888" s="13"/>
      <c r="J2888" s="13"/>
      <c r="K2888" s="13"/>
      <c r="L2888" s="13"/>
      <c r="M2888" s="13"/>
      <c r="N2888" s="13"/>
      <c r="O2888" s="13"/>
      <c r="P2888" s="13"/>
      <c r="Q2888" s="1"/>
    </row>
    <row r="2889" spans="3:17">
      <c r="C2889" s="14"/>
      <c r="D2889" s="14"/>
      <c r="E2889" s="13"/>
      <c r="F2889" s="13"/>
      <c r="G2889" s="13"/>
      <c r="H2889" s="13"/>
      <c r="I2889" s="13"/>
      <c r="J2889" s="13"/>
      <c r="K2889" s="13"/>
      <c r="L2889" s="13"/>
      <c r="M2889" s="13"/>
      <c r="N2889" s="13"/>
      <c r="O2889" s="13"/>
      <c r="P2889" s="13"/>
      <c r="Q2889" s="1"/>
    </row>
    <row r="2890" spans="3:17">
      <c r="C2890" s="14"/>
      <c r="D2890" s="14"/>
      <c r="E2890" s="13"/>
      <c r="F2890" s="13"/>
      <c r="G2890" s="13"/>
      <c r="H2890" s="13"/>
      <c r="I2890" s="13"/>
      <c r="J2890" s="13"/>
      <c r="K2890" s="13"/>
      <c r="L2890" s="13"/>
      <c r="M2890" s="13"/>
      <c r="N2890" s="13"/>
      <c r="O2890" s="13"/>
      <c r="P2890" s="13"/>
      <c r="Q2890" s="1"/>
    </row>
    <row r="2891" spans="3:17">
      <c r="C2891" s="14"/>
      <c r="D2891" s="14"/>
      <c r="E2891" s="13"/>
      <c r="F2891" s="13"/>
      <c r="G2891" s="13"/>
      <c r="H2891" s="13"/>
      <c r="I2891" s="13"/>
      <c r="J2891" s="13"/>
      <c r="K2891" s="13"/>
      <c r="L2891" s="13"/>
      <c r="M2891" s="13"/>
      <c r="N2891" s="13"/>
      <c r="O2891" s="13"/>
      <c r="P2891" s="13"/>
      <c r="Q2891" s="1"/>
    </row>
    <row r="2892" spans="3:17">
      <c r="C2892" s="14"/>
      <c r="D2892" s="14"/>
      <c r="E2892" s="13"/>
      <c r="F2892" s="13"/>
      <c r="G2892" s="13"/>
      <c r="H2892" s="13"/>
      <c r="I2892" s="13"/>
      <c r="J2892" s="13"/>
      <c r="K2892" s="13"/>
      <c r="L2892" s="13"/>
      <c r="M2892" s="13"/>
      <c r="N2892" s="13"/>
      <c r="O2892" s="13"/>
      <c r="P2892" s="13"/>
      <c r="Q2892" s="1"/>
    </row>
    <row r="2893" spans="3:17">
      <c r="C2893" s="14"/>
      <c r="D2893" s="14"/>
      <c r="E2893" s="13"/>
      <c r="F2893" s="13"/>
      <c r="G2893" s="13"/>
      <c r="H2893" s="13"/>
      <c r="I2893" s="13"/>
      <c r="J2893" s="13"/>
      <c r="K2893" s="13"/>
      <c r="L2893" s="13"/>
      <c r="M2893" s="13"/>
      <c r="N2893" s="13"/>
      <c r="O2893" s="13"/>
      <c r="P2893" s="13"/>
      <c r="Q2893" s="1"/>
    </row>
    <row r="2894" spans="3:17">
      <c r="C2894" s="14"/>
      <c r="D2894" s="14"/>
      <c r="E2894" s="13"/>
      <c r="F2894" s="13"/>
      <c r="G2894" s="13"/>
      <c r="H2894" s="13"/>
      <c r="I2894" s="13"/>
      <c r="J2894" s="13"/>
      <c r="K2894" s="13"/>
      <c r="L2894" s="13"/>
      <c r="M2894" s="13"/>
      <c r="N2894" s="13"/>
      <c r="O2894" s="13"/>
      <c r="P2894" s="13"/>
      <c r="Q2894" s="1"/>
    </row>
    <row r="2895" spans="3:17">
      <c r="C2895" s="14"/>
      <c r="D2895" s="14"/>
      <c r="E2895" s="13"/>
      <c r="F2895" s="13"/>
      <c r="G2895" s="13"/>
      <c r="H2895" s="13"/>
      <c r="I2895" s="13"/>
      <c r="J2895" s="13"/>
      <c r="K2895" s="13"/>
      <c r="L2895" s="13"/>
      <c r="M2895" s="13"/>
      <c r="N2895" s="13"/>
      <c r="O2895" s="13"/>
      <c r="P2895" s="13"/>
      <c r="Q2895" s="1"/>
    </row>
    <row r="2896" spans="3:17">
      <c r="C2896" s="14"/>
      <c r="D2896" s="14"/>
      <c r="E2896" s="13"/>
      <c r="F2896" s="13"/>
      <c r="G2896" s="13"/>
      <c r="H2896" s="13"/>
      <c r="I2896" s="13"/>
      <c r="J2896" s="13"/>
      <c r="K2896" s="13"/>
      <c r="L2896" s="13"/>
      <c r="M2896" s="13"/>
      <c r="N2896" s="13"/>
      <c r="O2896" s="13"/>
      <c r="P2896" s="13"/>
      <c r="Q2896" s="1"/>
    </row>
    <row r="2897" spans="3:17">
      <c r="C2897" s="14"/>
      <c r="D2897" s="14"/>
      <c r="E2897" s="13"/>
      <c r="F2897" s="13"/>
      <c r="G2897" s="13"/>
      <c r="H2897" s="13"/>
      <c r="I2897" s="13"/>
      <c r="J2897" s="13"/>
      <c r="K2897" s="13"/>
      <c r="L2897" s="13"/>
      <c r="M2897" s="13"/>
      <c r="N2897" s="13"/>
      <c r="O2897" s="13"/>
      <c r="P2897" s="13"/>
      <c r="Q2897" s="1"/>
    </row>
    <row r="2898" spans="3:17">
      <c r="C2898" s="14"/>
      <c r="D2898" s="14"/>
      <c r="E2898" s="13"/>
      <c r="F2898" s="13"/>
      <c r="G2898" s="13"/>
      <c r="H2898" s="13"/>
      <c r="I2898" s="13"/>
      <c r="J2898" s="13"/>
      <c r="K2898" s="13"/>
      <c r="L2898" s="13"/>
      <c r="M2898" s="13"/>
      <c r="N2898" s="13"/>
      <c r="O2898" s="13"/>
      <c r="P2898" s="13"/>
      <c r="Q2898" s="1"/>
    </row>
    <row r="2899" spans="3:17">
      <c r="C2899" s="14"/>
      <c r="D2899" s="14"/>
      <c r="E2899" s="13"/>
      <c r="F2899" s="13"/>
      <c r="G2899" s="13"/>
      <c r="H2899" s="13"/>
      <c r="I2899" s="13"/>
      <c r="J2899" s="13"/>
      <c r="K2899" s="13"/>
      <c r="L2899" s="13"/>
      <c r="M2899" s="13"/>
      <c r="N2899" s="13"/>
      <c r="O2899" s="13"/>
      <c r="P2899" s="13"/>
      <c r="Q2899" s="1"/>
    </row>
    <row r="2900" spans="3:17">
      <c r="C2900" s="14"/>
      <c r="D2900" s="14"/>
      <c r="E2900" s="15"/>
      <c r="F2900" s="15"/>
      <c r="G2900" s="15"/>
      <c r="H2900" s="15"/>
      <c r="I2900" s="15"/>
      <c r="J2900" s="15"/>
      <c r="K2900" s="15"/>
      <c r="L2900" s="15"/>
      <c r="M2900" s="15"/>
      <c r="N2900" s="15"/>
      <c r="O2900" s="15"/>
      <c r="P2900" s="15"/>
      <c r="Q2900" s="1"/>
    </row>
    <row r="2901" spans="3:17">
      <c r="C2901" s="14"/>
      <c r="D2901" s="14"/>
      <c r="E2901" s="15"/>
      <c r="F2901" s="15"/>
      <c r="G2901" s="15"/>
      <c r="H2901" s="15"/>
      <c r="I2901" s="15"/>
      <c r="J2901" s="15"/>
      <c r="K2901" s="15"/>
      <c r="L2901" s="15"/>
      <c r="M2901" s="15"/>
      <c r="N2901" s="15"/>
      <c r="O2901" s="15"/>
      <c r="P2901" s="15"/>
      <c r="Q2901" s="1"/>
    </row>
    <row r="2902" spans="3:17">
      <c r="C2902" s="14"/>
      <c r="D2902" s="14"/>
      <c r="E2902" s="15"/>
      <c r="F2902" s="15"/>
      <c r="G2902" s="15"/>
      <c r="H2902" s="15"/>
      <c r="I2902" s="15"/>
      <c r="J2902" s="15"/>
      <c r="K2902" s="15"/>
      <c r="L2902" s="15"/>
      <c r="M2902" s="15"/>
      <c r="N2902" s="15"/>
      <c r="O2902" s="15"/>
      <c r="P2902" s="15"/>
      <c r="Q2902" s="1"/>
    </row>
    <row r="2903" spans="3:17">
      <c r="C2903" s="14"/>
      <c r="D2903" s="14"/>
      <c r="E2903" s="15"/>
      <c r="F2903" s="15"/>
      <c r="G2903" s="15"/>
      <c r="H2903" s="15"/>
      <c r="I2903" s="15"/>
      <c r="J2903" s="15"/>
      <c r="K2903" s="15"/>
      <c r="L2903" s="15"/>
      <c r="M2903" s="15"/>
      <c r="N2903" s="15"/>
      <c r="O2903" s="15"/>
      <c r="P2903" s="15"/>
      <c r="Q2903" s="1"/>
    </row>
    <row r="2904" spans="3:17">
      <c r="C2904" s="14"/>
      <c r="D2904" s="14"/>
      <c r="E2904" s="15"/>
      <c r="F2904" s="15"/>
      <c r="G2904" s="15"/>
      <c r="H2904" s="15"/>
      <c r="I2904" s="15"/>
      <c r="J2904" s="15"/>
      <c r="K2904" s="15"/>
      <c r="L2904" s="15"/>
      <c r="M2904" s="15"/>
      <c r="N2904" s="15"/>
      <c r="O2904" s="15"/>
      <c r="P2904" s="15"/>
      <c r="Q2904" s="1"/>
    </row>
    <row r="2905" spans="3:17">
      <c r="C2905" s="14"/>
      <c r="D2905" s="14"/>
      <c r="E2905" s="15"/>
      <c r="F2905" s="15"/>
      <c r="G2905" s="15"/>
      <c r="H2905" s="15"/>
      <c r="I2905" s="15"/>
      <c r="J2905" s="15"/>
      <c r="K2905" s="15"/>
      <c r="L2905" s="15"/>
      <c r="M2905" s="15"/>
      <c r="N2905" s="15"/>
      <c r="O2905" s="15"/>
      <c r="P2905" s="15"/>
      <c r="Q2905" s="1"/>
    </row>
    <row r="2906" spans="3:17">
      <c r="C2906" s="14"/>
      <c r="D2906" s="14"/>
      <c r="E2906" s="15"/>
      <c r="F2906" s="15"/>
      <c r="G2906" s="15"/>
      <c r="H2906" s="15"/>
      <c r="I2906" s="15"/>
      <c r="J2906" s="15"/>
      <c r="K2906" s="15"/>
      <c r="L2906" s="15"/>
      <c r="M2906" s="15"/>
      <c r="N2906" s="15"/>
      <c r="O2906" s="15"/>
      <c r="P2906" s="15"/>
      <c r="Q2906" s="1"/>
    </row>
    <row r="2907" spans="3:17">
      <c r="C2907" s="14"/>
      <c r="D2907" s="14"/>
      <c r="E2907" s="15"/>
      <c r="F2907" s="15"/>
      <c r="G2907" s="15"/>
      <c r="H2907" s="15"/>
      <c r="I2907" s="15"/>
      <c r="J2907" s="15"/>
      <c r="K2907" s="15"/>
      <c r="L2907" s="15"/>
      <c r="M2907" s="15"/>
      <c r="N2907" s="15"/>
      <c r="O2907" s="15"/>
      <c r="P2907" s="15"/>
      <c r="Q2907" s="1"/>
    </row>
    <row r="2908" spans="3:17">
      <c r="C2908" s="14"/>
      <c r="D2908" s="14"/>
      <c r="E2908" s="15"/>
      <c r="F2908" s="15"/>
      <c r="G2908" s="15"/>
      <c r="H2908" s="15"/>
      <c r="I2908" s="15"/>
      <c r="J2908" s="15"/>
      <c r="K2908" s="15"/>
      <c r="L2908" s="15"/>
      <c r="M2908" s="15"/>
      <c r="N2908" s="15"/>
      <c r="O2908" s="15"/>
      <c r="P2908" s="15"/>
      <c r="Q2908" s="1"/>
    </row>
    <row r="2909" spans="3:17">
      <c r="C2909" s="14"/>
      <c r="D2909" s="14"/>
      <c r="E2909" s="15"/>
      <c r="F2909" s="15"/>
      <c r="G2909" s="15"/>
      <c r="H2909" s="15"/>
      <c r="I2909" s="15"/>
      <c r="J2909" s="15"/>
      <c r="K2909" s="15"/>
      <c r="L2909" s="15"/>
      <c r="M2909" s="15"/>
      <c r="N2909" s="15"/>
      <c r="O2909" s="15"/>
      <c r="P2909" s="15"/>
      <c r="Q2909" s="1"/>
    </row>
    <row r="2910" spans="3:17">
      <c r="C2910" s="14"/>
      <c r="D2910" s="14"/>
      <c r="E2910" s="15"/>
      <c r="F2910" s="15"/>
      <c r="G2910" s="15"/>
      <c r="H2910" s="15"/>
      <c r="I2910" s="15"/>
      <c r="J2910" s="15"/>
      <c r="K2910" s="15"/>
      <c r="L2910" s="15"/>
      <c r="M2910" s="15"/>
      <c r="N2910" s="15"/>
      <c r="O2910" s="15"/>
      <c r="P2910" s="15"/>
      <c r="Q2910" s="1"/>
    </row>
    <row r="2911" spans="3:17">
      <c r="C2911" s="14"/>
      <c r="D2911" s="14"/>
      <c r="E2911" s="15"/>
      <c r="F2911" s="15"/>
      <c r="G2911" s="15"/>
      <c r="H2911" s="15"/>
      <c r="I2911" s="15"/>
      <c r="J2911" s="15"/>
      <c r="K2911" s="15"/>
      <c r="L2911" s="15"/>
      <c r="M2911" s="15"/>
      <c r="N2911" s="15"/>
      <c r="O2911" s="15"/>
      <c r="P2911" s="15"/>
      <c r="Q2911" s="1"/>
    </row>
    <row r="2912" spans="3:17">
      <c r="C2912" s="14"/>
      <c r="D2912" s="14"/>
      <c r="E2912" s="15"/>
      <c r="F2912" s="15"/>
      <c r="G2912" s="15"/>
      <c r="H2912" s="15"/>
      <c r="I2912" s="15"/>
      <c r="J2912" s="15"/>
      <c r="K2912" s="15"/>
      <c r="L2912" s="15"/>
      <c r="M2912" s="15"/>
      <c r="N2912" s="15"/>
      <c r="O2912" s="15"/>
      <c r="P2912" s="15"/>
      <c r="Q2912" s="1"/>
    </row>
    <row r="2913" spans="3:17">
      <c r="C2913" s="14"/>
      <c r="D2913" s="14"/>
      <c r="E2913" s="15"/>
      <c r="F2913" s="15"/>
      <c r="G2913" s="15"/>
      <c r="H2913" s="15"/>
      <c r="I2913" s="15"/>
      <c r="J2913" s="15"/>
      <c r="K2913" s="15"/>
      <c r="L2913" s="15"/>
      <c r="M2913" s="15"/>
      <c r="N2913" s="15"/>
      <c r="O2913" s="15"/>
      <c r="P2913" s="15"/>
      <c r="Q2913" s="1"/>
    </row>
    <row r="2914" spans="3:17">
      <c r="C2914" s="14"/>
      <c r="D2914" s="14"/>
      <c r="E2914" s="15"/>
      <c r="F2914" s="15"/>
      <c r="G2914" s="15"/>
      <c r="H2914" s="15"/>
      <c r="I2914" s="15"/>
      <c r="J2914" s="15"/>
      <c r="K2914" s="15"/>
      <c r="L2914" s="15"/>
      <c r="M2914" s="15"/>
      <c r="N2914" s="15"/>
      <c r="O2914" s="15"/>
      <c r="P2914" s="15"/>
      <c r="Q2914" s="1"/>
    </row>
    <row r="2915" spans="3:17">
      <c r="C2915" s="14"/>
      <c r="D2915" s="14"/>
      <c r="E2915" s="12"/>
      <c r="F2915" s="12"/>
      <c r="G2915" s="12"/>
      <c r="H2915" s="12"/>
      <c r="I2915" s="12"/>
      <c r="J2915" s="12"/>
      <c r="K2915" s="12"/>
      <c r="L2915" s="12"/>
      <c r="M2915" s="12"/>
      <c r="N2915" s="12"/>
      <c r="O2915" s="12"/>
      <c r="P2915" s="12"/>
      <c r="Q2915" s="1"/>
    </row>
    <row r="2916" spans="3:17">
      <c r="C2916" s="14"/>
      <c r="D2916" s="14"/>
      <c r="E2916" s="15"/>
      <c r="F2916" s="15"/>
      <c r="G2916" s="15"/>
      <c r="H2916" s="15"/>
      <c r="I2916" s="15"/>
      <c r="J2916" s="15"/>
      <c r="K2916" s="15"/>
      <c r="L2916" s="15"/>
      <c r="M2916" s="15"/>
      <c r="N2916" s="15"/>
      <c r="O2916" s="15"/>
      <c r="P2916" s="15"/>
      <c r="Q2916" s="1"/>
    </row>
    <row r="2917" spans="3:17">
      <c r="C2917" s="14"/>
      <c r="D2917" s="14"/>
      <c r="E2917" s="13"/>
      <c r="F2917" s="13"/>
      <c r="G2917" s="13"/>
      <c r="H2917" s="13"/>
      <c r="I2917" s="13"/>
      <c r="J2917" s="13"/>
      <c r="K2917" s="13"/>
      <c r="L2917" s="13"/>
      <c r="M2917" s="13"/>
      <c r="N2917" s="13"/>
      <c r="O2917" s="13"/>
      <c r="P2917" s="13"/>
      <c r="Q2917" s="1"/>
    </row>
    <row r="2918" spans="3:17">
      <c r="C2918" s="14"/>
      <c r="D2918" s="14"/>
      <c r="E2918" s="13"/>
      <c r="F2918" s="13"/>
      <c r="G2918" s="13"/>
      <c r="H2918" s="13"/>
      <c r="I2918" s="13"/>
      <c r="J2918" s="13"/>
      <c r="K2918" s="13"/>
      <c r="L2918" s="13"/>
      <c r="M2918" s="13"/>
      <c r="N2918" s="13"/>
      <c r="O2918" s="13"/>
      <c r="P2918" s="13"/>
      <c r="Q2918" s="1"/>
    </row>
    <row r="2919" spans="3:17">
      <c r="C2919" s="14"/>
      <c r="D2919" s="14"/>
      <c r="E2919" s="13"/>
      <c r="F2919" s="13"/>
      <c r="G2919" s="13"/>
      <c r="H2919" s="13"/>
      <c r="I2919" s="13"/>
      <c r="J2919" s="13"/>
      <c r="K2919" s="13"/>
      <c r="L2919" s="13"/>
      <c r="M2919" s="13"/>
      <c r="N2919" s="13"/>
      <c r="O2919" s="13"/>
      <c r="P2919" s="13"/>
      <c r="Q2919" s="1"/>
    </row>
    <row r="2920" spans="3:17">
      <c r="C2920" s="14"/>
      <c r="D2920" s="14"/>
      <c r="E2920" s="13"/>
      <c r="F2920" s="13"/>
      <c r="G2920" s="13"/>
      <c r="H2920" s="13"/>
      <c r="I2920" s="13"/>
      <c r="J2920" s="13"/>
      <c r="K2920" s="13"/>
      <c r="L2920" s="13"/>
      <c r="M2920" s="13"/>
      <c r="N2920" s="13"/>
      <c r="O2920" s="13"/>
      <c r="P2920" s="13"/>
      <c r="Q2920" s="1"/>
    </row>
    <row r="2921" spans="3:17">
      <c r="C2921" s="14"/>
      <c r="D2921" s="14"/>
      <c r="E2921" s="13"/>
      <c r="F2921" s="13"/>
      <c r="G2921" s="13"/>
      <c r="H2921" s="13"/>
      <c r="I2921" s="13"/>
      <c r="J2921" s="13"/>
      <c r="K2921" s="13"/>
      <c r="L2921" s="13"/>
      <c r="M2921" s="13"/>
      <c r="N2921" s="13"/>
      <c r="O2921" s="13"/>
      <c r="P2921" s="13"/>
      <c r="Q2921" s="1"/>
    </row>
    <row r="2922" spans="3:17">
      <c r="C2922" s="14"/>
      <c r="D2922" s="14"/>
      <c r="E2922" s="13"/>
      <c r="F2922" s="13"/>
      <c r="G2922" s="13"/>
      <c r="H2922" s="13"/>
      <c r="I2922" s="13"/>
      <c r="J2922" s="13"/>
      <c r="K2922" s="13"/>
      <c r="L2922" s="13"/>
      <c r="M2922" s="13"/>
      <c r="N2922" s="13"/>
      <c r="O2922" s="13"/>
      <c r="P2922" s="13"/>
      <c r="Q2922" s="1"/>
    </row>
    <row r="2923" spans="3:17">
      <c r="C2923" s="14"/>
      <c r="D2923" s="14"/>
      <c r="E2923" s="13"/>
      <c r="F2923" s="13"/>
      <c r="G2923" s="13"/>
      <c r="H2923" s="13"/>
      <c r="I2923" s="13"/>
      <c r="J2923" s="13"/>
      <c r="K2923" s="13"/>
      <c r="L2923" s="13"/>
      <c r="M2923" s="13"/>
      <c r="N2923" s="13"/>
      <c r="O2923" s="13"/>
      <c r="P2923" s="13"/>
      <c r="Q2923" s="1"/>
    </row>
    <row r="2924" spans="3:17">
      <c r="C2924" s="14"/>
      <c r="D2924" s="14"/>
      <c r="E2924" s="13"/>
      <c r="F2924" s="13"/>
      <c r="G2924" s="13"/>
      <c r="H2924" s="13"/>
      <c r="I2924" s="13"/>
      <c r="J2924" s="13"/>
      <c r="K2924" s="13"/>
      <c r="L2924" s="13"/>
      <c r="M2924" s="13"/>
      <c r="N2924" s="13"/>
      <c r="O2924" s="13"/>
      <c r="P2924" s="13"/>
      <c r="Q2924" s="1"/>
    </row>
    <row r="2925" spans="3:17">
      <c r="C2925" s="14"/>
      <c r="D2925" s="14"/>
      <c r="E2925" s="13"/>
      <c r="F2925" s="13"/>
      <c r="G2925" s="13"/>
      <c r="H2925" s="13"/>
      <c r="I2925" s="13"/>
      <c r="J2925" s="13"/>
      <c r="K2925" s="13"/>
      <c r="L2925" s="13"/>
      <c r="M2925" s="13"/>
      <c r="N2925" s="13"/>
      <c r="O2925" s="13"/>
      <c r="P2925" s="13"/>
      <c r="Q2925" s="1"/>
    </row>
    <row r="2926" spans="3:17">
      <c r="C2926" s="14"/>
      <c r="D2926" s="14"/>
      <c r="E2926" s="13"/>
      <c r="F2926" s="13"/>
      <c r="G2926" s="13"/>
      <c r="H2926" s="13"/>
      <c r="I2926" s="13"/>
      <c r="J2926" s="13"/>
      <c r="K2926" s="13"/>
      <c r="L2926" s="13"/>
      <c r="M2926" s="13"/>
      <c r="N2926" s="13"/>
      <c r="O2926" s="13"/>
      <c r="P2926" s="13"/>
      <c r="Q2926" s="1"/>
    </row>
    <row r="2927" spans="3:17">
      <c r="C2927" s="14"/>
      <c r="D2927" s="14"/>
      <c r="E2927" s="13"/>
      <c r="F2927" s="13"/>
      <c r="G2927" s="13"/>
      <c r="H2927" s="13"/>
      <c r="I2927" s="13"/>
      <c r="J2927" s="13"/>
      <c r="K2927" s="13"/>
      <c r="L2927" s="13"/>
      <c r="M2927" s="13"/>
      <c r="N2927" s="13"/>
      <c r="O2927" s="13"/>
      <c r="P2927" s="13"/>
      <c r="Q2927" s="1"/>
    </row>
    <row r="2928" spans="3:17">
      <c r="C2928" s="14"/>
      <c r="D2928" s="14"/>
      <c r="E2928" s="13"/>
      <c r="F2928" s="13"/>
      <c r="G2928" s="13"/>
      <c r="H2928" s="13"/>
      <c r="I2928" s="13"/>
      <c r="J2928" s="13"/>
      <c r="K2928" s="13"/>
      <c r="L2928" s="13"/>
      <c r="M2928" s="13"/>
      <c r="N2928" s="13"/>
      <c r="O2928" s="13"/>
      <c r="P2928" s="13"/>
      <c r="Q2928" s="1"/>
    </row>
    <row r="2929" spans="3:17">
      <c r="C2929" s="14"/>
      <c r="D2929" s="14"/>
      <c r="E2929" s="13"/>
      <c r="F2929" s="13"/>
      <c r="G2929" s="13"/>
      <c r="H2929" s="13"/>
      <c r="I2929" s="13"/>
      <c r="J2929" s="13"/>
      <c r="K2929" s="13"/>
      <c r="L2929" s="13"/>
      <c r="M2929" s="13"/>
      <c r="N2929" s="13"/>
      <c r="O2929" s="13"/>
      <c r="P2929" s="13"/>
      <c r="Q2929" s="1"/>
    </row>
    <row r="2930" spans="3:17">
      <c r="C2930" s="14"/>
      <c r="D2930" s="14"/>
      <c r="E2930" s="13"/>
      <c r="F2930" s="13"/>
      <c r="G2930" s="13"/>
      <c r="H2930" s="13"/>
      <c r="I2930" s="13"/>
      <c r="J2930" s="13"/>
      <c r="K2930" s="13"/>
      <c r="L2930" s="13"/>
      <c r="M2930" s="13"/>
      <c r="N2930" s="13"/>
      <c r="O2930" s="13"/>
      <c r="P2930" s="13"/>
      <c r="Q2930" s="1"/>
    </row>
    <row r="2931" spans="3:17">
      <c r="C2931" s="14"/>
      <c r="D2931" s="14"/>
      <c r="E2931" s="13"/>
      <c r="F2931" s="13"/>
      <c r="G2931" s="13"/>
      <c r="H2931" s="13"/>
      <c r="I2931" s="13"/>
      <c r="J2931" s="13"/>
      <c r="K2931" s="13"/>
      <c r="L2931" s="13"/>
      <c r="M2931" s="13"/>
      <c r="N2931" s="13"/>
      <c r="O2931" s="13"/>
      <c r="P2931" s="13"/>
      <c r="Q2931" s="1"/>
    </row>
    <row r="2932" spans="3:17">
      <c r="C2932" s="14"/>
      <c r="D2932" s="14"/>
      <c r="E2932" s="13"/>
      <c r="F2932" s="13"/>
      <c r="G2932" s="13"/>
      <c r="H2932" s="13"/>
      <c r="I2932" s="13"/>
      <c r="J2932" s="13"/>
      <c r="K2932" s="13"/>
      <c r="L2932" s="13"/>
      <c r="M2932" s="13"/>
      <c r="N2932" s="13"/>
      <c r="O2932" s="13"/>
      <c r="P2932" s="13"/>
      <c r="Q2932" s="1"/>
    </row>
    <row r="2933" spans="3:17">
      <c r="C2933" s="14"/>
      <c r="D2933" s="14"/>
      <c r="E2933" s="15"/>
      <c r="F2933" s="15"/>
      <c r="G2933" s="15"/>
      <c r="H2933" s="15"/>
      <c r="I2933" s="15"/>
      <c r="J2933" s="15"/>
      <c r="K2933" s="15"/>
      <c r="L2933" s="15"/>
      <c r="M2933" s="15"/>
      <c r="N2933" s="15"/>
      <c r="O2933" s="15"/>
      <c r="P2933" s="15"/>
      <c r="Q2933" s="1"/>
    </row>
    <row r="2934" spans="3:17">
      <c r="C2934" s="14"/>
      <c r="D2934" s="14"/>
      <c r="E2934" s="15"/>
      <c r="F2934" s="15"/>
      <c r="G2934" s="15"/>
      <c r="H2934" s="15"/>
      <c r="I2934" s="15"/>
      <c r="J2934" s="15"/>
      <c r="K2934" s="15"/>
      <c r="L2934" s="15"/>
      <c r="M2934" s="15"/>
      <c r="N2934" s="15"/>
      <c r="O2934" s="15"/>
      <c r="P2934" s="15"/>
      <c r="Q2934" s="1"/>
    </row>
    <row r="2935" spans="3:17">
      <c r="C2935" s="14"/>
      <c r="D2935" s="14"/>
      <c r="E2935" s="15"/>
      <c r="F2935" s="15"/>
      <c r="G2935" s="15"/>
      <c r="H2935" s="15"/>
      <c r="I2935" s="15"/>
      <c r="J2935" s="15"/>
      <c r="K2935" s="15"/>
      <c r="L2935" s="15"/>
      <c r="M2935" s="15"/>
      <c r="N2935" s="15"/>
      <c r="O2935" s="15"/>
      <c r="P2935" s="15"/>
      <c r="Q2935" s="1"/>
    </row>
    <row r="2936" spans="3:17">
      <c r="C2936" s="14"/>
      <c r="D2936" s="14"/>
      <c r="E2936" s="15"/>
      <c r="F2936" s="15"/>
      <c r="G2936" s="15"/>
      <c r="H2936" s="15"/>
      <c r="I2936" s="15"/>
      <c r="J2936" s="15"/>
      <c r="K2936" s="15"/>
      <c r="L2936" s="15"/>
      <c r="M2936" s="15"/>
      <c r="N2936" s="15"/>
      <c r="O2936" s="15"/>
      <c r="P2936" s="15"/>
      <c r="Q2936" s="1"/>
    </row>
    <row r="2937" spans="3:17">
      <c r="C2937" s="14"/>
      <c r="D2937" s="14"/>
      <c r="E2937" s="15"/>
      <c r="F2937" s="15"/>
      <c r="G2937" s="15"/>
      <c r="H2937" s="15"/>
      <c r="I2937" s="15"/>
      <c r="J2937" s="15"/>
      <c r="K2937" s="15"/>
      <c r="L2937" s="15"/>
      <c r="M2937" s="15"/>
      <c r="N2937" s="15"/>
      <c r="O2937" s="15"/>
      <c r="P2937" s="15"/>
      <c r="Q2937" s="1"/>
    </row>
    <row r="2938" spans="3:17">
      <c r="C2938" s="14"/>
      <c r="D2938" s="14"/>
      <c r="E2938" s="15"/>
      <c r="F2938" s="15"/>
      <c r="G2938" s="15"/>
      <c r="H2938" s="15"/>
      <c r="I2938" s="15"/>
      <c r="J2938" s="15"/>
      <c r="K2938" s="15"/>
      <c r="L2938" s="15"/>
      <c r="M2938" s="15"/>
      <c r="N2938" s="15"/>
      <c r="O2938" s="15"/>
      <c r="P2938" s="15"/>
      <c r="Q2938" s="1"/>
    </row>
    <row r="2939" spans="3:17">
      <c r="C2939" s="14"/>
      <c r="D2939" s="14"/>
      <c r="E2939" s="15"/>
      <c r="F2939" s="15"/>
      <c r="G2939" s="15"/>
      <c r="H2939" s="15"/>
      <c r="I2939" s="15"/>
      <c r="J2939" s="15"/>
      <c r="K2939" s="15"/>
      <c r="L2939" s="15"/>
      <c r="M2939" s="15"/>
      <c r="N2939" s="15"/>
      <c r="O2939" s="15"/>
      <c r="P2939" s="15"/>
      <c r="Q2939" s="1"/>
    </row>
    <row r="2940" spans="3:17">
      <c r="C2940" s="14"/>
      <c r="D2940" s="14"/>
      <c r="E2940" s="15"/>
      <c r="F2940" s="15"/>
      <c r="G2940" s="15"/>
      <c r="H2940" s="15"/>
      <c r="I2940" s="15"/>
      <c r="J2940" s="15"/>
      <c r="K2940" s="15"/>
      <c r="L2940" s="15"/>
      <c r="M2940" s="15"/>
      <c r="N2940" s="15"/>
      <c r="O2940" s="15"/>
      <c r="P2940" s="15"/>
      <c r="Q2940" s="1"/>
    </row>
    <row r="2941" spans="3:17">
      <c r="C2941" s="14"/>
      <c r="D2941" s="14"/>
      <c r="E2941" s="15"/>
      <c r="F2941" s="15"/>
      <c r="G2941" s="15"/>
      <c r="H2941" s="15"/>
      <c r="I2941" s="15"/>
      <c r="J2941" s="15"/>
      <c r="K2941" s="15"/>
      <c r="L2941" s="15"/>
      <c r="M2941" s="15"/>
      <c r="N2941" s="15"/>
      <c r="O2941" s="15"/>
      <c r="P2941" s="15"/>
      <c r="Q2941" s="1"/>
    </row>
    <row r="2942" spans="3:17">
      <c r="C2942" s="14"/>
      <c r="D2942" s="14"/>
      <c r="E2942" s="15"/>
      <c r="F2942" s="15"/>
      <c r="G2942" s="15"/>
      <c r="H2942" s="15"/>
      <c r="I2942" s="15"/>
      <c r="J2942" s="15"/>
      <c r="K2942" s="15"/>
      <c r="L2942" s="15"/>
      <c r="M2942" s="15"/>
      <c r="N2942" s="15"/>
      <c r="O2942" s="15"/>
      <c r="P2942" s="15"/>
      <c r="Q2942" s="1"/>
    </row>
    <row r="2943" spans="3:17">
      <c r="C2943" s="14"/>
      <c r="D2943" s="14"/>
      <c r="E2943" s="15"/>
      <c r="F2943" s="15"/>
      <c r="G2943" s="15"/>
      <c r="H2943" s="15"/>
      <c r="I2943" s="15"/>
      <c r="J2943" s="15"/>
      <c r="K2943" s="15"/>
      <c r="L2943" s="15"/>
      <c r="M2943" s="15"/>
      <c r="N2943" s="15"/>
      <c r="O2943" s="15"/>
      <c r="P2943" s="15"/>
      <c r="Q2943" s="1"/>
    </row>
    <row r="2944" spans="3:17">
      <c r="C2944" s="14"/>
      <c r="D2944" s="14"/>
      <c r="E2944" s="15"/>
      <c r="F2944" s="15"/>
      <c r="G2944" s="15"/>
      <c r="H2944" s="15"/>
      <c r="I2944" s="15"/>
      <c r="J2944" s="15"/>
      <c r="K2944" s="15"/>
      <c r="L2944" s="15"/>
      <c r="M2944" s="15"/>
      <c r="N2944" s="15"/>
      <c r="O2944" s="15"/>
      <c r="P2944" s="15"/>
      <c r="Q2944" s="1"/>
    </row>
    <row r="2945" spans="3:17">
      <c r="C2945" s="14"/>
      <c r="D2945" s="14"/>
      <c r="E2945" s="15"/>
      <c r="F2945" s="15"/>
      <c r="G2945" s="15"/>
      <c r="H2945" s="15"/>
      <c r="I2945" s="15"/>
      <c r="J2945" s="15"/>
      <c r="K2945" s="15"/>
      <c r="L2945" s="15"/>
      <c r="M2945" s="15"/>
      <c r="N2945" s="15"/>
      <c r="O2945" s="15"/>
      <c r="P2945" s="15"/>
      <c r="Q2945" s="1"/>
    </row>
    <row r="2946" spans="3:17">
      <c r="C2946" s="14"/>
      <c r="D2946" s="14"/>
      <c r="E2946" s="15"/>
      <c r="F2946" s="15"/>
      <c r="G2946" s="15"/>
      <c r="H2946" s="15"/>
      <c r="I2946" s="15"/>
      <c r="J2946" s="15"/>
      <c r="K2946" s="15"/>
      <c r="L2946" s="15"/>
      <c r="M2946" s="15"/>
      <c r="N2946" s="15"/>
      <c r="O2946" s="15"/>
      <c r="P2946" s="15"/>
      <c r="Q2946" s="1"/>
    </row>
    <row r="2947" spans="3:17">
      <c r="C2947" s="14"/>
      <c r="D2947" s="14"/>
      <c r="E2947" s="15"/>
      <c r="F2947" s="15"/>
      <c r="G2947" s="15"/>
      <c r="H2947" s="15"/>
      <c r="I2947" s="15"/>
      <c r="J2947" s="15"/>
      <c r="K2947" s="15"/>
      <c r="L2947" s="15"/>
      <c r="M2947" s="15"/>
      <c r="N2947" s="15"/>
      <c r="O2947" s="15"/>
      <c r="P2947" s="15"/>
      <c r="Q2947" s="1"/>
    </row>
    <row r="2948" spans="3:17">
      <c r="C2948" s="14"/>
      <c r="D2948" s="14"/>
      <c r="E2948" s="12"/>
      <c r="F2948" s="12"/>
      <c r="G2948" s="12"/>
      <c r="H2948" s="12"/>
      <c r="I2948" s="12"/>
      <c r="J2948" s="12"/>
      <c r="K2948" s="12"/>
      <c r="L2948" s="12"/>
      <c r="M2948" s="12"/>
      <c r="N2948" s="12"/>
      <c r="O2948" s="12"/>
      <c r="P2948" s="12"/>
      <c r="Q2948" s="1"/>
    </row>
    <row r="2949" spans="3:17">
      <c r="C2949" s="14"/>
      <c r="D2949" s="14"/>
      <c r="E2949" s="15"/>
      <c r="F2949" s="15"/>
      <c r="G2949" s="15"/>
      <c r="H2949" s="15"/>
      <c r="I2949" s="15"/>
      <c r="J2949" s="15"/>
      <c r="K2949" s="15"/>
      <c r="L2949" s="15"/>
      <c r="M2949" s="15"/>
      <c r="N2949" s="15"/>
      <c r="O2949" s="15"/>
      <c r="P2949" s="15"/>
      <c r="Q2949" s="1"/>
    </row>
    <row r="2950" spans="3:17">
      <c r="C2950" s="14"/>
      <c r="D2950" s="14"/>
      <c r="E2950" s="13"/>
      <c r="F2950" s="13"/>
      <c r="G2950" s="13"/>
      <c r="H2950" s="13"/>
      <c r="I2950" s="13"/>
      <c r="J2950" s="13"/>
      <c r="K2950" s="13"/>
      <c r="L2950" s="13"/>
      <c r="M2950" s="13"/>
      <c r="N2950" s="13"/>
      <c r="O2950" s="13"/>
      <c r="P2950" s="13"/>
      <c r="Q2950" s="1"/>
    </row>
    <row r="2951" spans="3:17">
      <c r="C2951" s="14"/>
      <c r="D2951" s="14"/>
      <c r="E2951" s="13"/>
      <c r="F2951" s="13"/>
      <c r="G2951" s="13"/>
      <c r="H2951" s="13"/>
      <c r="I2951" s="13"/>
      <c r="J2951" s="13"/>
      <c r="K2951" s="13"/>
      <c r="L2951" s="13"/>
      <c r="M2951" s="13"/>
      <c r="N2951" s="13"/>
      <c r="O2951" s="13"/>
      <c r="P2951" s="13"/>
      <c r="Q2951" s="1"/>
    </row>
    <row r="2952" spans="3:17">
      <c r="C2952" s="14"/>
      <c r="D2952" s="14"/>
      <c r="E2952" s="13"/>
      <c r="F2952" s="13"/>
      <c r="G2952" s="13"/>
      <c r="H2952" s="13"/>
      <c r="I2952" s="13"/>
      <c r="J2952" s="13"/>
      <c r="K2952" s="13"/>
      <c r="L2952" s="13"/>
      <c r="M2952" s="13"/>
      <c r="N2952" s="13"/>
      <c r="O2952" s="13"/>
      <c r="P2952" s="13"/>
      <c r="Q2952" s="1"/>
    </row>
    <row r="2953" spans="3:17">
      <c r="C2953" s="14"/>
      <c r="D2953" s="14"/>
      <c r="E2953" s="13"/>
      <c r="F2953" s="13"/>
      <c r="G2953" s="13"/>
      <c r="H2953" s="13"/>
      <c r="I2953" s="13"/>
      <c r="J2953" s="13"/>
      <c r="K2953" s="13"/>
      <c r="L2953" s="13"/>
      <c r="M2953" s="13"/>
      <c r="N2953" s="13"/>
      <c r="O2953" s="13"/>
      <c r="P2953" s="13"/>
      <c r="Q2953" s="1"/>
    </row>
    <row r="2954" spans="3:17">
      <c r="C2954" s="14"/>
      <c r="D2954" s="14"/>
      <c r="E2954" s="13"/>
      <c r="F2954" s="13"/>
      <c r="G2954" s="13"/>
      <c r="H2954" s="13"/>
      <c r="I2954" s="13"/>
      <c r="J2954" s="13"/>
      <c r="K2954" s="13"/>
      <c r="L2954" s="13"/>
      <c r="M2954" s="13"/>
      <c r="N2954" s="13"/>
      <c r="O2954" s="13"/>
      <c r="P2954" s="13"/>
      <c r="Q2954" s="1"/>
    </row>
    <row r="2955" spans="3:17">
      <c r="C2955" s="14"/>
      <c r="D2955" s="14"/>
      <c r="E2955" s="13"/>
      <c r="F2955" s="13"/>
      <c r="G2955" s="13"/>
      <c r="H2955" s="13"/>
      <c r="I2955" s="13"/>
      <c r="J2955" s="13"/>
      <c r="K2955" s="13"/>
      <c r="L2955" s="13"/>
      <c r="M2955" s="13"/>
      <c r="N2955" s="13"/>
      <c r="O2955" s="13"/>
      <c r="P2955" s="13"/>
      <c r="Q2955" s="1"/>
    </row>
    <row r="2956" spans="3:17">
      <c r="C2956" s="14"/>
      <c r="D2956" s="14"/>
      <c r="E2956" s="13"/>
      <c r="F2956" s="13"/>
      <c r="G2956" s="13"/>
      <c r="H2956" s="13"/>
      <c r="I2956" s="13"/>
      <c r="J2956" s="13"/>
      <c r="K2956" s="13"/>
      <c r="L2956" s="13"/>
      <c r="M2956" s="13"/>
      <c r="N2956" s="13"/>
      <c r="O2956" s="13"/>
      <c r="P2956" s="13"/>
      <c r="Q2956" s="1"/>
    </row>
    <row r="2957" spans="3:17">
      <c r="C2957" s="14"/>
      <c r="D2957" s="14"/>
      <c r="E2957" s="13"/>
      <c r="F2957" s="13"/>
      <c r="G2957" s="13"/>
      <c r="H2957" s="13"/>
      <c r="I2957" s="13"/>
      <c r="J2957" s="13"/>
      <c r="K2957" s="13"/>
      <c r="L2957" s="13"/>
      <c r="M2957" s="13"/>
      <c r="N2957" s="13"/>
      <c r="O2957" s="13"/>
      <c r="P2957" s="13"/>
      <c r="Q2957" s="1"/>
    </row>
    <row r="2958" spans="3:17">
      <c r="C2958" s="14"/>
      <c r="D2958" s="14"/>
      <c r="E2958" s="13"/>
      <c r="F2958" s="13"/>
      <c r="G2958" s="13"/>
      <c r="H2958" s="13"/>
      <c r="I2958" s="13"/>
      <c r="J2958" s="13"/>
      <c r="K2958" s="13"/>
      <c r="L2958" s="13"/>
      <c r="M2958" s="13"/>
      <c r="N2958" s="13"/>
      <c r="O2958" s="13"/>
      <c r="P2958" s="13"/>
      <c r="Q2958" s="1"/>
    </row>
    <row r="2959" spans="3:17">
      <c r="C2959" s="14"/>
      <c r="D2959" s="14"/>
      <c r="E2959" s="13"/>
      <c r="F2959" s="13"/>
      <c r="G2959" s="13"/>
      <c r="H2959" s="13"/>
      <c r="I2959" s="13"/>
      <c r="J2959" s="13"/>
      <c r="K2959" s="13"/>
      <c r="L2959" s="13"/>
      <c r="M2959" s="13"/>
      <c r="N2959" s="13"/>
      <c r="O2959" s="13"/>
      <c r="P2959" s="13"/>
      <c r="Q2959" s="1"/>
    </row>
    <row r="2960" spans="3:17">
      <c r="C2960" s="14"/>
      <c r="D2960" s="14"/>
      <c r="E2960" s="13"/>
      <c r="F2960" s="13"/>
      <c r="G2960" s="13"/>
      <c r="H2960" s="13"/>
      <c r="I2960" s="13"/>
      <c r="J2960" s="13"/>
      <c r="K2960" s="13"/>
      <c r="L2960" s="13"/>
      <c r="M2960" s="13"/>
      <c r="N2960" s="13"/>
      <c r="O2960" s="13"/>
      <c r="P2960" s="13"/>
      <c r="Q2960" s="1"/>
    </row>
    <row r="2961" spans="3:17">
      <c r="C2961" s="14"/>
      <c r="D2961" s="14"/>
      <c r="E2961" s="13"/>
      <c r="F2961" s="13"/>
      <c r="G2961" s="13"/>
      <c r="H2961" s="13"/>
      <c r="I2961" s="13"/>
      <c r="J2961" s="13"/>
      <c r="K2961" s="13"/>
      <c r="L2961" s="13"/>
      <c r="M2961" s="13"/>
      <c r="N2961" s="13"/>
      <c r="O2961" s="13"/>
      <c r="P2961" s="13"/>
      <c r="Q2961" s="1"/>
    </row>
    <row r="2962" spans="3:17">
      <c r="C2962" s="14"/>
      <c r="D2962" s="14"/>
      <c r="E2962" s="13"/>
      <c r="F2962" s="13"/>
      <c r="G2962" s="13"/>
      <c r="H2962" s="13"/>
      <c r="I2962" s="13"/>
      <c r="J2962" s="13"/>
      <c r="K2962" s="13"/>
      <c r="L2962" s="13"/>
      <c r="M2962" s="13"/>
      <c r="N2962" s="13"/>
      <c r="O2962" s="13"/>
      <c r="P2962" s="13"/>
      <c r="Q2962" s="1"/>
    </row>
    <row r="2963" spans="3:17">
      <c r="C2963" s="14"/>
      <c r="D2963" s="14"/>
      <c r="E2963" s="13"/>
      <c r="F2963" s="13"/>
      <c r="G2963" s="13"/>
      <c r="H2963" s="13"/>
      <c r="I2963" s="13"/>
      <c r="J2963" s="13"/>
      <c r="K2963" s="13"/>
      <c r="L2963" s="13"/>
      <c r="M2963" s="13"/>
      <c r="N2963" s="13"/>
      <c r="O2963" s="13"/>
      <c r="P2963" s="13"/>
      <c r="Q2963" s="1"/>
    </row>
    <row r="2964" spans="3:17">
      <c r="C2964" s="14"/>
      <c r="D2964" s="14"/>
      <c r="E2964" s="13"/>
      <c r="F2964" s="13"/>
      <c r="G2964" s="13"/>
      <c r="H2964" s="13"/>
      <c r="I2964" s="13"/>
      <c r="J2964" s="13"/>
      <c r="K2964" s="13"/>
      <c r="L2964" s="13"/>
      <c r="M2964" s="13"/>
      <c r="N2964" s="13"/>
      <c r="O2964" s="13"/>
      <c r="P2964" s="13"/>
      <c r="Q2964" s="1"/>
    </row>
    <row r="2965" spans="3:17">
      <c r="C2965" s="14"/>
      <c r="D2965" s="14"/>
      <c r="E2965" s="13"/>
      <c r="F2965" s="13"/>
      <c r="G2965" s="13"/>
      <c r="H2965" s="13"/>
      <c r="I2965" s="13"/>
      <c r="J2965" s="13"/>
      <c r="K2965" s="13"/>
      <c r="L2965" s="13"/>
      <c r="M2965" s="13"/>
      <c r="N2965" s="13"/>
      <c r="O2965" s="13"/>
      <c r="P2965" s="13"/>
      <c r="Q2965" s="1"/>
    </row>
    <row r="2966" spans="3:17">
      <c r="C2966" s="14"/>
      <c r="D2966" s="14"/>
      <c r="E2966" s="15"/>
      <c r="F2966" s="15"/>
      <c r="G2966" s="15"/>
      <c r="H2966" s="15"/>
      <c r="I2966" s="15"/>
      <c r="J2966" s="15"/>
      <c r="K2966" s="15"/>
      <c r="L2966" s="15"/>
      <c r="M2966" s="15"/>
      <c r="N2966" s="15"/>
      <c r="O2966" s="15"/>
      <c r="P2966" s="15"/>
      <c r="Q2966" s="1"/>
    </row>
    <row r="2967" spans="3:17">
      <c r="C2967" s="14"/>
      <c r="D2967" s="14"/>
      <c r="E2967" s="15"/>
      <c r="F2967" s="15"/>
      <c r="G2967" s="15"/>
      <c r="H2967" s="15"/>
      <c r="I2967" s="15"/>
      <c r="J2967" s="15"/>
      <c r="K2967" s="15"/>
      <c r="L2967" s="15"/>
      <c r="M2967" s="15"/>
      <c r="N2967" s="15"/>
      <c r="O2967" s="15"/>
      <c r="P2967" s="15"/>
      <c r="Q2967" s="1"/>
    </row>
    <row r="2968" spans="3:17">
      <c r="C2968" s="14"/>
      <c r="D2968" s="14"/>
      <c r="E2968" s="15"/>
      <c r="F2968" s="15"/>
      <c r="G2968" s="15"/>
      <c r="H2968" s="15"/>
      <c r="I2968" s="15"/>
      <c r="J2968" s="15"/>
      <c r="K2968" s="15"/>
      <c r="L2968" s="15"/>
      <c r="M2968" s="15"/>
      <c r="N2968" s="15"/>
      <c r="O2968" s="15"/>
      <c r="P2968" s="15"/>
      <c r="Q2968" s="1"/>
    </row>
    <row r="2969" spans="3:17">
      <c r="C2969" s="14"/>
      <c r="D2969" s="14"/>
      <c r="E2969" s="15"/>
      <c r="F2969" s="15"/>
      <c r="G2969" s="15"/>
      <c r="H2969" s="15"/>
      <c r="I2969" s="15"/>
      <c r="J2969" s="15"/>
      <c r="K2969" s="15"/>
      <c r="L2969" s="15"/>
      <c r="M2969" s="15"/>
      <c r="N2969" s="15"/>
      <c r="O2969" s="15"/>
      <c r="P2969" s="15"/>
      <c r="Q2969" s="1"/>
    </row>
    <row r="2970" spans="3:17">
      <c r="C2970" s="14"/>
      <c r="D2970" s="14"/>
      <c r="E2970" s="15"/>
      <c r="F2970" s="15"/>
      <c r="G2970" s="15"/>
      <c r="H2970" s="15"/>
      <c r="I2970" s="15"/>
      <c r="J2970" s="15"/>
      <c r="K2970" s="15"/>
      <c r="L2970" s="15"/>
      <c r="M2970" s="15"/>
      <c r="N2970" s="15"/>
      <c r="O2970" s="15"/>
      <c r="P2970" s="15"/>
      <c r="Q2970" s="1"/>
    </row>
    <row r="2971" spans="3:17">
      <c r="C2971" s="14"/>
      <c r="D2971" s="14"/>
      <c r="E2971" s="15"/>
      <c r="F2971" s="15"/>
      <c r="G2971" s="15"/>
      <c r="H2971" s="15"/>
      <c r="I2971" s="15"/>
      <c r="J2971" s="15"/>
      <c r="K2971" s="15"/>
      <c r="L2971" s="15"/>
      <c r="M2971" s="15"/>
      <c r="N2971" s="15"/>
      <c r="O2971" s="15"/>
      <c r="P2971" s="15"/>
      <c r="Q2971" s="1"/>
    </row>
    <row r="2972" spans="3:17">
      <c r="C2972" s="14"/>
      <c r="D2972" s="14"/>
      <c r="E2972" s="15"/>
      <c r="F2972" s="15"/>
      <c r="G2972" s="15"/>
      <c r="H2972" s="15"/>
      <c r="I2972" s="15"/>
      <c r="J2972" s="15"/>
      <c r="K2972" s="15"/>
      <c r="L2972" s="15"/>
      <c r="M2972" s="15"/>
      <c r="N2972" s="15"/>
      <c r="O2972" s="15"/>
      <c r="P2972" s="15"/>
      <c r="Q2972" s="1"/>
    </row>
    <row r="2973" spans="3:17">
      <c r="C2973" s="14"/>
      <c r="D2973" s="14"/>
      <c r="E2973" s="15"/>
      <c r="F2973" s="15"/>
      <c r="G2973" s="15"/>
      <c r="H2973" s="15"/>
      <c r="I2973" s="15"/>
      <c r="J2973" s="15"/>
      <c r="K2973" s="15"/>
      <c r="L2973" s="15"/>
      <c r="M2973" s="15"/>
      <c r="N2973" s="15"/>
      <c r="O2973" s="15"/>
      <c r="P2973" s="15"/>
      <c r="Q2973" s="1"/>
    </row>
    <row r="2974" spans="3:17">
      <c r="C2974" s="14"/>
      <c r="D2974" s="14"/>
      <c r="E2974" s="15"/>
      <c r="F2974" s="15"/>
      <c r="G2974" s="15"/>
      <c r="H2974" s="15"/>
      <c r="I2974" s="15"/>
      <c r="J2974" s="15"/>
      <c r="K2974" s="15"/>
      <c r="L2974" s="15"/>
      <c r="M2974" s="15"/>
      <c r="N2974" s="15"/>
      <c r="O2974" s="15"/>
      <c r="P2974" s="15"/>
      <c r="Q2974" s="1"/>
    </row>
    <row r="2975" spans="3:17">
      <c r="C2975" s="14"/>
      <c r="D2975" s="14"/>
      <c r="E2975" s="15"/>
      <c r="F2975" s="15"/>
      <c r="G2975" s="15"/>
      <c r="H2975" s="15"/>
      <c r="I2975" s="15"/>
      <c r="J2975" s="15"/>
      <c r="K2975" s="15"/>
      <c r="L2975" s="15"/>
      <c r="M2975" s="15"/>
      <c r="N2975" s="15"/>
      <c r="O2975" s="15"/>
      <c r="P2975" s="15"/>
      <c r="Q2975" s="1"/>
    </row>
    <row r="2976" spans="3:17">
      <c r="C2976" s="14"/>
      <c r="D2976" s="14"/>
      <c r="E2976" s="15"/>
      <c r="F2976" s="15"/>
      <c r="G2976" s="15"/>
      <c r="H2976" s="15"/>
      <c r="I2976" s="15"/>
      <c r="J2976" s="15"/>
      <c r="K2976" s="15"/>
      <c r="L2976" s="15"/>
      <c r="M2976" s="15"/>
      <c r="N2976" s="15"/>
      <c r="O2976" s="15"/>
      <c r="P2976" s="15"/>
      <c r="Q2976" s="1"/>
    </row>
    <row r="2977" spans="3:17">
      <c r="C2977" s="14"/>
      <c r="D2977" s="14"/>
      <c r="E2977" s="15"/>
      <c r="F2977" s="15"/>
      <c r="G2977" s="15"/>
      <c r="H2977" s="15"/>
      <c r="I2977" s="15"/>
      <c r="J2977" s="15"/>
      <c r="K2977" s="15"/>
      <c r="L2977" s="15"/>
      <c r="M2977" s="15"/>
      <c r="N2977" s="15"/>
      <c r="O2977" s="15"/>
      <c r="P2977" s="15"/>
      <c r="Q2977" s="1"/>
    </row>
    <row r="2978" spans="3:17">
      <c r="C2978" s="14"/>
      <c r="D2978" s="14"/>
      <c r="E2978" s="15"/>
      <c r="F2978" s="15"/>
      <c r="G2978" s="15"/>
      <c r="H2978" s="15"/>
      <c r="I2978" s="15"/>
      <c r="J2978" s="15"/>
      <c r="K2978" s="15"/>
      <c r="L2978" s="15"/>
      <c r="M2978" s="15"/>
      <c r="N2978" s="15"/>
      <c r="O2978" s="15"/>
      <c r="P2978" s="15"/>
      <c r="Q2978" s="1"/>
    </row>
    <row r="2979" spans="3:17">
      <c r="C2979" s="14"/>
      <c r="D2979" s="14"/>
      <c r="E2979" s="15"/>
      <c r="F2979" s="15"/>
      <c r="G2979" s="15"/>
      <c r="H2979" s="15"/>
      <c r="I2979" s="15"/>
      <c r="J2979" s="15"/>
      <c r="K2979" s="15"/>
      <c r="L2979" s="15"/>
      <c r="M2979" s="15"/>
      <c r="N2979" s="15"/>
      <c r="O2979" s="15"/>
      <c r="P2979" s="15"/>
      <c r="Q2979" s="1"/>
    </row>
    <row r="2980" spans="3:17">
      <c r="C2980" s="14"/>
      <c r="D2980" s="14"/>
      <c r="E2980" s="15"/>
      <c r="F2980" s="15"/>
      <c r="G2980" s="15"/>
      <c r="H2980" s="15"/>
      <c r="I2980" s="15"/>
      <c r="J2980" s="15"/>
      <c r="K2980" s="15"/>
      <c r="L2980" s="15"/>
      <c r="M2980" s="15"/>
      <c r="N2980" s="15"/>
      <c r="O2980" s="15"/>
      <c r="P2980" s="15"/>
      <c r="Q2980" s="1"/>
    </row>
    <row r="2981" spans="3:17">
      <c r="C2981" s="14"/>
      <c r="D2981" s="14"/>
      <c r="E2981" s="12"/>
      <c r="F2981" s="12"/>
      <c r="G2981" s="12"/>
      <c r="H2981" s="12"/>
      <c r="I2981" s="12"/>
      <c r="J2981" s="12"/>
      <c r="K2981" s="12"/>
      <c r="L2981" s="12"/>
      <c r="M2981" s="12"/>
      <c r="N2981" s="12"/>
      <c r="O2981" s="12"/>
      <c r="P2981" s="12"/>
      <c r="Q2981" s="1"/>
    </row>
    <row r="2982" spans="3:17">
      <c r="C2982" s="14"/>
      <c r="D2982" s="14"/>
      <c r="E2982" s="15"/>
      <c r="F2982" s="15"/>
      <c r="G2982" s="15"/>
      <c r="H2982" s="15"/>
      <c r="I2982" s="15"/>
      <c r="J2982" s="15"/>
      <c r="K2982" s="15"/>
      <c r="L2982" s="15"/>
      <c r="M2982" s="15"/>
      <c r="N2982" s="15"/>
      <c r="O2982" s="15"/>
      <c r="P2982" s="15"/>
      <c r="Q2982" s="1"/>
    </row>
    <row r="2983" spans="3:17">
      <c r="C2983" s="14"/>
      <c r="D2983" s="14"/>
      <c r="E2983" s="13"/>
      <c r="F2983" s="13"/>
      <c r="G2983" s="13"/>
      <c r="H2983" s="13"/>
      <c r="I2983" s="13"/>
      <c r="J2983" s="13"/>
      <c r="K2983" s="13"/>
      <c r="L2983" s="13"/>
      <c r="M2983" s="13"/>
      <c r="N2983" s="13"/>
      <c r="O2983" s="13"/>
      <c r="P2983" s="13"/>
      <c r="Q2983" s="1"/>
    </row>
    <row r="2984" spans="3:17">
      <c r="C2984" s="14"/>
      <c r="D2984" s="14"/>
      <c r="E2984" s="13"/>
      <c r="F2984" s="13"/>
      <c r="G2984" s="13"/>
      <c r="H2984" s="13"/>
      <c r="I2984" s="13"/>
      <c r="J2984" s="13"/>
      <c r="K2984" s="13"/>
      <c r="L2984" s="13"/>
      <c r="M2984" s="13"/>
      <c r="N2984" s="13"/>
      <c r="O2984" s="13"/>
      <c r="P2984" s="13"/>
      <c r="Q2984" s="1"/>
    </row>
    <row r="2985" spans="3:17">
      <c r="C2985" s="14"/>
      <c r="D2985" s="14"/>
      <c r="E2985" s="13"/>
      <c r="F2985" s="13"/>
      <c r="G2985" s="13"/>
      <c r="H2985" s="13"/>
      <c r="I2985" s="13"/>
      <c r="J2985" s="13"/>
      <c r="K2985" s="13"/>
      <c r="L2985" s="13"/>
      <c r="M2985" s="13"/>
      <c r="N2985" s="13"/>
      <c r="O2985" s="13"/>
      <c r="P2985" s="13"/>
      <c r="Q2985" s="1"/>
    </row>
    <row r="2986" spans="3:17">
      <c r="C2986" s="14"/>
      <c r="D2986" s="14"/>
      <c r="E2986" s="13"/>
      <c r="F2986" s="13"/>
      <c r="G2986" s="13"/>
      <c r="H2986" s="13"/>
      <c r="I2986" s="13"/>
      <c r="J2986" s="13"/>
      <c r="K2986" s="13"/>
      <c r="L2986" s="13"/>
      <c r="M2986" s="13"/>
      <c r="N2986" s="13"/>
      <c r="O2986" s="13"/>
      <c r="P2986" s="13"/>
      <c r="Q2986" s="1"/>
    </row>
    <row r="2987" spans="3:17">
      <c r="C2987" s="14"/>
      <c r="D2987" s="14"/>
      <c r="E2987" s="13"/>
      <c r="F2987" s="13"/>
      <c r="G2987" s="13"/>
      <c r="H2987" s="13"/>
      <c r="I2987" s="13"/>
      <c r="J2987" s="13"/>
      <c r="K2987" s="13"/>
      <c r="L2987" s="13"/>
      <c r="M2987" s="13"/>
      <c r="N2987" s="13"/>
      <c r="O2987" s="13"/>
      <c r="P2987" s="13"/>
      <c r="Q2987" s="1"/>
    </row>
    <row r="2988" spans="3:17">
      <c r="C2988" s="14"/>
      <c r="D2988" s="14"/>
      <c r="E2988" s="13"/>
      <c r="F2988" s="13"/>
      <c r="G2988" s="13"/>
      <c r="H2988" s="13"/>
      <c r="I2988" s="13"/>
      <c r="J2988" s="13"/>
      <c r="K2988" s="13"/>
      <c r="L2988" s="13"/>
      <c r="M2988" s="13"/>
      <c r="N2988" s="13"/>
      <c r="O2988" s="13"/>
      <c r="P2988" s="13"/>
      <c r="Q2988" s="1"/>
    </row>
    <row r="2989" spans="3:17">
      <c r="C2989" s="14"/>
      <c r="D2989" s="14"/>
      <c r="E2989" s="13"/>
      <c r="F2989" s="13"/>
      <c r="G2989" s="13"/>
      <c r="H2989" s="13"/>
      <c r="I2989" s="13"/>
      <c r="J2989" s="13"/>
      <c r="K2989" s="13"/>
      <c r="L2989" s="13"/>
      <c r="M2989" s="13"/>
      <c r="N2989" s="13"/>
      <c r="O2989" s="13"/>
      <c r="P2989" s="13"/>
      <c r="Q2989" s="1"/>
    </row>
    <row r="2990" spans="3:17">
      <c r="C2990" s="14"/>
      <c r="D2990" s="14"/>
      <c r="E2990" s="13"/>
      <c r="F2990" s="13"/>
      <c r="G2990" s="13"/>
      <c r="H2990" s="13"/>
      <c r="I2990" s="13"/>
      <c r="J2990" s="13"/>
      <c r="K2990" s="13"/>
      <c r="L2990" s="13"/>
      <c r="M2990" s="13"/>
      <c r="N2990" s="13"/>
      <c r="O2990" s="13"/>
      <c r="P2990" s="13"/>
      <c r="Q2990" s="1"/>
    </row>
    <row r="2991" spans="3:17">
      <c r="C2991" s="14"/>
      <c r="D2991" s="14"/>
      <c r="E2991" s="13"/>
      <c r="F2991" s="13"/>
      <c r="G2991" s="13"/>
      <c r="H2991" s="13"/>
      <c r="I2991" s="13"/>
      <c r="J2991" s="13"/>
      <c r="K2991" s="13"/>
      <c r="L2991" s="13"/>
      <c r="M2991" s="13"/>
      <c r="N2991" s="13"/>
      <c r="O2991" s="13"/>
      <c r="P2991" s="13"/>
      <c r="Q2991" s="1"/>
    </row>
    <row r="2992" spans="3:17">
      <c r="C2992" s="14"/>
      <c r="D2992" s="14"/>
      <c r="E2992" s="13"/>
      <c r="F2992" s="13"/>
      <c r="G2992" s="13"/>
      <c r="H2992" s="13"/>
      <c r="I2992" s="13"/>
      <c r="J2992" s="13"/>
      <c r="K2992" s="13"/>
      <c r="L2992" s="13"/>
      <c r="M2992" s="13"/>
      <c r="N2992" s="13"/>
      <c r="O2992" s="13"/>
      <c r="P2992" s="13"/>
      <c r="Q2992" s="1"/>
    </row>
    <row r="2993" spans="3:17">
      <c r="C2993" s="14"/>
      <c r="D2993" s="14"/>
      <c r="E2993" s="13"/>
      <c r="F2993" s="13"/>
      <c r="G2993" s="13"/>
      <c r="H2993" s="13"/>
      <c r="I2993" s="13"/>
      <c r="J2993" s="13"/>
      <c r="K2993" s="13"/>
      <c r="L2993" s="13"/>
      <c r="M2993" s="13"/>
      <c r="N2993" s="13"/>
      <c r="O2993" s="13"/>
      <c r="P2993" s="13"/>
      <c r="Q2993" s="1"/>
    </row>
    <row r="2994" spans="3:17">
      <c r="C2994" s="14"/>
      <c r="D2994" s="14"/>
      <c r="E2994" s="13"/>
      <c r="F2994" s="13"/>
      <c r="G2994" s="13"/>
      <c r="H2994" s="13"/>
      <c r="I2994" s="13"/>
      <c r="J2994" s="13"/>
      <c r="K2994" s="13"/>
      <c r="L2994" s="13"/>
      <c r="M2994" s="13"/>
      <c r="N2994" s="13"/>
      <c r="O2994" s="13"/>
      <c r="P2994" s="13"/>
      <c r="Q2994" s="1"/>
    </row>
    <row r="2995" spans="3:17">
      <c r="C2995" s="14"/>
      <c r="D2995" s="14"/>
      <c r="E2995" s="13"/>
      <c r="F2995" s="13"/>
      <c r="G2995" s="13"/>
      <c r="H2995" s="13"/>
      <c r="I2995" s="13"/>
      <c r="J2995" s="13"/>
      <c r="K2995" s="13"/>
      <c r="L2995" s="13"/>
      <c r="M2995" s="13"/>
      <c r="N2995" s="13"/>
      <c r="O2995" s="13"/>
      <c r="P2995" s="13"/>
      <c r="Q2995" s="1"/>
    </row>
    <row r="2996" spans="3:17">
      <c r="C2996" s="14"/>
      <c r="D2996" s="14"/>
      <c r="E2996" s="13"/>
      <c r="F2996" s="13"/>
      <c r="G2996" s="13"/>
      <c r="H2996" s="13"/>
      <c r="I2996" s="13"/>
      <c r="J2996" s="13"/>
      <c r="K2996" s="13"/>
      <c r="L2996" s="13"/>
      <c r="M2996" s="13"/>
      <c r="N2996" s="13"/>
      <c r="O2996" s="13"/>
      <c r="P2996" s="13"/>
      <c r="Q2996" s="1"/>
    </row>
    <row r="2997" spans="3:17">
      <c r="C2997" s="14"/>
      <c r="D2997" s="14"/>
      <c r="E2997" s="13"/>
      <c r="F2997" s="13"/>
      <c r="G2997" s="13"/>
      <c r="H2997" s="13"/>
      <c r="I2997" s="13"/>
      <c r="J2997" s="13"/>
      <c r="K2997" s="13"/>
      <c r="L2997" s="13"/>
      <c r="M2997" s="13"/>
      <c r="N2997" s="13"/>
      <c r="O2997" s="13"/>
      <c r="P2997" s="13"/>
      <c r="Q2997" s="1"/>
    </row>
    <row r="2998" spans="3:17">
      <c r="C2998" s="14"/>
      <c r="D2998" s="14"/>
      <c r="E2998" s="13"/>
      <c r="F2998" s="13"/>
      <c r="G2998" s="13"/>
      <c r="H2998" s="13"/>
      <c r="I2998" s="13"/>
      <c r="J2998" s="13"/>
      <c r="K2998" s="13"/>
      <c r="L2998" s="13"/>
      <c r="M2998" s="13"/>
      <c r="N2998" s="13"/>
      <c r="O2998" s="13"/>
      <c r="P2998" s="13"/>
      <c r="Q2998" s="1"/>
    </row>
    <row r="2999" spans="3:17">
      <c r="C2999" s="14"/>
      <c r="D2999" s="14"/>
      <c r="E2999" s="15"/>
      <c r="F2999" s="15"/>
      <c r="G2999" s="15"/>
      <c r="H2999" s="15"/>
      <c r="I2999" s="15"/>
      <c r="J2999" s="15"/>
      <c r="K2999" s="15"/>
      <c r="L2999" s="15"/>
      <c r="M2999" s="15"/>
      <c r="N2999" s="15"/>
      <c r="O2999" s="15"/>
      <c r="P2999" s="15"/>
      <c r="Q2999" s="1"/>
    </row>
    <row r="3000" spans="3:17">
      <c r="C3000" s="14"/>
      <c r="D3000" s="14"/>
      <c r="E3000" s="15"/>
      <c r="F3000" s="15"/>
      <c r="G3000" s="15"/>
      <c r="H3000" s="15"/>
      <c r="I3000" s="15"/>
      <c r="J3000" s="15"/>
      <c r="K3000" s="15"/>
      <c r="L3000" s="15"/>
      <c r="M3000" s="15"/>
      <c r="N3000" s="15"/>
      <c r="O3000" s="15"/>
      <c r="P3000" s="15"/>
      <c r="Q3000" s="1"/>
    </row>
    <row r="3001" spans="3:17">
      <c r="C3001" s="14"/>
      <c r="D3001" s="14"/>
      <c r="E3001" s="15"/>
      <c r="F3001" s="15"/>
      <c r="G3001" s="15"/>
      <c r="H3001" s="15"/>
      <c r="I3001" s="15"/>
      <c r="J3001" s="15"/>
      <c r="K3001" s="15"/>
      <c r="L3001" s="15"/>
      <c r="M3001" s="15"/>
      <c r="N3001" s="15"/>
      <c r="O3001" s="15"/>
      <c r="P3001" s="15"/>
      <c r="Q3001" s="1"/>
    </row>
    <row r="3002" spans="3:17">
      <c r="C3002" s="14"/>
      <c r="D3002" s="14"/>
      <c r="E3002" s="15"/>
      <c r="F3002" s="15"/>
      <c r="G3002" s="15"/>
      <c r="H3002" s="15"/>
      <c r="I3002" s="15"/>
      <c r="J3002" s="15"/>
      <c r="K3002" s="15"/>
      <c r="L3002" s="15"/>
      <c r="M3002" s="15"/>
      <c r="N3002" s="15"/>
      <c r="O3002" s="15"/>
      <c r="P3002" s="15"/>
      <c r="Q3002" s="1"/>
    </row>
    <row r="3003" spans="3:17">
      <c r="C3003" s="14"/>
      <c r="D3003" s="14"/>
      <c r="E3003" s="15"/>
      <c r="F3003" s="15"/>
      <c r="G3003" s="15"/>
      <c r="H3003" s="15"/>
      <c r="I3003" s="15"/>
      <c r="J3003" s="15"/>
      <c r="K3003" s="15"/>
      <c r="L3003" s="15"/>
      <c r="M3003" s="15"/>
      <c r="N3003" s="15"/>
      <c r="O3003" s="15"/>
      <c r="P3003" s="15"/>
      <c r="Q3003" s="1"/>
    </row>
    <row r="3004" spans="3:17">
      <c r="C3004" s="14"/>
      <c r="D3004" s="14"/>
      <c r="E3004" s="15"/>
      <c r="F3004" s="15"/>
      <c r="G3004" s="15"/>
      <c r="H3004" s="15"/>
      <c r="I3004" s="15"/>
      <c r="J3004" s="15"/>
      <c r="K3004" s="15"/>
      <c r="L3004" s="15"/>
      <c r="M3004" s="15"/>
      <c r="N3004" s="15"/>
      <c r="O3004" s="15"/>
      <c r="P3004" s="15"/>
      <c r="Q3004" s="1"/>
    </row>
    <row r="3005" spans="3:17">
      <c r="C3005" s="14"/>
      <c r="D3005" s="14"/>
      <c r="E3005" s="15"/>
      <c r="F3005" s="15"/>
      <c r="G3005" s="15"/>
      <c r="H3005" s="15"/>
      <c r="I3005" s="15"/>
      <c r="J3005" s="15"/>
      <c r="K3005" s="15"/>
      <c r="L3005" s="15"/>
      <c r="M3005" s="15"/>
      <c r="N3005" s="15"/>
      <c r="O3005" s="15"/>
      <c r="P3005" s="15"/>
      <c r="Q3005" s="1"/>
    </row>
    <row r="3006" spans="3:17">
      <c r="C3006" s="14"/>
      <c r="D3006" s="14"/>
      <c r="E3006" s="15"/>
      <c r="F3006" s="15"/>
      <c r="G3006" s="15"/>
      <c r="H3006" s="15"/>
      <c r="I3006" s="15"/>
      <c r="J3006" s="15"/>
      <c r="K3006" s="15"/>
      <c r="L3006" s="15"/>
      <c r="M3006" s="15"/>
      <c r="N3006" s="15"/>
      <c r="O3006" s="15"/>
      <c r="P3006" s="15"/>
      <c r="Q3006" s="1"/>
    </row>
    <row r="3007" spans="3:17">
      <c r="C3007" s="14"/>
      <c r="D3007" s="14"/>
      <c r="E3007" s="15"/>
      <c r="F3007" s="15"/>
      <c r="G3007" s="15"/>
      <c r="H3007" s="15"/>
      <c r="I3007" s="15"/>
      <c r="J3007" s="15"/>
      <c r="K3007" s="15"/>
      <c r="L3007" s="15"/>
      <c r="M3007" s="15"/>
      <c r="N3007" s="15"/>
      <c r="O3007" s="15"/>
      <c r="P3007" s="15"/>
      <c r="Q3007" s="1"/>
    </row>
    <row r="3008" spans="3:17">
      <c r="C3008" s="14"/>
      <c r="D3008" s="14"/>
      <c r="E3008" s="15"/>
      <c r="F3008" s="15"/>
      <c r="G3008" s="15"/>
      <c r="H3008" s="15"/>
      <c r="I3008" s="15"/>
      <c r="J3008" s="15"/>
      <c r="K3008" s="15"/>
      <c r="L3008" s="15"/>
      <c r="M3008" s="15"/>
      <c r="N3008" s="15"/>
      <c r="O3008" s="15"/>
      <c r="P3008" s="15"/>
      <c r="Q3008" s="1"/>
    </row>
    <row r="3009" spans="3:17">
      <c r="C3009" s="14"/>
      <c r="D3009" s="14"/>
      <c r="E3009" s="15"/>
      <c r="F3009" s="15"/>
      <c r="G3009" s="15"/>
      <c r="H3009" s="15"/>
      <c r="I3009" s="15"/>
      <c r="J3009" s="15"/>
      <c r="K3009" s="15"/>
      <c r="L3009" s="15"/>
      <c r="M3009" s="15"/>
      <c r="N3009" s="15"/>
      <c r="O3009" s="15"/>
      <c r="P3009" s="15"/>
      <c r="Q3009" s="1"/>
    </row>
    <row r="3010" spans="3:17">
      <c r="C3010" s="14"/>
      <c r="D3010" s="14"/>
      <c r="E3010" s="15"/>
      <c r="F3010" s="15"/>
      <c r="G3010" s="15"/>
      <c r="H3010" s="15"/>
      <c r="I3010" s="15"/>
      <c r="J3010" s="15"/>
      <c r="K3010" s="15"/>
      <c r="L3010" s="15"/>
      <c r="M3010" s="15"/>
      <c r="N3010" s="15"/>
      <c r="O3010" s="15"/>
      <c r="P3010" s="15"/>
      <c r="Q3010" s="1"/>
    </row>
    <row r="3011" spans="3:17">
      <c r="C3011" s="14"/>
      <c r="D3011" s="14"/>
      <c r="E3011" s="15"/>
      <c r="F3011" s="15"/>
      <c r="G3011" s="15"/>
      <c r="H3011" s="15"/>
      <c r="I3011" s="15"/>
      <c r="J3011" s="15"/>
      <c r="K3011" s="15"/>
      <c r="L3011" s="15"/>
      <c r="M3011" s="15"/>
      <c r="N3011" s="15"/>
      <c r="O3011" s="15"/>
      <c r="P3011" s="15"/>
      <c r="Q3011" s="1"/>
    </row>
    <row r="3012" spans="3:17">
      <c r="C3012" s="14"/>
      <c r="D3012" s="14"/>
      <c r="E3012" s="15"/>
      <c r="F3012" s="15"/>
      <c r="G3012" s="15"/>
      <c r="H3012" s="15"/>
      <c r="I3012" s="15"/>
      <c r="J3012" s="15"/>
      <c r="K3012" s="15"/>
      <c r="L3012" s="15"/>
      <c r="M3012" s="15"/>
      <c r="N3012" s="15"/>
      <c r="O3012" s="15"/>
      <c r="P3012" s="15"/>
      <c r="Q3012" s="1"/>
    </row>
    <row r="3013" spans="3:17">
      <c r="C3013" s="14"/>
      <c r="D3013" s="14"/>
      <c r="E3013" s="15"/>
      <c r="F3013" s="15"/>
      <c r="G3013" s="15"/>
      <c r="H3013" s="15"/>
      <c r="I3013" s="15"/>
      <c r="J3013" s="15"/>
      <c r="K3013" s="15"/>
      <c r="L3013" s="15"/>
      <c r="M3013" s="15"/>
      <c r="N3013" s="15"/>
      <c r="O3013" s="15"/>
      <c r="P3013" s="15"/>
      <c r="Q3013" s="1"/>
    </row>
    <row r="3014" spans="3:17">
      <c r="C3014" s="14"/>
      <c r="D3014" s="14"/>
      <c r="E3014" s="12"/>
      <c r="F3014" s="12"/>
      <c r="G3014" s="12"/>
      <c r="H3014" s="12"/>
      <c r="I3014" s="12"/>
      <c r="J3014" s="12"/>
      <c r="K3014" s="12"/>
      <c r="L3014" s="12"/>
      <c r="M3014" s="12"/>
      <c r="N3014" s="12"/>
      <c r="O3014" s="12"/>
      <c r="P3014" s="12"/>
      <c r="Q3014" s="1"/>
    </row>
    <row r="3015" spans="3:17">
      <c r="C3015" s="14"/>
      <c r="D3015" s="14"/>
      <c r="E3015" s="15"/>
      <c r="F3015" s="15"/>
      <c r="G3015" s="15"/>
      <c r="H3015" s="15"/>
      <c r="I3015" s="15"/>
      <c r="J3015" s="15"/>
      <c r="K3015" s="15"/>
      <c r="L3015" s="15"/>
      <c r="M3015" s="15"/>
      <c r="N3015" s="15"/>
      <c r="O3015" s="15"/>
      <c r="P3015" s="15"/>
      <c r="Q3015" s="1"/>
    </row>
    <row r="3016" spans="3:17">
      <c r="C3016" s="14"/>
      <c r="D3016" s="14"/>
      <c r="E3016" s="13"/>
      <c r="F3016" s="13"/>
      <c r="G3016" s="13"/>
      <c r="H3016" s="13"/>
      <c r="I3016" s="13"/>
      <c r="J3016" s="13"/>
      <c r="K3016" s="13"/>
      <c r="L3016" s="13"/>
      <c r="M3016" s="13"/>
      <c r="N3016" s="13"/>
      <c r="O3016" s="13"/>
      <c r="P3016" s="13"/>
      <c r="Q3016" s="1"/>
    </row>
    <row r="3017" spans="3:17">
      <c r="C3017" s="14"/>
      <c r="D3017" s="14"/>
      <c r="E3017" s="13"/>
      <c r="F3017" s="13"/>
      <c r="G3017" s="13"/>
      <c r="H3017" s="13"/>
      <c r="I3017" s="13"/>
      <c r="J3017" s="13"/>
      <c r="K3017" s="13"/>
      <c r="L3017" s="13"/>
      <c r="M3017" s="13"/>
      <c r="N3017" s="13"/>
      <c r="O3017" s="13"/>
      <c r="P3017" s="13"/>
      <c r="Q3017" s="1"/>
    </row>
    <row r="3018" spans="3:17">
      <c r="C3018" s="14"/>
      <c r="D3018" s="14"/>
      <c r="E3018" s="13"/>
      <c r="F3018" s="13"/>
      <c r="G3018" s="13"/>
      <c r="H3018" s="13"/>
      <c r="I3018" s="13"/>
      <c r="J3018" s="13"/>
      <c r="K3018" s="13"/>
      <c r="L3018" s="13"/>
      <c r="M3018" s="13"/>
      <c r="N3018" s="13"/>
      <c r="O3018" s="13"/>
      <c r="P3018" s="13"/>
      <c r="Q3018" s="1"/>
    </row>
    <row r="3019" spans="3:17">
      <c r="C3019" s="14"/>
      <c r="D3019" s="14"/>
      <c r="E3019" s="13"/>
      <c r="F3019" s="13"/>
      <c r="G3019" s="13"/>
      <c r="H3019" s="13"/>
      <c r="I3019" s="13"/>
      <c r="J3019" s="13"/>
      <c r="K3019" s="13"/>
      <c r="L3019" s="13"/>
      <c r="M3019" s="13"/>
      <c r="N3019" s="13"/>
      <c r="O3019" s="13"/>
      <c r="P3019" s="13"/>
      <c r="Q3019" s="1"/>
    </row>
    <row r="3020" spans="3:17">
      <c r="C3020" s="14"/>
      <c r="D3020" s="14"/>
      <c r="E3020" s="13"/>
      <c r="F3020" s="13"/>
      <c r="G3020" s="13"/>
      <c r="H3020" s="13"/>
      <c r="I3020" s="13"/>
      <c r="J3020" s="13"/>
      <c r="K3020" s="13"/>
      <c r="L3020" s="13"/>
      <c r="M3020" s="13"/>
      <c r="N3020" s="13"/>
      <c r="O3020" s="13"/>
      <c r="P3020" s="13"/>
      <c r="Q3020" s="1"/>
    </row>
    <row r="3021" spans="3:17">
      <c r="C3021" s="14"/>
      <c r="D3021" s="14"/>
      <c r="E3021" s="13"/>
      <c r="F3021" s="13"/>
      <c r="G3021" s="13"/>
      <c r="H3021" s="13"/>
      <c r="I3021" s="13"/>
      <c r="J3021" s="13"/>
      <c r="K3021" s="13"/>
      <c r="L3021" s="13"/>
      <c r="M3021" s="13"/>
      <c r="N3021" s="13"/>
      <c r="O3021" s="13"/>
      <c r="P3021" s="13"/>
      <c r="Q3021" s="1"/>
    </row>
    <row r="3022" spans="3:17">
      <c r="C3022" s="14"/>
      <c r="D3022" s="14"/>
      <c r="E3022" s="13"/>
      <c r="F3022" s="13"/>
      <c r="G3022" s="13"/>
      <c r="H3022" s="13"/>
      <c r="I3022" s="13"/>
      <c r="J3022" s="13"/>
      <c r="K3022" s="13"/>
      <c r="L3022" s="13"/>
      <c r="M3022" s="13"/>
      <c r="N3022" s="13"/>
      <c r="O3022" s="13"/>
      <c r="P3022" s="13"/>
      <c r="Q3022" s="1"/>
    </row>
    <row r="3023" spans="3:17">
      <c r="C3023" s="14"/>
      <c r="D3023" s="14"/>
      <c r="E3023" s="13"/>
      <c r="F3023" s="13"/>
      <c r="G3023" s="13"/>
      <c r="H3023" s="13"/>
      <c r="I3023" s="13"/>
      <c r="J3023" s="13"/>
      <c r="K3023" s="13"/>
      <c r="L3023" s="13"/>
      <c r="M3023" s="13"/>
      <c r="N3023" s="13"/>
      <c r="O3023" s="13"/>
      <c r="P3023" s="13"/>
      <c r="Q3023" s="1"/>
    </row>
    <row r="3024" spans="3:17">
      <c r="C3024" s="14"/>
      <c r="D3024" s="14"/>
      <c r="E3024" s="13"/>
      <c r="F3024" s="13"/>
      <c r="G3024" s="13"/>
      <c r="H3024" s="13"/>
      <c r="I3024" s="13"/>
      <c r="J3024" s="13"/>
      <c r="K3024" s="13"/>
      <c r="L3024" s="13"/>
      <c r="M3024" s="13"/>
      <c r="N3024" s="13"/>
      <c r="O3024" s="13"/>
      <c r="P3024" s="13"/>
      <c r="Q3024" s="1"/>
    </row>
    <row r="3025" spans="3:17">
      <c r="C3025" s="14"/>
      <c r="D3025" s="14"/>
      <c r="E3025" s="13"/>
      <c r="F3025" s="13"/>
      <c r="G3025" s="13"/>
      <c r="H3025" s="13"/>
      <c r="I3025" s="13"/>
      <c r="J3025" s="13"/>
      <c r="K3025" s="13"/>
      <c r="L3025" s="13"/>
      <c r="M3025" s="13"/>
      <c r="N3025" s="13"/>
      <c r="O3025" s="13"/>
      <c r="P3025" s="13"/>
      <c r="Q3025" s="1"/>
    </row>
    <row r="3026" spans="3:17">
      <c r="C3026" s="14"/>
      <c r="D3026" s="14"/>
      <c r="E3026" s="13"/>
      <c r="F3026" s="13"/>
      <c r="G3026" s="13"/>
      <c r="H3026" s="13"/>
      <c r="I3026" s="13"/>
      <c r="J3026" s="13"/>
      <c r="K3026" s="13"/>
      <c r="L3026" s="13"/>
      <c r="M3026" s="13"/>
      <c r="N3026" s="13"/>
      <c r="O3026" s="13"/>
      <c r="P3026" s="13"/>
      <c r="Q3026" s="1"/>
    </row>
    <row r="3027" spans="3:17">
      <c r="C3027" s="14"/>
      <c r="D3027" s="14"/>
      <c r="E3027" s="13"/>
      <c r="F3027" s="13"/>
      <c r="G3027" s="13"/>
      <c r="H3027" s="13"/>
      <c r="I3027" s="13"/>
      <c r="J3027" s="13"/>
      <c r="K3027" s="13"/>
      <c r="L3027" s="13"/>
      <c r="M3027" s="13"/>
      <c r="N3027" s="13"/>
      <c r="O3027" s="13"/>
      <c r="P3027" s="13"/>
      <c r="Q3027" s="1"/>
    </row>
    <row r="3028" spans="3:17">
      <c r="C3028" s="14"/>
      <c r="D3028" s="14"/>
      <c r="E3028" s="13"/>
      <c r="F3028" s="13"/>
      <c r="G3028" s="13"/>
      <c r="H3028" s="13"/>
      <c r="I3028" s="13"/>
      <c r="J3028" s="13"/>
      <c r="K3028" s="13"/>
      <c r="L3028" s="13"/>
      <c r="M3028" s="13"/>
      <c r="N3028" s="13"/>
      <c r="O3028" s="13"/>
      <c r="P3028" s="13"/>
      <c r="Q3028" s="1"/>
    </row>
    <row r="3029" spans="3:17">
      <c r="C3029" s="14"/>
      <c r="D3029" s="14"/>
      <c r="E3029" s="13"/>
      <c r="F3029" s="13"/>
      <c r="G3029" s="13"/>
      <c r="H3029" s="13"/>
      <c r="I3029" s="13"/>
      <c r="J3029" s="13"/>
      <c r="K3029" s="13"/>
      <c r="L3029" s="13"/>
      <c r="M3029" s="13"/>
      <c r="N3029" s="13"/>
      <c r="O3029" s="13"/>
      <c r="P3029" s="13"/>
      <c r="Q3029" s="1"/>
    </row>
    <row r="3030" spans="3:17">
      <c r="C3030" s="14"/>
      <c r="D3030" s="14"/>
      <c r="E3030" s="13"/>
      <c r="F3030" s="13"/>
      <c r="G3030" s="13"/>
      <c r="H3030" s="13"/>
      <c r="I3030" s="13"/>
      <c r="J3030" s="13"/>
      <c r="K3030" s="13"/>
      <c r="L3030" s="13"/>
      <c r="M3030" s="13"/>
      <c r="N3030" s="13"/>
      <c r="O3030" s="13"/>
      <c r="P3030" s="13"/>
      <c r="Q3030" s="1"/>
    </row>
    <row r="3031" spans="3:17">
      <c r="C3031" s="14"/>
      <c r="D3031" s="14"/>
      <c r="E3031" s="13"/>
      <c r="F3031" s="13"/>
      <c r="G3031" s="13"/>
      <c r="H3031" s="13"/>
      <c r="I3031" s="13"/>
      <c r="J3031" s="13"/>
      <c r="K3031" s="13"/>
      <c r="L3031" s="13"/>
      <c r="M3031" s="13"/>
      <c r="N3031" s="13"/>
      <c r="O3031" s="13"/>
      <c r="P3031" s="13"/>
      <c r="Q3031" s="1"/>
    </row>
    <row r="3032" spans="3:17">
      <c r="C3032" s="14"/>
      <c r="D3032" s="14"/>
      <c r="E3032" s="15"/>
      <c r="F3032" s="15"/>
      <c r="G3032" s="15"/>
      <c r="H3032" s="15"/>
      <c r="I3032" s="15"/>
      <c r="J3032" s="15"/>
      <c r="K3032" s="15"/>
      <c r="L3032" s="15"/>
      <c r="M3032" s="15"/>
      <c r="N3032" s="15"/>
      <c r="O3032" s="15"/>
      <c r="P3032" s="15"/>
      <c r="Q3032" s="1"/>
    </row>
    <row r="3033" spans="3:17">
      <c r="C3033" s="14"/>
      <c r="D3033" s="14"/>
      <c r="E3033" s="15"/>
      <c r="F3033" s="15"/>
      <c r="G3033" s="15"/>
      <c r="H3033" s="15"/>
      <c r="I3033" s="15"/>
      <c r="J3033" s="15"/>
      <c r="K3033" s="15"/>
      <c r="L3033" s="15"/>
      <c r="M3033" s="15"/>
      <c r="N3033" s="15"/>
      <c r="O3033" s="15"/>
      <c r="P3033" s="15"/>
      <c r="Q3033" s="1"/>
    </row>
    <row r="3034" spans="3:17">
      <c r="C3034" s="14"/>
      <c r="D3034" s="14"/>
      <c r="E3034" s="15"/>
      <c r="F3034" s="15"/>
      <c r="G3034" s="15"/>
      <c r="H3034" s="15"/>
      <c r="I3034" s="15"/>
      <c r="J3034" s="15"/>
      <c r="K3034" s="15"/>
      <c r="L3034" s="15"/>
      <c r="M3034" s="15"/>
      <c r="N3034" s="15"/>
      <c r="O3034" s="15"/>
      <c r="P3034" s="15"/>
      <c r="Q3034" s="1"/>
    </row>
    <row r="3035" spans="3:17">
      <c r="C3035" s="14"/>
      <c r="D3035" s="14"/>
      <c r="E3035" s="15"/>
      <c r="F3035" s="15"/>
      <c r="G3035" s="15"/>
      <c r="H3035" s="15"/>
      <c r="I3035" s="15"/>
      <c r="J3035" s="15"/>
      <c r="K3035" s="15"/>
      <c r="L3035" s="15"/>
      <c r="M3035" s="15"/>
      <c r="N3035" s="15"/>
      <c r="O3035" s="15"/>
      <c r="P3035" s="15"/>
      <c r="Q3035" s="1"/>
    </row>
    <row r="3036" spans="3:17">
      <c r="C3036" s="14"/>
      <c r="D3036" s="14"/>
      <c r="E3036" s="15"/>
      <c r="F3036" s="15"/>
      <c r="G3036" s="15"/>
      <c r="H3036" s="15"/>
      <c r="I3036" s="15"/>
      <c r="J3036" s="15"/>
      <c r="K3036" s="15"/>
      <c r="L3036" s="15"/>
      <c r="M3036" s="15"/>
      <c r="N3036" s="15"/>
      <c r="O3036" s="15"/>
      <c r="P3036" s="15"/>
      <c r="Q3036" s="1"/>
    </row>
    <row r="3037" spans="3:17">
      <c r="C3037" s="14"/>
      <c r="D3037" s="14"/>
      <c r="E3037" s="15"/>
      <c r="F3037" s="15"/>
      <c r="G3037" s="15"/>
      <c r="H3037" s="15"/>
      <c r="I3037" s="15"/>
      <c r="J3037" s="15"/>
      <c r="K3037" s="15"/>
      <c r="L3037" s="15"/>
      <c r="M3037" s="15"/>
      <c r="N3037" s="15"/>
      <c r="O3037" s="15"/>
      <c r="P3037" s="15"/>
      <c r="Q3037" s="1"/>
    </row>
    <row r="3038" spans="3:17">
      <c r="C3038" s="14"/>
      <c r="D3038" s="14"/>
      <c r="E3038" s="15"/>
      <c r="F3038" s="15"/>
      <c r="G3038" s="15"/>
      <c r="H3038" s="15"/>
      <c r="I3038" s="15"/>
      <c r="J3038" s="15"/>
      <c r="K3038" s="15"/>
      <c r="L3038" s="15"/>
      <c r="M3038" s="15"/>
      <c r="N3038" s="15"/>
      <c r="O3038" s="15"/>
      <c r="P3038" s="15"/>
      <c r="Q3038" s="1"/>
    </row>
    <row r="3039" spans="3:17">
      <c r="C3039" s="14"/>
      <c r="D3039" s="14"/>
      <c r="E3039" s="15"/>
      <c r="F3039" s="15"/>
      <c r="G3039" s="15"/>
      <c r="H3039" s="15"/>
      <c r="I3039" s="15"/>
      <c r="J3039" s="15"/>
      <c r="K3039" s="15"/>
      <c r="L3039" s="15"/>
      <c r="M3039" s="15"/>
      <c r="N3039" s="15"/>
      <c r="O3039" s="15"/>
      <c r="P3039" s="15"/>
      <c r="Q3039" s="1"/>
    </row>
    <row r="3040" spans="3:17">
      <c r="C3040" s="14"/>
      <c r="D3040" s="14"/>
      <c r="E3040" s="15"/>
      <c r="F3040" s="15"/>
      <c r="G3040" s="15"/>
      <c r="H3040" s="15"/>
      <c r="I3040" s="15"/>
      <c r="J3040" s="15"/>
      <c r="K3040" s="15"/>
      <c r="L3040" s="15"/>
      <c r="M3040" s="15"/>
      <c r="N3040" s="15"/>
      <c r="O3040" s="15"/>
      <c r="P3040" s="15"/>
      <c r="Q3040" s="1"/>
    </row>
    <row r="3041" spans="3:17">
      <c r="C3041" s="14"/>
      <c r="D3041" s="14"/>
      <c r="E3041" s="15"/>
      <c r="F3041" s="15"/>
      <c r="G3041" s="15"/>
      <c r="H3041" s="15"/>
      <c r="I3041" s="15"/>
      <c r="J3041" s="15"/>
      <c r="K3041" s="15"/>
      <c r="L3041" s="15"/>
      <c r="M3041" s="15"/>
      <c r="N3041" s="15"/>
      <c r="O3041" s="15"/>
      <c r="P3041" s="15"/>
      <c r="Q3041" s="1"/>
    </row>
    <row r="3042" spans="3:17">
      <c r="C3042" s="14"/>
      <c r="D3042" s="14"/>
      <c r="E3042" s="15"/>
      <c r="F3042" s="15"/>
      <c r="G3042" s="15"/>
      <c r="H3042" s="15"/>
      <c r="I3042" s="15"/>
      <c r="J3042" s="15"/>
      <c r="K3042" s="15"/>
      <c r="L3042" s="15"/>
      <c r="M3042" s="15"/>
      <c r="N3042" s="15"/>
      <c r="O3042" s="15"/>
      <c r="P3042" s="15"/>
      <c r="Q3042" s="1"/>
    </row>
    <row r="3043" spans="3:17">
      <c r="C3043" s="14"/>
      <c r="D3043" s="14"/>
      <c r="E3043" s="15"/>
      <c r="F3043" s="15"/>
      <c r="G3043" s="15"/>
      <c r="H3043" s="15"/>
      <c r="I3043" s="15"/>
      <c r="J3043" s="15"/>
      <c r="K3043" s="15"/>
      <c r="L3043" s="15"/>
      <c r="M3043" s="15"/>
      <c r="N3043" s="15"/>
      <c r="O3043" s="15"/>
      <c r="P3043" s="15"/>
      <c r="Q3043" s="1"/>
    </row>
    <row r="3044" spans="3:17">
      <c r="C3044" s="14"/>
      <c r="D3044" s="14"/>
      <c r="E3044" s="15"/>
      <c r="F3044" s="15"/>
      <c r="G3044" s="15"/>
      <c r="H3044" s="15"/>
      <c r="I3044" s="15"/>
      <c r="J3044" s="15"/>
      <c r="K3044" s="15"/>
      <c r="L3044" s="15"/>
      <c r="M3044" s="15"/>
      <c r="N3044" s="15"/>
      <c r="O3044" s="15"/>
      <c r="P3044" s="15"/>
      <c r="Q3044" s="1"/>
    </row>
    <row r="3045" spans="3:17">
      <c r="C3045" s="14"/>
      <c r="D3045" s="14"/>
      <c r="E3045" s="15"/>
      <c r="F3045" s="15"/>
      <c r="G3045" s="15"/>
      <c r="H3045" s="15"/>
      <c r="I3045" s="15"/>
      <c r="J3045" s="15"/>
      <c r="K3045" s="15"/>
      <c r="L3045" s="15"/>
      <c r="M3045" s="15"/>
      <c r="N3045" s="15"/>
      <c r="O3045" s="15"/>
      <c r="P3045" s="15"/>
      <c r="Q3045" s="1"/>
    </row>
    <row r="3046" spans="3:17">
      <c r="C3046" s="14"/>
      <c r="D3046" s="14"/>
      <c r="E3046" s="15"/>
      <c r="F3046" s="15"/>
      <c r="G3046" s="15"/>
      <c r="H3046" s="15"/>
      <c r="I3046" s="15"/>
      <c r="J3046" s="15"/>
      <c r="K3046" s="15"/>
      <c r="L3046" s="15"/>
      <c r="M3046" s="15"/>
      <c r="N3046" s="15"/>
      <c r="O3046" s="15"/>
      <c r="P3046" s="15"/>
      <c r="Q3046" s="1"/>
    </row>
    <row r="3047" spans="3:17">
      <c r="C3047" s="14"/>
      <c r="D3047" s="14"/>
      <c r="E3047" s="12"/>
      <c r="F3047" s="12"/>
      <c r="G3047" s="12"/>
      <c r="H3047" s="12"/>
      <c r="I3047" s="12"/>
      <c r="J3047" s="12"/>
      <c r="K3047" s="12"/>
      <c r="L3047" s="12"/>
      <c r="M3047" s="12"/>
      <c r="N3047" s="12"/>
      <c r="O3047" s="12"/>
      <c r="P3047" s="12"/>
      <c r="Q3047" s="1"/>
    </row>
    <row r="3048" spans="3:17">
      <c r="C3048" s="14"/>
      <c r="D3048" s="14"/>
      <c r="E3048" s="15"/>
      <c r="F3048" s="15"/>
      <c r="G3048" s="15"/>
      <c r="H3048" s="15"/>
      <c r="I3048" s="15"/>
      <c r="J3048" s="15"/>
      <c r="K3048" s="15"/>
      <c r="L3048" s="15"/>
      <c r="M3048" s="15"/>
      <c r="N3048" s="15"/>
      <c r="O3048" s="15"/>
      <c r="P3048" s="15"/>
      <c r="Q3048" s="1"/>
    </row>
    <row r="3049" spans="3:17">
      <c r="C3049" s="14"/>
      <c r="D3049" s="14"/>
      <c r="E3049" s="13"/>
      <c r="F3049" s="13"/>
      <c r="G3049" s="13"/>
      <c r="H3049" s="13"/>
      <c r="I3049" s="13"/>
      <c r="J3049" s="13"/>
      <c r="K3049" s="13"/>
      <c r="L3049" s="13"/>
      <c r="M3049" s="13"/>
      <c r="N3049" s="13"/>
      <c r="O3049" s="13"/>
      <c r="P3049" s="13"/>
      <c r="Q3049" s="1"/>
    </row>
    <row r="3050" spans="3:17">
      <c r="C3050" s="14"/>
      <c r="D3050" s="14"/>
      <c r="E3050" s="13"/>
      <c r="F3050" s="13"/>
      <c r="G3050" s="13"/>
      <c r="H3050" s="13"/>
      <c r="I3050" s="13"/>
      <c r="J3050" s="13"/>
      <c r="K3050" s="13"/>
      <c r="L3050" s="13"/>
      <c r="M3050" s="13"/>
      <c r="N3050" s="13"/>
      <c r="O3050" s="13"/>
      <c r="P3050" s="13"/>
      <c r="Q3050" s="1"/>
    </row>
    <row r="3051" spans="3:17">
      <c r="C3051" s="14"/>
      <c r="D3051" s="14"/>
      <c r="E3051" s="13"/>
      <c r="F3051" s="13"/>
      <c r="G3051" s="13"/>
      <c r="H3051" s="13"/>
      <c r="I3051" s="13"/>
      <c r="J3051" s="13"/>
      <c r="K3051" s="13"/>
      <c r="L3051" s="13"/>
      <c r="M3051" s="13"/>
      <c r="N3051" s="13"/>
      <c r="O3051" s="13"/>
      <c r="P3051" s="13"/>
      <c r="Q3051" s="1"/>
    </row>
    <row r="3052" spans="3:17">
      <c r="C3052" s="14"/>
      <c r="D3052" s="14"/>
      <c r="E3052" s="13"/>
      <c r="F3052" s="13"/>
      <c r="G3052" s="13"/>
      <c r="H3052" s="13"/>
      <c r="I3052" s="13"/>
      <c r="J3052" s="13"/>
      <c r="K3052" s="13"/>
      <c r="L3052" s="13"/>
      <c r="M3052" s="13"/>
      <c r="N3052" s="13"/>
      <c r="O3052" s="13"/>
      <c r="P3052" s="13"/>
      <c r="Q3052" s="1"/>
    </row>
    <row r="3053" spans="3:17">
      <c r="C3053" s="14"/>
      <c r="D3053" s="14"/>
      <c r="E3053" s="13"/>
      <c r="F3053" s="13"/>
      <c r="G3053" s="13"/>
      <c r="H3053" s="13"/>
      <c r="I3053" s="13"/>
      <c r="J3053" s="13"/>
      <c r="K3053" s="13"/>
      <c r="L3053" s="13"/>
      <c r="M3053" s="13"/>
      <c r="N3053" s="13"/>
      <c r="O3053" s="13"/>
      <c r="P3053" s="13"/>
      <c r="Q3053" s="1"/>
    </row>
    <row r="3054" spans="3:17">
      <c r="C3054" s="14"/>
      <c r="D3054" s="14"/>
      <c r="E3054" s="13"/>
      <c r="F3054" s="13"/>
      <c r="G3054" s="13"/>
      <c r="H3054" s="13"/>
      <c r="I3054" s="13"/>
      <c r="J3054" s="13"/>
      <c r="K3054" s="13"/>
      <c r="L3054" s="13"/>
      <c r="M3054" s="13"/>
      <c r="N3054" s="13"/>
      <c r="O3054" s="13"/>
      <c r="P3054" s="13"/>
      <c r="Q3054" s="1"/>
    </row>
    <row r="3055" spans="3:17">
      <c r="C3055" s="14"/>
      <c r="D3055" s="14"/>
      <c r="E3055" s="13"/>
      <c r="F3055" s="13"/>
      <c r="G3055" s="13"/>
      <c r="H3055" s="13"/>
      <c r="I3055" s="13"/>
      <c r="J3055" s="13"/>
      <c r="K3055" s="13"/>
      <c r="L3055" s="13"/>
      <c r="M3055" s="13"/>
      <c r="N3055" s="13"/>
      <c r="O3055" s="13"/>
      <c r="P3055" s="13"/>
      <c r="Q3055" s="1"/>
    </row>
    <row r="3056" spans="3:17">
      <c r="C3056" s="14"/>
      <c r="D3056" s="14"/>
      <c r="E3056" s="13"/>
      <c r="F3056" s="13"/>
      <c r="G3056" s="13"/>
      <c r="H3056" s="13"/>
      <c r="I3056" s="13"/>
      <c r="J3056" s="13"/>
      <c r="K3056" s="13"/>
      <c r="L3056" s="13"/>
      <c r="M3056" s="13"/>
      <c r="N3056" s="13"/>
      <c r="O3056" s="13"/>
      <c r="P3056" s="13"/>
      <c r="Q3056" s="1"/>
    </row>
    <row r="3057" spans="3:17">
      <c r="C3057" s="14"/>
      <c r="D3057" s="14"/>
      <c r="E3057" s="13"/>
      <c r="F3057" s="13"/>
      <c r="G3057" s="13"/>
      <c r="H3057" s="13"/>
      <c r="I3057" s="13"/>
      <c r="J3057" s="13"/>
      <c r="K3057" s="13"/>
      <c r="L3057" s="13"/>
      <c r="M3057" s="13"/>
      <c r="N3057" s="13"/>
      <c r="O3057" s="13"/>
      <c r="P3057" s="13"/>
      <c r="Q3057" s="1"/>
    </row>
    <row r="3058" spans="3:17">
      <c r="C3058" s="14"/>
      <c r="D3058" s="14"/>
      <c r="E3058" s="13"/>
      <c r="F3058" s="13"/>
      <c r="G3058" s="13"/>
      <c r="H3058" s="13"/>
      <c r="I3058" s="13"/>
      <c r="J3058" s="13"/>
      <c r="K3058" s="13"/>
      <c r="L3058" s="13"/>
      <c r="M3058" s="13"/>
      <c r="N3058" s="13"/>
      <c r="O3058" s="13"/>
      <c r="P3058" s="13"/>
      <c r="Q3058" s="1"/>
    </row>
    <row r="3059" spans="3:17">
      <c r="C3059" s="14"/>
      <c r="D3059" s="14"/>
      <c r="E3059" s="13"/>
      <c r="F3059" s="13"/>
      <c r="G3059" s="13"/>
      <c r="H3059" s="13"/>
      <c r="I3059" s="13"/>
      <c r="J3059" s="13"/>
      <c r="K3059" s="13"/>
      <c r="L3059" s="13"/>
      <c r="M3059" s="13"/>
      <c r="N3059" s="13"/>
      <c r="O3059" s="13"/>
      <c r="P3059" s="13"/>
      <c r="Q3059" s="1"/>
    </row>
    <row r="3060" spans="3:17">
      <c r="C3060" s="14"/>
      <c r="D3060" s="14"/>
      <c r="E3060" s="13"/>
      <c r="F3060" s="13"/>
      <c r="G3060" s="13"/>
      <c r="H3060" s="13"/>
      <c r="I3060" s="13"/>
      <c r="J3060" s="13"/>
      <c r="K3060" s="13"/>
      <c r="L3060" s="13"/>
      <c r="M3060" s="13"/>
      <c r="N3060" s="13"/>
      <c r="O3060" s="13"/>
      <c r="P3060" s="13"/>
      <c r="Q3060" s="1"/>
    </row>
    <row r="3061" spans="3:17">
      <c r="C3061" s="14"/>
      <c r="D3061" s="14"/>
      <c r="E3061" s="13"/>
      <c r="F3061" s="13"/>
      <c r="G3061" s="13"/>
      <c r="H3061" s="13"/>
      <c r="I3061" s="13"/>
      <c r="J3061" s="13"/>
      <c r="K3061" s="13"/>
      <c r="L3061" s="13"/>
      <c r="M3061" s="13"/>
      <c r="N3061" s="13"/>
      <c r="O3061" s="13"/>
      <c r="P3061" s="13"/>
      <c r="Q3061" s="1"/>
    </row>
    <row r="3062" spans="3:17">
      <c r="C3062" s="14"/>
      <c r="D3062" s="14"/>
      <c r="E3062" s="13"/>
      <c r="F3062" s="13"/>
      <c r="G3062" s="13"/>
      <c r="H3062" s="13"/>
      <c r="I3062" s="13"/>
      <c r="J3062" s="13"/>
      <c r="K3062" s="13"/>
      <c r="L3062" s="13"/>
      <c r="M3062" s="13"/>
      <c r="N3062" s="13"/>
      <c r="O3062" s="13"/>
      <c r="P3062" s="13"/>
      <c r="Q3062" s="1"/>
    </row>
    <row r="3063" spans="3:17">
      <c r="C3063" s="14"/>
      <c r="D3063" s="14"/>
      <c r="E3063" s="13"/>
      <c r="F3063" s="13"/>
      <c r="G3063" s="13"/>
      <c r="H3063" s="13"/>
      <c r="I3063" s="13"/>
      <c r="J3063" s="13"/>
      <c r="K3063" s="13"/>
      <c r="L3063" s="13"/>
      <c r="M3063" s="13"/>
      <c r="N3063" s="13"/>
      <c r="O3063" s="13"/>
      <c r="P3063" s="13"/>
      <c r="Q3063" s="1"/>
    </row>
    <row r="3064" spans="3:17">
      <c r="C3064" s="14"/>
      <c r="D3064" s="14"/>
      <c r="E3064" s="13"/>
      <c r="F3064" s="13"/>
      <c r="G3064" s="13"/>
      <c r="H3064" s="13"/>
      <c r="I3064" s="13"/>
      <c r="J3064" s="13"/>
      <c r="K3064" s="13"/>
      <c r="L3064" s="13"/>
      <c r="M3064" s="13"/>
      <c r="N3064" s="13"/>
      <c r="O3064" s="13"/>
      <c r="P3064" s="13"/>
      <c r="Q3064" s="1"/>
    </row>
    <row r="3065" spans="3:17">
      <c r="C3065" s="14"/>
      <c r="D3065" s="14"/>
      <c r="E3065" s="15"/>
      <c r="F3065" s="15"/>
      <c r="G3065" s="15"/>
      <c r="H3065" s="15"/>
      <c r="I3065" s="15"/>
      <c r="J3065" s="15"/>
      <c r="K3065" s="15"/>
      <c r="L3065" s="15"/>
      <c r="M3065" s="15"/>
      <c r="N3065" s="15"/>
      <c r="O3065" s="15"/>
      <c r="P3065" s="15"/>
      <c r="Q3065" s="1"/>
    </row>
    <row r="3066" spans="3:17">
      <c r="C3066" s="14"/>
      <c r="D3066" s="14"/>
      <c r="E3066" s="15"/>
      <c r="F3066" s="15"/>
      <c r="G3066" s="15"/>
      <c r="H3066" s="15"/>
      <c r="I3066" s="15"/>
      <c r="J3066" s="15"/>
      <c r="K3066" s="15"/>
      <c r="L3066" s="15"/>
      <c r="M3066" s="15"/>
      <c r="N3066" s="15"/>
      <c r="O3066" s="15"/>
      <c r="P3066" s="15"/>
      <c r="Q3066" s="1"/>
    </row>
    <row r="3067" spans="3:17">
      <c r="C3067" s="14"/>
      <c r="D3067" s="14"/>
      <c r="E3067" s="15"/>
      <c r="F3067" s="15"/>
      <c r="G3067" s="15"/>
      <c r="H3067" s="15"/>
      <c r="I3067" s="15"/>
      <c r="J3067" s="15"/>
      <c r="K3067" s="15"/>
      <c r="L3067" s="15"/>
      <c r="M3067" s="15"/>
      <c r="N3067" s="15"/>
      <c r="O3067" s="15"/>
      <c r="P3067" s="15"/>
      <c r="Q3067" s="1"/>
    </row>
    <row r="3068" spans="3:17">
      <c r="C3068" s="14"/>
      <c r="D3068" s="14"/>
      <c r="E3068" s="15"/>
      <c r="F3068" s="15"/>
      <c r="G3068" s="15"/>
      <c r="H3068" s="15"/>
      <c r="I3068" s="15"/>
      <c r="J3068" s="15"/>
      <c r="K3068" s="15"/>
      <c r="L3068" s="15"/>
      <c r="M3068" s="15"/>
      <c r="N3068" s="15"/>
      <c r="O3068" s="15"/>
      <c r="P3068" s="15"/>
      <c r="Q3068" s="1"/>
    </row>
    <row r="3069" spans="3:17">
      <c r="C3069" s="14"/>
      <c r="D3069" s="14"/>
      <c r="E3069" s="15"/>
      <c r="F3069" s="15"/>
      <c r="G3069" s="15"/>
      <c r="H3069" s="15"/>
      <c r="I3069" s="15"/>
      <c r="J3069" s="15"/>
      <c r="K3069" s="15"/>
      <c r="L3069" s="15"/>
      <c r="M3069" s="15"/>
      <c r="N3069" s="15"/>
      <c r="O3069" s="15"/>
      <c r="P3069" s="15"/>
      <c r="Q3069" s="1"/>
    </row>
    <row r="3070" spans="3:17">
      <c r="C3070" s="14"/>
      <c r="D3070" s="14"/>
      <c r="E3070" s="15"/>
      <c r="F3070" s="15"/>
      <c r="G3070" s="15"/>
      <c r="H3070" s="15"/>
      <c r="I3070" s="15"/>
      <c r="J3070" s="15"/>
      <c r="K3070" s="15"/>
      <c r="L3070" s="15"/>
      <c r="M3070" s="15"/>
      <c r="N3070" s="15"/>
      <c r="O3070" s="15"/>
      <c r="P3070" s="15"/>
      <c r="Q3070" s="1"/>
    </row>
    <row r="3071" spans="3:17">
      <c r="C3071" s="14"/>
      <c r="D3071" s="14"/>
      <c r="E3071" s="15"/>
      <c r="F3071" s="15"/>
      <c r="G3071" s="15"/>
      <c r="H3071" s="15"/>
      <c r="I3071" s="15"/>
      <c r="J3071" s="15"/>
      <c r="K3071" s="15"/>
      <c r="L3071" s="15"/>
      <c r="M3071" s="15"/>
      <c r="N3071" s="15"/>
      <c r="O3071" s="15"/>
      <c r="P3071" s="15"/>
      <c r="Q3071" s="1"/>
    </row>
    <row r="3072" spans="3:17">
      <c r="C3072" s="14"/>
      <c r="D3072" s="14"/>
      <c r="E3072" s="15"/>
      <c r="F3072" s="15"/>
      <c r="G3072" s="15"/>
      <c r="H3072" s="15"/>
      <c r="I3072" s="15"/>
      <c r="J3072" s="15"/>
      <c r="K3072" s="15"/>
      <c r="L3072" s="15"/>
      <c r="M3072" s="15"/>
      <c r="N3072" s="15"/>
      <c r="O3072" s="15"/>
      <c r="P3072" s="15"/>
      <c r="Q3072" s="1"/>
    </row>
    <row r="3073" spans="3:17">
      <c r="C3073" s="14"/>
      <c r="D3073" s="14"/>
      <c r="E3073" s="15"/>
      <c r="F3073" s="15"/>
      <c r="G3073" s="15"/>
      <c r="H3073" s="15"/>
      <c r="I3073" s="15"/>
      <c r="J3073" s="15"/>
      <c r="K3073" s="15"/>
      <c r="L3073" s="15"/>
      <c r="M3073" s="15"/>
      <c r="N3073" s="15"/>
      <c r="O3073" s="15"/>
      <c r="P3073" s="15"/>
      <c r="Q3073" s="1"/>
    </row>
    <row r="3074" spans="3:17">
      <c r="C3074" s="14"/>
      <c r="D3074" s="14"/>
      <c r="E3074" s="15"/>
      <c r="F3074" s="15"/>
      <c r="G3074" s="15"/>
      <c r="H3074" s="15"/>
      <c r="I3074" s="15"/>
      <c r="J3074" s="15"/>
      <c r="K3074" s="15"/>
      <c r="L3074" s="15"/>
      <c r="M3074" s="15"/>
      <c r="N3074" s="15"/>
      <c r="O3074" s="15"/>
      <c r="P3074" s="15"/>
      <c r="Q3074" s="1"/>
    </row>
    <row r="3075" spans="3:17">
      <c r="C3075" s="14"/>
      <c r="D3075" s="14"/>
      <c r="E3075" s="15"/>
      <c r="F3075" s="15"/>
      <c r="G3075" s="15"/>
      <c r="H3075" s="15"/>
      <c r="I3075" s="15"/>
      <c r="J3075" s="15"/>
      <c r="K3075" s="15"/>
      <c r="L3075" s="15"/>
      <c r="M3075" s="15"/>
      <c r="N3075" s="15"/>
      <c r="O3075" s="15"/>
      <c r="P3075" s="15"/>
      <c r="Q3075" s="1"/>
    </row>
    <row r="3076" spans="3:17">
      <c r="C3076" s="14"/>
      <c r="D3076" s="14"/>
      <c r="E3076" s="15"/>
      <c r="F3076" s="15"/>
      <c r="G3076" s="15"/>
      <c r="H3076" s="15"/>
      <c r="I3076" s="15"/>
      <c r="J3076" s="15"/>
      <c r="K3076" s="15"/>
      <c r="L3076" s="15"/>
      <c r="M3076" s="15"/>
      <c r="N3076" s="15"/>
      <c r="O3076" s="15"/>
      <c r="P3076" s="15"/>
      <c r="Q3076" s="1"/>
    </row>
    <row r="3077" spans="3:17">
      <c r="C3077" s="14"/>
      <c r="D3077" s="14"/>
      <c r="E3077" s="15"/>
      <c r="F3077" s="15"/>
      <c r="G3077" s="15"/>
      <c r="H3077" s="15"/>
      <c r="I3077" s="15"/>
      <c r="J3077" s="15"/>
      <c r="K3077" s="15"/>
      <c r="L3077" s="15"/>
      <c r="M3077" s="15"/>
      <c r="N3077" s="15"/>
      <c r="O3077" s="15"/>
      <c r="P3077" s="15"/>
      <c r="Q3077" s="1"/>
    </row>
    <row r="3078" spans="3:17">
      <c r="C3078" s="14"/>
      <c r="D3078" s="14"/>
      <c r="E3078" s="15"/>
      <c r="F3078" s="15"/>
      <c r="G3078" s="15"/>
      <c r="H3078" s="15"/>
      <c r="I3078" s="15"/>
      <c r="J3078" s="15"/>
      <c r="K3078" s="15"/>
      <c r="L3078" s="15"/>
      <c r="M3078" s="15"/>
      <c r="N3078" s="15"/>
      <c r="O3078" s="15"/>
      <c r="P3078" s="15"/>
      <c r="Q3078" s="1"/>
    </row>
    <row r="3079" spans="3:17">
      <c r="C3079" s="14"/>
      <c r="D3079" s="14"/>
      <c r="E3079" s="15"/>
      <c r="F3079" s="15"/>
      <c r="G3079" s="15"/>
      <c r="H3079" s="15"/>
      <c r="I3079" s="15"/>
      <c r="J3079" s="15"/>
      <c r="K3079" s="15"/>
      <c r="L3079" s="15"/>
      <c r="M3079" s="15"/>
      <c r="N3079" s="15"/>
      <c r="O3079" s="15"/>
      <c r="P3079" s="15"/>
      <c r="Q3079" s="1"/>
    </row>
    <row r="3080" spans="3:17">
      <c r="C3080" s="14"/>
      <c r="D3080" s="14"/>
      <c r="E3080" s="12"/>
      <c r="F3080" s="12"/>
      <c r="G3080" s="12"/>
      <c r="H3080" s="12"/>
      <c r="I3080" s="12"/>
      <c r="J3080" s="12"/>
      <c r="K3080" s="12"/>
      <c r="L3080" s="12"/>
      <c r="M3080" s="12"/>
      <c r="N3080" s="12"/>
      <c r="O3080" s="12"/>
      <c r="P3080" s="12"/>
      <c r="Q3080" s="1"/>
    </row>
    <row r="3081" spans="3:17">
      <c r="C3081" s="14"/>
      <c r="D3081" s="14"/>
      <c r="E3081" s="15"/>
      <c r="F3081" s="15"/>
      <c r="G3081" s="15"/>
      <c r="H3081" s="15"/>
      <c r="I3081" s="15"/>
      <c r="J3081" s="15"/>
      <c r="K3081" s="15"/>
      <c r="L3081" s="15"/>
      <c r="M3081" s="15"/>
      <c r="N3081" s="15"/>
      <c r="O3081" s="15"/>
      <c r="P3081" s="15"/>
      <c r="Q3081" s="1"/>
    </row>
    <row r="3082" spans="3:17">
      <c r="C3082" s="14"/>
      <c r="D3082" s="14"/>
      <c r="E3082" s="13"/>
      <c r="F3082" s="13"/>
      <c r="G3082" s="13"/>
      <c r="H3082" s="13"/>
      <c r="I3082" s="13"/>
      <c r="J3082" s="13"/>
      <c r="K3082" s="13"/>
      <c r="L3082" s="13"/>
      <c r="M3082" s="13"/>
      <c r="N3082" s="13"/>
      <c r="O3082" s="13"/>
      <c r="P3082" s="13"/>
      <c r="Q3082" s="1"/>
    </row>
    <row r="3083" spans="3:17">
      <c r="C3083" s="14"/>
      <c r="D3083" s="14"/>
      <c r="E3083" s="13"/>
      <c r="F3083" s="13"/>
      <c r="G3083" s="13"/>
      <c r="H3083" s="13"/>
      <c r="I3083" s="13"/>
      <c r="J3083" s="13"/>
      <c r="K3083" s="13"/>
      <c r="L3083" s="13"/>
      <c r="M3083" s="13"/>
      <c r="N3083" s="13"/>
      <c r="O3083" s="13"/>
      <c r="P3083" s="13"/>
      <c r="Q3083" s="1"/>
    </row>
    <row r="3084" spans="3:17">
      <c r="C3084" s="14"/>
      <c r="D3084" s="14"/>
      <c r="E3084" s="13"/>
      <c r="F3084" s="13"/>
      <c r="G3084" s="13"/>
      <c r="H3084" s="13"/>
      <c r="I3084" s="13"/>
      <c r="J3084" s="13"/>
      <c r="K3084" s="13"/>
      <c r="L3084" s="13"/>
      <c r="M3084" s="13"/>
      <c r="N3084" s="13"/>
      <c r="O3084" s="13"/>
      <c r="P3084" s="13"/>
      <c r="Q3084" s="1"/>
    </row>
    <row r="3085" spans="3:17">
      <c r="C3085" s="14"/>
      <c r="D3085" s="14"/>
      <c r="E3085" s="13"/>
      <c r="F3085" s="13"/>
      <c r="G3085" s="13"/>
      <c r="H3085" s="13"/>
      <c r="I3085" s="13"/>
      <c r="J3085" s="13"/>
      <c r="K3085" s="13"/>
      <c r="L3085" s="13"/>
      <c r="M3085" s="13"/>
      <c r="N3085" s="13"/>
      <c r="O3085" s="13"/>
      <c r="P3085" s="13"/>
      <c r="Q3085" s="1"/>
    </row>
    <row r="3086" spans="3:17">
      <c r="C3086" s="14"/>
      <c r="D3086" s="14"/>
      <c r="E3086" s="13"/>
      <c r="F3086" s="13"/>
      <c r="G3086" s="13"/>
      <c r="H3086" s="13"/>
      <c r="I3086" s="13"/>
      <c r="J3086" s="13"/>
      <c r="K3086" s="13"/>
      <c r="L3086" s="13"/>
      <c r="M3086" s="13"/>
      <c r="N3086" s="13"/>
      <c r="O3086" s="13"/>
      <c r="P3086" s="13"/>
      <c r="Q3086" s="1"/>
    </row>
    <row r="3087" spans="3:17">
      <c r="C3087" s="14"/>
      <c r="D3087" s="14"/>
      <c r="E3087" s="13"/>
      <c r="F3087" s="13"/>
      <c r="G3087" s="13"/>
      <c r="H3087" s="13"/>
      <c r="I3087" s="13"/>
      <c r="J3087" s="13"/>
      <c r="K3087" s="13"/>
      <c r="L3087" s="13"/>
      <c r="M3087" s="13"/>
      <c r="N3087" s="13"/>
      <c r="O3087" s="13"/>
      <c r="P3087" s="13"/>
      <c r="Q3087" s="1"/>
    </row>
    <row r="3088" spans="3:17">
      <c r="C3088" s="14"/>
      <c r="D3088" s="14"/>
      <c r="E3088" s="13"/>
      <c r="F3088" s="13"/>
      <c r="G3088" s="13"/>
      <c r="H3088" s="13"/>
      <c r="I3088" s="13"/>
      <c r="J3088" s="13"/>
      <c r="K3088" s="13"/>
      <c r="L3088" s="13"/>
      <c r="M3088" s="13"/>
      <c r="N3088" s="13"/>
      <c r="O3088" s="13"/>
      <c r="P3088" s="13"/>
      <c r="Q3088" s="1"/>
    </row>
    <row r="3089" spans="3:17">
      <c r="C3089" s="14"/>
      <c r="D3089" s="14"/>
      <c r="E3089" s="13"/>
      <c r="F3089" s="13"/>
      <c r="G3089" s="13"/>
      <c r="H3089" s="13"/>
      <c r="I3089" s="13"/>
      <c r="J3089" s="13"/>
      <c r="K3089" s="13"/>
      <c r="L3089" s="13"/>
      <c r="M3089" s="13"/>
      <c r="N3089" s="13"/>
      <c r="O3089" s="13"/>
      <c r="P3089" s="13"/>
      <c r="Q3089" s="1"/>
    </row>
    <row r="3090" spans="3:17">
      <c r="C3090" s="14"/>
      <c r="D3090" s="14"/>
      <c r="E3090" s="13"/>
      <c r="F3090" s="13"/>
      <c r="G3090" s="13"/>
      <c r="H3090" s="13"/>
      <c r="I3090" s="13"/>
      <c r="J3090" s="13"/>
      <c r="K3090" s="13"/>
      <c r="L3090" s="13"/>
      <c r="M3090" s="13"/>
      <c r="N3090" s="13"/>
      <c r="O3090" s="13"/>
      <c r="P3090" s="13"/>
      <c r="Q3090" s="1"/>
    </row>
    <row r="3091" spans="3:17">
      <c r="C3091" s="14"/>
      <c r="D3091" s="14"/>
      <c r="E3091" s="13"/>
      <c r="F3091" s="13"/>
      <c r="G3091" s="13"/>
      <c r="H3091" s="13"/>
      <c r="I3091" s="13"/>
      <c r="J3091" s="13"/>
      <c r="K3091" s="13"/>
      <c r="L3091" s="13"/>
      <c r="M3091" s="13"/>
      <c r="N3091" s="13"/>
      <c r="O3091" s="13"/>
      <c r="P3091" s="13"/>
      <c r="Q3091" s="1"/>
    </row>
    <row r="3092" spans="3:17">
      <c r="C3092" s="14"/>
      <c r="D3092" s="14"/>
      <c r="E3092" s="13"/>
      <c r="F3092" s="13"/>
      <c r="G3092" s="13"/>
      <c r="H3092" s="13"/>
      <c r="I3092" s="13"/>
      <c r="J3092" s="13"/>
      <c r="K3092" s="13"/>
      <c r="L3092" s="13"/>
      <c r="M3092" s="13"/>
      <c r="N3092" s="13"/>
      <c r="O3092" s="13"/>
      <c r="P3092" s="13"/>
      <c r="Q3092" s="1"/>
    </row>
    <row r="3093" spans="3:17">
      <c r="C3093" s="14"/>
      <c r="D3093" s="14"/>
      <c r="E3093" s="13"/>
      <c r="F3093" s="13"/>
      <c r="G3093" s="13"/>
      <c r="H3093" s="13"/>
      <c r="I3093" s="13"/>
      <c r="J3093" s="13"/>
      <c r="K3093" s="13"/>
      <c r="L3093" s="13"/>
      <c r="M3093" s="13"/>
      <c r="N3093" s="13"/>
      <c r="O3093" s="13"/>
      <c r="P3093" s="13"/>
      <c r="Q3093" s="1"/>
    </row>
    <row r="3094" spans="3:17">
      <c r="C3094" s="14"/>
      <c r="D3094" s="14"/>
      <c r="E3094" s="13"/>
      <c r="F3094" s="13"/>
      <c r="G3094" s="13"/>
      <c r="H3094" s="13"/>
      <c r="I3094" s="13"/>
      <c r="J3094" s="13"/>
      <c r="K3094" s="13"/>
      <c r="L3094" s="13"/>
      <c r="M3094" s="13"/>
      <c r="N3094" s="13"/>
      <c r="O3094" s="13"/>
      <c r="P3094" s="13"/>
      <c r="Q3094" s="1"/>
    </row>
    <row r="3095" spans="3:17">
      <c r="C3095" s="14"/>
      <c r="D3095" s="14"/>
      <c r="E3095" s="13"/>
      <c r="F3095" s="13"/>
      <c r="G3095" s="13"/>
      <c r="H3095" s="13"/>
      <c r="I3095" s="13"/>
      <c r="J3095" s="13"/>
      <c r="K3095" s="13"/>
      <c r="L3095" s="13"/>
      <c r="M3095" s="13"/>
      <c r="N3095" s="13"/>
      <c r="O3095" s="13"/>
      <c r="P3095" s="13"/>
      <c r="Q3095" s="1"/>
    </row>
    <row r="3096" spans="3:17">
      <c r="C3096" s="14"/>
      <c r="D3096" s="14"/>
      <c r="E3096" s="13"/>
      <c r="F3096" s="13"/>
      <c r="G3096" s="13"/>
      <c r="H3096" s="13"/>
      <c r="I3096" s="13"/>
      <c r="J3096" s="13"/>
      <c r="K3096" s="13"/>
      <c r="L3096" s="13"/>
      <c r="M3096" s="13"/>
      <c r="N3096" s="13"/>
      <c r="O3096" s="13"/>
      <c r="P3096" s="13"/>
      <c r="Q3096" s="1"/>
    </row>
    <row r="3097" spans="3:17">
      <c r="C3097" s="14"/>
      <c r="D3097" s="14"/>
      <c r="E3097" s="13"/>
      <c r="F3097" s="13"/>
      <c r="G3097" s="13"/>
      <c r="H3097" s="13"/>
      <c r="I3097" s="13"/>
      <c r="J3097" s="13"/>
      <c r="K3097" s="13"/>
      <c r="L3097" s="13"/>
      <c r="M3097" s="13"/>
      <c r="N3097" s="13"/>
      <c r="O3097" s="13"/>
      <c r="P3097" s="13"/>
      <c r="Q3097" s="1"/>
    </row>
    <row r="3098" spans="3:17">
      <c r="C3098" s="14"/>
      <c r="D3098" s="14"/>
      <c r="E3098" s="15"/>
      <c r="F3098" s="15"/>
      <c r="G3098" s="15"/>
      <c r="H3098" s="15"/>
      <c r="I3098" s="15"/>
      <c r="J3098" s="15"/>
      <c r="K3098" s="15"/>
      <c r="L3098" s="15"/>
      <c r="M3098" s="15"/>
      <c r="N3098" s="15"/>
      <c r="O3098" s="15"/>
      <c r="P3098" s="15"/>
      <c r="Q3098" s="1"/>
    </row>
    <row r="3099" spans="3:17">
      <c r="C3099" s="14"/>
      <c r="D3099" s="14"/>
      <c r="E3099" s="15"/>
      <c r="F3099" s="15"/>
      <c r="G3099" s="15"/>
      <c r="H3099" s="15"/>
      <c r="I3099" s="15"/>
      <c r="J3099" s="15"/>
      <c r="K3099" s="15"/>
      <c r="L3099" s="15"/>
      <c r="M3099" s="15"/>
      <c r="N3099" s="15"/>
      <c r="O3099" s="15"/>
      <c r="P3099" s="15"/>
      <c r="Q3099" s="1"/>
    </row>
    <row r="3100" spans="3:17">
      <c r="C3100" s="14"/>
      <c r="D3100" s="14"/>
      <c r="E3100" s="15"/>
      <c r="F3100" s="15"/>
      <c r="G3100" s="15"/>
      <c r="H3100" s="15"/>
      <c r="I3100" s="15"/>
      <c r="J3100" s="15"/>
      <c r="K3100" s="15"/>
      <c r="L3100" s="15"/>
      <c r="M3100" s="15"/>
      <c r="N3100" s="15"/>
      <c r="O3100" s="15"/>
      <c r="P3100" s="15"/>
      <c r="Q3100" s="1"/>
    </row>
    <row r="3101" spans="3:17">
      <c r="C3101" s="14"/>
      <c r="D3101" s="14"/>
      <c r="E3101" s="15"/>
      <c r="F3101" s="15"/>
      <c r="G3101" s="15"/>
      <c r="H3101" s="15"/>
      <c r="I3101" s="15"/>
      <c r="J3101" s="15"/>
      <c r="K3101" s="15"/>
      <c r="L3101" s="15"/>
      <c r="M3101" s="15"/>
      <c r="N3101" s="15"/>
      <c r="O3101" s="15"/>
      <c r="P3101" s="15"/>
      <c r="Q3101" s="1"/>
    </row>
    <row r="3102" spans="3:17">
      <c r="C3102" s="14"/>
      <c r="D3102" s="14"/>
      <c r="E3102" s="15"/>
      <c r="F3102" s="15"/>
      <c r="G3102" s="15"/>
      <c r="H3102" s="15"/>
      <c r="I3102" s="15"/>
      <c r="J3102" s="15"/>
      <c r="K3102" s="15"/>
      <c r="L3102" s="15"/>
      <c r="M3102" s="15"/>
      <c r="N3102" s="15"/>
      <c r="O3102" s="15"/>
      <c r="P3102" s="15"/>
      <c r="Q3102" s="1"/>
    </row>
    <row r="3103" spans="3:17">
      <c r="C3103" s="14"/>
      <c r="D3103" s="14"/>
      <c r="E3103" s="15"/>
      <c r="F3103" s="15"/>
      <c r="G3103" s="15"/>
      <c r="H3103" s="15"/>
      <c r="I3103" s="15"/>
      <c r="J3103" s="15"/>
      <c r="K3103" s="15"/>
      <c r="L3103" s="15"/>
      <c r="M3103" s="15"/>
      <c r="N3103" s="15"/>
      <c r="O3103" s="15"/>
      <c r="P3103" s="15"/>
      <c r="Q3103" s="1"/>
    </row>
    <row r="3104" spans="3:17">
      <c r="C3104" s="14"/>
      <c r="D3104" s="14"/>
      <c r="E3104" s="15"/>
      <c r="F3104" s="15"/>
      <c r="G3104" s="15"/>
      <c r="H3104" s="15"/>
      <c r="I3104" s="15"/>
      <c r="J3104" s="15"/>
      <c r="K3104" s="15"/>
      <c r="L3104" s="15"/>
      <c r="M3104" s="15"/>
      <c r="N3104" s="15"/>
      <c r="O3104" s="15"/>
      <c r="P3104" s="15"/>
      <c r="Q3104" s="1"/>
    </row>
    <row r="3105" spans="3:17">
      <c r="C3105" s="14"/>
      <c r="D3105" s="14"/>
      <c r="E3105" s="15"/>
      <c r="F3105" s="15"/>
      <c r="G3105" s="15"/>
      <c r="H3105" s="15"/>
      <c r="I3105" s="15"/>
      <c r="J3105" s="15"/>
      <c r="K3105" s="15"/>
      <c r="L3105" s="15"/>
      <c r="M3105" s="15"/>
      <c r="N3105" s="15"/>
      <c r="O3105" s="15"/>
      <c r="P3105" s="15"/>
      <c r="Q3105" s="1"/>
    </row>
    <row r="3106" spans="3:17">
      <c r="C3106" s="14"/>
      <c r="D3106" s="14"/>
      <c r="E3106" s="15"/>
      <c r="F3106" s="15"/>
      <c r="G3106" s="15"/>
      <c r="H3106" s="15"/>
      <c r="I3106" s="15"/>
      <c r="J3106" s="15"/>
      <c r="K3106" s="15"/>
      <c r="L3106" s="15"/>
      <c r="M3106" s="15"/>
      <c r="N3106" s="15"/>
      <c r="O3106" s="15"/>
      <c r="P3106" s="15"/>
      <c r="Q3106" s="1"/>
    </row>
    <row r="3107" spans="3:17">
      <c r="C3107" s="14"/>
      <c r="D3107" s="14"/>
      <c r="E3107" s="15"/>
      <c r="F3107" s="15"/>
      <c r="G3107" s="15"/>
      <c r="H3107" s="15"/>
      <c r="I3107" s="15"/>
      <c r="J3107" s="15"/>
      <c r="K3107" s="15"/>
      <c r="L3107" s="15"/>
      <c r="M3107" s="15"/>
      <c r="N3107" s="15"/>
      <c r="O3107" s="15"/>
      <c r="P3107" s="15"/>
      <c r="Q3107" s="1"/>
    </row>
    <row r="3108" spans="3:17">
      <c r="C3108" s="14"/>
      <c r="D3108" s="14"/>
      <c r="E3108" s="15"/>
      <c r="F3108" s="15"/>
      <c r="G3108" s="15"/>
      <c r="H3108" s="15"/>
      <c r="I3108" s="15"/>
      <c r="J3108" s="15"/>
      <c r="K3108" s="15"/>
      <c r="L3108" s="15"/>
      <c r="M3108" s="15"/>
      <c r="N3108" s="15"/>
      <c r="O3108" s="15"/>
      <c r="P3108" s="15"/>
      <c r="Q3108" s="1"/>
    </row>
    <row r="3109" spans="3:17">
      <c r="C3109" s="14"/>
      <c r="D3109" s="14"/>
      <c r="E3109" s="15"/>
      <c r="F3109" s="15"/>
      <c r="G3109" s="15"/>
      <c r="H3109" s="15"/>
      <c r="I3109" s="15"/>
      <c r="J3109" s="15"/>
      <c r="K3109" s="15"/>
      <c r="L3109" s="15"/>
      <c r="M3109" s="15"/>
      <c r="N3109" s="15"/>
      <c r="O3109" s="15"/>
      <c r="P3109" s="15"/>
      <c r="Q3109" s="1"/>
    </row>
    <row r="3110" spans="3:17">
      <c r="C3110" s="14"/>
      <c r="D3110" s="14"/>
      <c r="E3110" s="15"/>
      <c r="F3110" s="15"/>
      <c r="G3110" s="15"/>
      <c r="H3110" s="15"/>
      <c r="I3110" s="15"/>
      <c r="J3110" s="15"/>
      <c r="K3110" s="15"/>
      <c r="L3110" s="15"/>
      <c r="M3110" s="15"/>
      <c r="N3110" s="15"/>
      <c r="O3110" s="15"/>
      <c r="P3110" s="15"/>
      <c r="Q3110" s="1"/>
    </row>
    <row r="3111" spans="3:17">
      <c r="C3111" s="14"/>
      <c r="D3111" s="14"/>
      <c r="E3111" s="15"/>
      <c r="F3111" s="15"/>
      <c r="G3111" s="15"/>
      <c r="H3111" s="15"/>
      <c r="I3111" s="15"/>
      <c r="J3111" s="15"/>
      <c r="K3111" s="15"/>
      <c r="L3111" s="15"/>
      <c r="M3111" s="15"/>
      <c r="N3111" s="15"/>
      <c r="O3111" s="15"/>
      <c r="P3111" s="15"/>
      <c r="Q3111" s="1"/>
    </row>
    <row r="3112" spans="3:17">
      <c r="C3112" s="14"/>
      <c r="D3112" s="14"/>
      <c r="E3112" s="15"/>
      <c r="F3112" s="15"/>
      <c r="G3112" s="15"/>
      <c r="H3112" s="15"/>
      <c r="I3112" s="15"/>
      <c r="J3112" s="15"/>
      <c r="K3112" s="15"/>
      <c r="L3112" s="15"/>
      <c r="M3112" s="15"/>
      <c r="N3112" s="15"/>
      <c r="O3112" s="15"/>
      <c r="P3112" s="15"/>
      <c r="Q3112" s="1"/>
    </row>
    <row r="3113" spans="3:17">
      <c r="C3113" s="14"/>
      <c r="D3113" s="14"/>
      <c r="E3113" s="12"/>
      <c r="F3113" s="12"/>
      <c r="G3113" s="12"/>
      <c r="H3113" s="12"/>
      <c r="I3113" s="12"/>
      <c r="J3113" s="12"/>
      <c r="K3113" s="12"/>
      <c r="L3113" s="12"/>
      <c r="M3113" s="12"/>
      <c r="N3113" s="12"/>
      <c r="O3113" s="12"/>
      <c r="P3113" s="12"/>
      <c r="Q3113" s="1"/>
    </row>
    <row r="3114" spans="3:17">
      <c r="C3114" s="14"/>
      <c r="D3114" s="14"/>
      <c r="E3114" s="15"/>
      <c r="F3114" s="15"/>
      <c r="G3114" s="15"/>
      <c r="H3114" s="15"/>
      <c r="I3114" s="15"/>
      <c r="J3114" s="15"/>
      <c r="K3114" s="15"/>
      <c r="L3114" s="15"/>
      <c r="M3114" s="15"/>
      <c r="N3114" s="15"/>
      <c r="O3114" s="15"/>
      <c r="P3114" s="15"/>
      <c r="Q3114" s="1"/>
    </row>
    <row r="3115" spans="3:17">
      <c r="C3115" s="14"/>
      <c r="D3115" s="14"/>
      <c r="E3115" s="13"/>
      <c r="F3115" s="13"/>
      <c r="G3115" s="13"/>
      <c r="H3115" s="13"/>
      <c r="I3115" s="13"/>
      <c r="J3115" s="13"/>
      <c r="K3115" s="13"/>
      <c r="L3115" s="13"/>
      <c r="M3115" s="13"/>
      <c r="N3115" s="13"/>
      <c r="O3115" s="13"/>
      <c r="P3115" s="13"/>
      <c r="Q3115" s="1"/>
    </row>
    <row r="3116" spans="3:17">
      <c r="C3116" s="14"/>
      <c r="D3116" s="14"/>
      <c r="E3116" s="13"/>
      <c r="F3116" s="13"/>
      <c r="G3116" s="13"/>
      <c r="H3116" s="13"/>
      <c r="I3116" s="13"/>
      <c r="J3116" s="13"/>
      <c r="K3116" s="13"/>
      <c r="L3116" s="13"/>
      <c r="M3116" s="13"/>
      <c r="N3116" s="13"/>
      <c r="O3116" s="13"/>
      <c r="P3116" s="13"/>
      <c r="Q3116" s="1"/>
    </row>
    <row r="3117" spans="3:17">
      <c r="C3117" s="14"/>
      <c r="D3117" s="14"/>
      <c r="E3117" s="13"/>
      <c r="F3117" s="13"/>
      <c r="G3117" s="13"/>
      <c r="H3117" s="13"/>
      <c r="I3117" s="13"/>
      <c r="J3117" s="13"/>
      <c r="K3117" s="13"/>
      <c r="L3117" s="13"/>
      <c r="M3117" s="13"/>
      <c r="N3117" s="13"/>
      <c r="O3117" s="13"/>
      <c r="P3117" s="13"/>
      <c r="Q3117" s="1"/>
    </row>
    <row r="3118" spans="3:17">
      <c r="C3118" s="14"/>
      <c r="D3118" s="14"/>
      <c r="E3118" s="13"/>
      <c r="F3118" s="13"/>
      <c r="G3118" s="13"/>
      <c r="H3118" s="13"/>
      <c r="I3118" s="13"/>
      <c r="J3118" s="13"/>
      <c r="K3118" s="13"/>
      <c r="L3118" s="13"/>
      <c r="M3118" s="13"/>
      <c r="N3118" s="13"/>
      <c r="O3118" s="13"/>
      <c r="P3118" s="13"/>
      <c r="Q3118" s="1"/>
    </row>
    <row r="3119" spans="3:17">
      <c r="C3119" s="14"/>
      <c r="D3119" s="14"/>
      <c r="E3119" s="13"/>
      <c r="F3119" s="13"/>
      <c r="G3119" s="13"/>
      <c r="H3119" s="13"/>
      <c r="I3119" s="13"/>
      <c r="J3119" s="13"/>
      <c r="K3119" s="13"/>
      <c r="L3119" s="13"/>
      <c r="M3119" s="13"/>
      <c r="N3119" s="13"/>
      <c r="O3119" s="13"/>
      <c r="P3119" s="13"/>
      <c r="Q3119" s="1"/>
    </row>
    <row r="3120" spans="3:17">
      <c r="C3120" s="14"/>
      <c r="D3120" s="14"/>
      <c r="E3120" s="13"/>
      <c r="F3120" s="13"/>
      <c r="G3120" s="13"/>
      <c r="H3120" s="13"/>
      <c r="I3120" s="13"/>
      <c r="J3120" s="13"/>
      <c r="K3120" s="13"/>
      <c r="L3120" s="13"/>
      <c r="M3120" s="13"/>
      <c r="N3120" s="13"/>
      <c r="O3120" s="13"/>
      <c r="P3120" s="13"/>
      <c r="Q3120" s="1"/>
    </row>
    <row r="3121" spans="3:17">
      <c r="C3121" s="14"/>
      <c r="D3121" s="14"/>
      <c r="E3121" s="13"/>
      <c r="F3121" s="13"/>
      <c r="G3121" s="13"/>
      <c r="H3121" s="13"/>
      <c r="I3121" s="13"/>
      <c r="J3121" s="13"/>
      <c r="K3121" s="13"/>
      <c r="L3121" s="13"/>
      <c r="M3121" s="13"/>
      <c r="N3121" s="13"/>
      <c r="O3121" s="13"/>
      <c r="P3121" s="13"/>
      <c r="Q3121" s="1"/>
    </row>
    <row r="3122" spans="3:17">
      <c r="C3122" s="14"/>
      <c r="D3122" s="14"/>
      <c r="E3122" s="13"/>
      <c r="F3122" s="13"/>
      <c r="G3122" s="13"/>
      <c r="H3122" s="13"/>
      <c r="I3122" s="13"/>
      <c r="J3122" s="13"/>
      <c r="K3122" s="13"/>
      <c r="L3122" s="13"/>
      <c r="M3122" s="13"/>
      <c r="N3122" s="13"/>
      <c r="O3122" s="13"/>
      <c r="P3122" s="13"/>
      <c r="Q3122" s="1"/>
    </row>
    <row r="3123" spans="3:17">
      <c r="C3123" s="14"/>
      <c r="D3123" s="14"/>
      <c r="E3123" s="13"/>
      <c r="F3123" s="13"/>
      <c r="G3123" s="13"/>
      <c r="H3123" s="13"/>
      <c r="I3123" s="13"/>
      <c r="J3123" s="13"/>
      <c r="K3123" s="13"/>
      <c r="L3123" s="13"/>
      <c r="M3123" s="13"/>
      <c r="N3123" s="13"/>
      <c r="O3123" s="13"/>
      <c r="P3123" s="13"/>
      <c r="Q3123" s="1"/>
    </row>
    <row r="3124" spans="3:17">
      <c r="C3124" s="14"/>
      <c r="D3124" s="14"/>
      <c r="E3124" s="13"/>
      <c r="F3124" s="13"/>
      <c r="G3124" s="13"/>
      <c r="H3124" s="13"/>
      <c r="I3124" s="13"/>
      <c r="J3124" s="13"/>
      <c r="K3124" s="13"/>
      <c r="L3124" s="13"/>
      <c r="M3124" s="13"/>
      <c r="N3124" s="13"/>
      <c r="O3124" s="13"/>
      <c r="P3124" s="13"/>
      <c r="Q3124" s="1"/>
    </row>
    <row r="3125" spans="3:17">
      <c r="C3125" s="14"/>
      <c r="D3125" s="14"/>
      <c r="E3125" s="13"/>
      <c r="F3125" s="13"/>
      <c r="G3125" s="13"/>
      <c r="H3125" s="13"/>
      <c r="I3125" s="13"/>
      <c r="J3125" s="13"/>
      <c r="K3125" s="13"/>
      <c r="L3125" s="13"/>
      <c r="M3125" s="13"/>
      <c r="N3125" s="13"/>
      <c r="O3125" s="13"/>
      <c r="P3125" s="13"/>
      <c r="Q3125" s="1"/>
    </row>
    <row r="3126" spans="3:17">
      <c r="C3126" s="14"/>
      <c r="D3126" s="14"/>
      <c r="E3126" s="13"/>
      <c r="F3126" s="13"/>
      <c r="G3126" s="13"/>
      <c r="H3126" s="13"/>
      <c r="I3126" s="13"/>
      <c r="J3126" s="13"/>
      <c r="K3126" s="13"/>
      <c r="L3126" s="13"/>
      <c r="M3126" s="13"/>
      <c r="N3126" s="13"/>
      <c r="O3126" s="13"/>
      <c r="P3126" s="13"/>
      <c r="Q3126" s="1"/>
    </row>
    <row r="3127" spans="3:17">
      <c r="C3127" s="14"/>
      <c r="D3127" s="14"/>
      <c r="E3127" s="13"/>
      <c r="F3127" s="13"/>
      <c r="G3127" s="13"/>
      <c r="H3127" s="13"/>
      <c r="I3127" s="13"/>
      <c r="J3127" s="13"/>
      <c r="K3127" s="13"/>
      <c r="L3127" s="13"/>
      <c r="M3127" s="13"/>
      <c r="N3127" s="13"/>
      <c r="O3127" s="13"/>
      <c r="P3127" s="13"/>
      <c r="Q3127" s="1"/>
    </row>
    <row r="3128" spans="3:17">
      <c r="C3128" s="14"/>
      <c r="D3128" s="14"/>
      <c r="E3128" s="13"/>
      <c r="F3128" s="13"/>
      <c r="G3128" s="13"/>
      <c r="H3128" s="13"/>
      <c r="I3128" s="13"/>
      <c r="J3128" s="13"/>
      <c r="K3128" s="13"/>
      <c r="L3128" s="13"/>
      <c r="M3128" s="13"/>
      <c r="N3128" s="13"/>
      <c r="O3128" s="13"/>
      <c r="P3128" s="13"/>
      <c r="Q3128" s="1"/>
    </row>
    <row r="3129" spans="3:17">
      <c r="C3129" s="14"/>
      <c r="D3129" s="14"/>
      <c r="E3129" s="13"/>
      <c r="F3129" s="13"/>
      <c r="G3129" s="13"/>
      <c r="H3129" s="13"/>
      <c r="I3129" s="13"/>
      <c r="J3129" s="13"/>
      <c r="K3129" s="13"/>
      <c r="L3129" s="13"/>
      <c r="M3129" s="13"/>
      <c r="N3129" s="13"/>
      <c r="O3129" s="13"/>
      <c r="P3129" s="13"/>
      <c r="Q3129" s="1"/>
    </row>
    <row r="3130" spans="3:17">
      <c r="C3130" s="14"/>
      <c r="D3130" s="14"/>
      <c r="E3130" s="13"/>
      <c r="F3130" s="13"/>
      <c r="G3130" s="13"/>
      <c r="H3130" s="13"/>
      <c r="I3130" s="13"/>
      <c r="J3130" s="13"/>
      <c r="K3130" s="13"/>
      <c r="L3130" s="13"/>
      <c r="M3130" s="13"/>
      <c r="N3130" s="13"/>
      <c r="O3130" s="13"/>
      <c r="P3130" s="13"/>
      <c r="Q3130" s="1"/>
    </row>
    <row r="3131" spans="3:17">
      <c r="C3131" s="14"/>
      <c r="D3131" s="14"/>
      <c r="E3131" s="15"/>
      <c r="F3131" s="15"/>
      <c r="G3131" s="15"/>
      <c r="H3131" s="15"/>
      <c r="I3131" s="15"/>
      <c r="J3131" s="15"/>
      <c r="K3131" s="15"/>
      <c r="L3131" s="15"/>
      <c r="M3131" s="15"/>
      <c r="N3131" s="15"/>
      <c r="O3131" s="15"/>
      <c r="P3131" s="15"/>
      <c r="Q3131" s="1"/>
    </row>
    <row r="3132" spans="3:17">
      <c r="C3132" s="14"/>
      <c r="D3132" s="14"/>
      <c r="E3132" s="15"/>
      <c r="F3132" s="15"/>
      <c r="G3132" s="15"/>
      <c r="H3132" s="15"/>
      <c r="I3132" s="15"/>
      <c r="J3132" s="15"/>
      <c r="K3132" s="15"/>
      <c r="L3132" s="15"/>
      <c r="M3132" s="15"/>
      <c r="N3132" s="15"/>
      <c r="O3132" s="15"/>
      <c r="P3132" s="15"/>
      <c r="Q3132" s="1"/>
    </row>
    <row r="3133" spans="3:17">
      <c r="C3133" s="14"/>
      <c r="D3133" s="14"/>
      <c r="E3133" s="15"/>
      <c r="F3133" s="15"/>
      <c r="G3133" s="15"/>
      <c r="H3133" s="15"/>
      <c r="I3133" s="15"/>
      <c r="J3133" s="15"/>
      <c r="K3133" s="15"/>
      <c r="L3133" s="15"/>
      <c r="M3133" s="15"/>
      <c r="N3133" s="15"/>
      <c r="O3133" s="15"/>
      <c r="P3133" s="15"/>
      <c r="Q3133" s="1"/>
    </row>
    <row r="3134" spans="3:17">
      <c r="C3134" s="14"/>
      <c r="D3134" s="14"/>
      <c r="E3134" s="15"/>
      <c r="F3134" s="15"/>
      <c r="G3134" s="15"/>
      <c r="H3134" s="15"/>
      <c r="I3134" s="15"/>
      <c r="J3134" s="15"/>
      <c r="K3134" s="15"/>
      <c r="L3134" s="15"/>
      <c r="M3134" s="15"/>
      <c r="N3134" s="15"/>
      <c r="O3134" s="15"/>
      <c r="P3134" s="15"/>
      <c r="Q3134" s="1"/>
    </row>
    <row r="3135" spans="3:17">
      <c r="C3135" s="14"/>
      <c r="D3135" s="14"/>
      <c r="E3135" s="15"/>
      <c r="F3135" s="15"/>
      <c r="G3135" s="15"/>
      <c r="H3135" s="15"/>
      <c r="I3135" s="15"/>
      <c r="J3135" s="15"/>
      <c r="K3135" s="15"/>
      <c r="L3135" s="15"/>
      <c r="M3135" s="15"/>
      <c r="N3135" s="15"/>
      <c r="O3135" s="15"/>
      <c r="P3135" s="15"/>
      <c r="Q3135" s="1"/>
    </row>
    <row r="3136" spans="3:17">
      <c r="C3136" s="14"/>
      <c r="D3136" s="14"/>
      <c r="E3136" s="15"/>
      <c r="F3136" s="15"/>
      <c r="G3136" s="15"/>
      <c r="H3136" s="15"/>
      <c r="I3136" s="15"/>
      <c r="J3136" s="15"/>
      <c r="K3136" s="15"/>
      <c r="L3136" s="15"/>
      <c r="M3136" s="15"/>
      <c r="N3136" s="15"/>
      <c r="O3136" s="15"/>
      <c r="P3136" s="15"/>
      <c r="Q3136" s="1"/>
    </row>
    <row r="3137" spans="3:17">
      <c r="C3137" s="14"/>
      <c r="D3137" s="14"/>
      <c r="E3137" s="15"/>
      <c r="F3137" s="15"/>
      <c r="G3137" s="15"/>
      <c r="H3137" s="15"/>
      <c r="I3137" s="15"/>
      <c r="J3137" s="15"/>
      <c r="K3137" s="15"/>
      <c r="L3137" s="15"/>
      <c r="M3137" s="15"/>
      <c r="N3137" s="15"/>
      <c r="O3137" s="15"/>
      <c r="P3137" s="15"/>
      <c r="Q3137" s="1"/>
    </row>
    <row r="3138" spans="3:17">
      <c r="C3138" s="14"/>
      <c r="D3138" s="14"/>
      <c r="E3138" s="15"/>
      <c r="F3138" s="15"/>
      <c r="G3138" s="15"/>
      <c r="H3138" s="15"/>
      <c r="I3138" s="15"/>
      <c r="J3138" s="15"/>
      <c r="K3138" s="15"/>
      <c r="L3138" s="15"/>
      <c r="M3138" s="15"/>
      <c r="N3138" s="15"/>
      <c r="O3138" s="15"/>
      <c r="P3138" s="15"/>
      <c r="Q3138" s="1"/>
    </row>
    <row r="3139" spans="3:17">
      <c r="C3139" s="14"/>
      <c r="D3139" s="14"/>
      <c r="E3139" s="15"/>
      <c r="F3139" s="15"/>
      <c r="G3139" s="15"/>
      <c r="H3139" s="15"/>
      <c r="I3139" s="15"/>
      <c r="J3139" s="15"/>
      <c r="K3139" s="15"/>
      <c r="L3139" s="15"/>
      <c r="M3139" s="15"/>
      <c r="N3139" s="15"/>
      <c r="O3139" s="15"/>
      <c r="P3139" s="15"/>
      <c r="Q3139" s="1"/>
    </row>
    <row r="3140" spans="3:17">
      <c r="C3140" s="14"/>
      <c r="D3140" s="14"/>
      <c r="E3140" s="15"/>
      <c r="F3140" s="15"/>
      <c r="G3140" s="15"/>
      <c r="H3140" s="15"/>
      <c r="I3140" s="15"/>
      <c r="J3140" s="15"/>
      <c r="K3140" s="15"/>
      <c r="L3140" s="15"/>
      <c r="M3140" s="15"/>
      <c r="N3140" s="15"/>
      <c r="O3140" s="15"/>
      <c r="P3140" s="15"/>
      <c r="Q3140" s="1"/>
    </row>
    <row r="3141" spans="3:17">
      <c r="C3141" s="14"/>
      <c r="D3141" s="14"/>
      <c r="E3141" s="15"/>
      <c r="F3141" s="15"/>
      <c r="G3141" s="15"/>
      <c r="H3141" s="15"/>
      <c r="I3141" s="15"/>
      <c r="J3141" s="15"/>
      <c r="K3141" s="15"/>
      <c r="L3141" s="15"/>
      <c r="M3141" s="15"/>
      <c r="N3141" s="15"/>
      <c r="O3141" s="15"/>
      <c r="P3141" s="15"/>
      <c r="Q3141" s="1"/>
    </row>
    <row r="3142" spans="3:17">
      <c r="C3142" s="14"/>
      <c r="D3142" s="14"/>
      <c r="E3142" s="15"/>
      <c r="F3142" s="15"/>
      <c r="G3142" s="15"/>
      <c r="H3142" s="15"/>
      <c r="I3142" s="15"/>
      <c r="J3142" s="15"/>
      <c r="K3142" s="15"/>
      <c r="L3142" s="15"/>
      <c r="M3142" s="15"/>
      <c r="N3142" s="15"/>
      <c r="O3142" s="15"/>
      <c r="P3142" s="15"/>
      <c r="Q3142" s="1"/>
    </row>
    <row r="3143" spans="3:17">
      <c r="C3143" s="14"/>
      <c r="D3143" s="14"/>
      <c r="E3143" s="15"/>
      <c r="F3143" s="15"/>
      <c r="G3143" s="15"/>
      <c r="H3143" s="15"/>
      <c r="I3143" s="15"/>
      <c r="J3143" s="15"/>
      <c r="K3143" s="15"/>
      <c r="L3143" s="15"/>
      <c r="M3143" s="15"/>
      <c r="N3143" s="15"/>
      <c r="O3143" s="15"/>
      <c r="P3143" s="15"/>
      <c r="Q3143" s="1"/>
    </row>
    <row r="3144" spans="3:17">
      <c r="C3144" s="14"/>
      <c r="D3144" s="14"/>
      <c r="E3144" s="15"/>
      <c r="F3144" s="15"/>
      <c r="G3144" s="15"/>
      <c r="H3144" s="15"/>
      <c r="I3144" s="15"/>
      <c r="J3144" s="15"/>
      <c r="K3144" s="15"/>
      <c r="L3144" s="15"/>
      <c r="M3144" s="15"/>
      <c r="N3144" s="15"/>
      <c r="O3144" s="15"/>
      <c r="P3144" s="15"/>
      <c r="Q3144" s="1"/>
    </row>
    <row r="3145" spans="3:17">
      <c r="C3145" s="14"/>
      <c r="D3145" s="14"/>
      <c r="E3145" s="15"/>
      <c r="F3145" s="15"/>
      <c r="G3145" s="15"/>
      <c r="H3145" s="15"/>
      <c r="I3145" s="15"/>
      <c r="J3145" s="15"/>
      <c r="K3145" s="15"/>
      <c r="L3145" s="15"/>
      <c r="M3145" s="15"/>
      <c r="N3145" s="15"/>
      <c r="O3145" s="15"/>
      <c r="P3145" s="15"/>
      <c r="Q3145" s="1"/>
    </row>
    <row r="3146" spans="3:17">
      <c r="C3146" s="14"/>
      <c r="D3146" s="14"/>
      <c r="E3146" s="12"/>
      <c r="F3146" s="12"/>
      <c r="G3146" s="12"/>
      <c r="H3146" s="12"/>
      <c r="I3146" s="12"/>
      <c r="J3146" s="12"/>
      <c r="K3146" s="12"/>
      <c r="L3146" s="12"/>
      <c r="M3146" s="12"/>
      <c r="N3146" s="12"/>
      <c r="O3146" s="12"/>
      <c r="P3146" s="12"/>
      <c r="Q3146" s="1"/>
    </row>
    <row r="3147" spans="3:17">
      <c r="C3147" s="14"/>
      <c r="D3147" s="14"/>
      <c r="E3147" s="15"/>
      <c r="F3147" s="15"/>
      <c r="G3147" s="15"/>
      <c r="H3147" s="15"/>
      <c r="I3147" s="15"/>
      <c r="J3147" s="15"/>
      <c r="K3147" s="15"/>
      <c r="L3147" s="15"/>
      <c r="M3147" s="15"/>
      <c r="N3147" s="15"/>
      <c r="O3147" s="15"/>
      <c r="P3147" s="15"/>
      <c r="Q3147" s="1"/>
    </row>
    <row r="3148" spans="3:17">
      <c r="C3148" s="14"/>
      <c r="D3148" s="14"/>
      <c r="E3148" s="13"/>
      <c r="F3148" s="13"/>
      <c r="G3148" s="13"/>
      <c r="H3148" s="13"/>
      <c r="I3148" s="13"/>
      <c r="J3148" s="13"/>
      <c r="K3148" s="13"/>
      <c r="L3148" s="13"/>
      <c r="M3148" s="13"/>
      <c r="N3148" s="13"/>
      <c r="O3148" s="13"/>
      <c r="P3148" s="13"/>
      <c r="Q3148" s="1"/>
    </row>
    <row r="3149" spans="3:17">
      <c r="C3149" s="14"/>
      <c r="D3149" s="14"/>
      <c r="E3149" s="13"/>
      <c r="F3149" s="13"/>
      <c r="G3149" s="13"/>
      <c r="H3149" s="13"/>
      <c r="I3149" s="13"/>
      <c r="J3149" s="13"/>
      <c r="K3149" s="13"/>
      <c r="L3149" s="13"/>
      <c r="M3149" s="13"/>
      <c r="N3149" s="13"/>
      <c r="O3149" s="13"/>
      <c r="P3149" s="13"/>
      <c r="Q3149" s="1"/>
    </row>
    <row r="3150" spans="3:17">
      <c r="C3150" s="14"/>
      <c r="D3150" s="14"/>
      <c r="E3150" s="13"/>
      <c r="F3150" s="13"/>
      <c r="G3150" s="13"/>
      <c r="H3150" s="13"/>
      <c r="I3150" s="13"/>
      <c r="J3150" s="13"/>
      <c r="K3150" s="13"/>
      <c r="L3150" s="13"/>
      <c r="M3150" s="13"/>
      <c r="N3150" s="13"/>
      <c r="O3150" s="13"/>
      <c r="P3150" s="13"/>
      <c r="Q3150" s="1"/>
    </row>
    <row r="3151" spans="3:17">
      <c r="C3151" s="14"/>
      <c r="D3151" s="14"/>
      <c r="E3151" s="13"/>
      <c r="F3151" s="13"/>
      <c r="G3151" s="13"/>
      <c r="H3151" s="13"/>
      <c r="I3151" s="13"/>
      <c r="J3151" s="13"/>
      <c r="K3151" s="13"/>
      <c r="L3151" s="13"/>
      <c r="M3151" s="13"/>
      <c r="N3151" s="13"/>
      <c r="O3151" s="13"/>
      <c r="P3151" s="13"/>
      <c r="Q3151" s="1"/>
    </row>
    <row r="3152" spans="3:17">
      <c r="C3152" s="14"/>
      <c r="D3152" s="14"/>
      <c r="E3152" s="13"/>
      <c r="F3152" s="13"/>
      <c r="G3152" s="13"/>
      <c r="H3152" s="13"/>
      <c r="I3152" s="13"/>
      <c r="J3152" s="13"/>
      <c r="K3152" s="13"/>
      <c r="L3152" s="13"/>
      <c r="M3152" s="13"/>
      <c r="N3152" s="13"/>
      <c r="O3152" s="13"/>
      <c r="P3152" s="13"/>
      <c r="Q3152" s="1"/>
    </row>
    <row r="3153" spans="3:17">
      <c r="C3153" s="14"/>
      <c r="D3153" s="14"/>
      <c r="E3153" s="13"/>
      <c r="F3153" s="13"/>
      <c r="G3153" s="13"/>
      <c r="H3153" s="13"/>
      <c r="I3153" s="13"/>
      <c r="J3153" s="13"/>
      <c r="K3153" s="13"/>
      <c r="L3153" s="13"/>
      <c r="M3153" s="13"/>
      <c r="N3153" s="13"/>
      <c r="O3153" s="13"/>
      <c r="P3153" s="13"/>
      <c r="Q3153" s="1"/>
    </row>
    <row r="3154" spans="3:17">
      <c r="C3154" s="14"/>
      <c r="D3154" s="14"/>
      <c r="E3154" s="13"/>
      <c r="F3154" s="13"/>
      <c r="G3154" s="13"/>
      <c r="H3154" s="13"/>
      <c r="I3154" s="13"/>
      <c r="J3154" s="13"/>
      <c r="K3154" s="13"/>
      <c r="L3154" s="13"/>
      <c r="M3154" s="13"/>
      <c r="N3154" s="13"/>
      <c r="O3154" s="13"/>
      <c r="P3154" s="13"/>
      <c r="Q3154" s="1"/>
    </row>
    <row r="3155" spans="3:17">
      <c r="C3155" s="14"/>
      <c r="D3155" s="14"/>
      <c r="E3155" s="13"/>
      <c r="F3155" s="13"/>
      <c r="G3155" s="13"/>
      <c r="H3155" s="13"/>
      <c r="I3155" s="13"/>
      <c r="J3155" s="13"/>
      <c r="K3155" s="13"/>
      <c r="L3155" s="13"/>
      <c r="M3155" s="13"/>
      <c r="N3155" s="13"/>
      <c r="O3155" s="13"/>
      <c r="P3155" s="13"/>
      <c r="Q3155" s="1"/>
    </row>
    <row r="3156" spans="3:17">
      <c r="C3156" s="14"/>
      <c r="D3156" s="14"/>
      <c r="E3156" s="13"/>
      <c r="F3156" s="13"/>
      <c r="G3156" s="13"/>
      <c r="H3156" s="13"/>
      <c r="I3156" s="13"/>
      <c r="J3156" s="13"/>
      <c r="K3156" s="13"/>
      <c r="L3156" s="13"/>
      <c r="M3156" s="13"/>
      <c r="N3156" s="13"/>
      <c r="O3156" s="13"/>
      <c r="P3156" s="13"/>
      <c r="Q3156" s="1"/>
    </row>
    <row r="3157" spans="3:17">
      <c r="C3157" s="14"/>
      <c r="D3157" s="14"/>
      <c r="E3157" s="13"/>
      <c r="F3157" s="13"/>
      <c r="G3157" s="13"/>
      <c r="H3157" s="13"/>
      <c r="I3157" s="13"/>
      <c r="J3157" s="13"/>
      <c r="K3157" s="13"/>
      <c r="L3157" s="13"/>
      <c r="M3157" s="13"/>
      <c r="N3157" s="13"/>
      <c r="O3157" s="13"/>
      <c r="P3157" s="13"/>
      <c r="Q3157" s="1"/>
    </row>
    <row r="3158" spans="3:17">
      <c r="C3158" s="14"/>
      <c r="D3158" s="14"/>
      <c r="E3158" s="13"/>
      <c r="F3158" s="13"/>
      <c r="G3158" s="13"/>
      <c r="H3158" s="13"/>
      <c r="I3158" s="13"/>
      <c r="J3158" s="13"/>
      <c r="K3158" s="13"/>
      <c r="L3158" s="13"/>
      <c r="M3158" s="13"/>
      <c r="N3158" s="13"/>
      <c r="O3158" s="13"/>
      <c r="P3158" s="13"/>
      <c r="Q3158" s="1"/>
    </row>
    <row r="3159" spans="3:17">
      <c r="C3159" s="14"/>
      <c r="D3159" s="14"/>
      <c r="E3159" s="13"/>
      <c r="F3159" s="13"/>
      <c r="G3159" s="13"/>
      <c r="H3159" s="13"/>
      <c r="I3159" s="13"/>
      <c r="J3159" s="13"/>
      <c r="K3159" s="13"/>
      <c r="L3159" s="13"/>
      <c r="M3159" s="13"/>
      <c r="N3159" s="13"/>
      <c r="O3159" s="13"/>
      <c r="P3159" s="13"/>
      <c r="Q3159" s="1"/>
    </row>
    <row r="3160" spans="3:17">
      <c r="C3160" s="14"/>
      <c r="D3160" s="14"/>
      <c r="E3160" s="13"/>
      <c r="F3160" s="13"/>
      <c r="G3160" s="13"/>
      <c r="H3160" s="13"/>
      <c r="I3160" s="13"/>
      <c r="J3160" s="13"/>
      <c r="K3160" s="13"/>
      <c r="L3160" s="13"/>
      <c r="M3160" s="13"/>
      <c r="N3160" s="13"/>
      <c r="O3160" s="13"/>
      <c r="P3160" s="13"/>
      <c r="Q3160" s="1"/>
    </row>
    <row r="3161" spans="3:17">
      <c r="C3161" s="14"/>
      <c r="D3161" s="14"/>
      <c r="E3161" s="13"/>
      <c r="F3161" s="13"/>
      <c r="G3161" s="13"/>
      <c r="H3161" s="13"/>
      <c r="I3161" s="13"/>
      <c r="J3161" s="13"/>
      <c r="K3161" s="13"/>
      <c r="L3161" s="13"/>
      <c r="M3161" s="13"/>
      <c r="N3161" s="13"/>
      <c r="O3161" s="13"/>
      <c r="P3161" s="13"/>
      <c r="Q3161" s="1"/>
    </row>
    <row r="3162" spans="3:17">
      <c r="C3162" s="14"/>
      <c r="D3162" s="14"/>
      <c r="E3162" s="13"/>
      <c r="F3162" s="13"/>
      <c r="G3162" s="13"/>
      <c r="H3162" s="13"/>
      <c r="I3162" s="13"/>
      <c r="J3162" s="13"/>
      <c r="K3162" s="13"/>
      <c r="L3162" s="13"/>
      <c r="M3162" s="13"/>
      <c r="N3162" s="13"/>
      <c r="O3162" s="13"/>
      <c r="P3162" s="13"/>
      <c r="Q3162" s="1"/>
    </row>
    <row r="3163" spans="3:17">
      <c r="C3163" s="14"/>
      <c r="D3163" s="14"/>
      <c r="E3163" s="13"/>
      <c r="F3163" s="13"/>
      <c r="G3163" s="13"/>
      <c r="H3163" s="13"/>
      <c r="I3163" s="13"/>
      <c r="J3163" s="13"/>
      <c r="K3163" s="13"/>
      <c r="L3163" s="13"/>
      <c r="M3163" s="13"/>
      <c r="N3163" s="13"/>
      <c r="O3163" s="13"/>
      <c r="P3163" s="13"/>
      <c r="Q3163" s="1"/>
    </row>
    <row r="3164" spans="3:17">
      <c r="C3164" s="14"/>
      <c r="D3164" s="14"/>
      <c r="E3164" s="15"/>
      <c r="F3164" s="15"/>
      <c r="G3164" s="15"/>
      <c r="H3164" s="15"/>
      <c r="I3164" s="15"/>
      <c r="J3164" s="15"/>
      <c r="K3164" s="15"/>
      <c r="L3164" s="15"/>
      <c r="M3164" s="15"/>
      <c r="N3164" s="15"/>
      <c r="O3164" s="15"/>
      <c r="P3164" s="15"/>
      <c r="Q3164" s="1"/>
    </row>
    <row r="3165" spans="3:17">
      <c r="C3165" s="14"/>
      <c r="D3165" s="14"/>
      <c r="E3165" s="15"/>
      <c r="F3165" s="15"/>
      <c r="G3165" s="15"/>
      <c r="H3165" s="15"/>
      <c r="I3165" s="15"/>
      <c r="J3165" s="15"/>
      <c r="K3165" s="15"/>
      <c r="L3165" s="15"/>
      <c r="M3165" s="15"/>
      <c r="N3165" s="15"/>
      <c r="O3165" s="15"/>
      <c r="P3165" s="15"/>
      <c r="Q3165" s="1"/>
    </row>
    <row r="3166" spans="3:17">
      <c r="C3166" s="14"/>
      <c r="D3166" s="14"/>
      <c r="E3166" s="15"/>
      <c r="F3166" s="15"/>
      <c r="G3166" s="15"/>
      <c r="H3166" s="15"/>
      <c r="I3166" s="15"/>
      <c r="J3166" s="15"/>
      <c r="K3166" s="15"/>
      <c r="L3166" s="15"/>
      <c r="M3166" s="15"/>
      <c r="N3166" s="15"/>
      <c r="O3166" s="15"/>
      <c r="P3166" s="15"/>
      <c r="Q3166" s="1"/>
    </row>
    <row r="3167" spans="3:17">
      <c r="C3167" s="14"/>
      <c r="D3167" s="14"/>
      <c r="E3167" s="15"/>
      <c r="F3167" s="15"/>
      <c r="G3167" s="15"/>
      <c r="H3167" s="15"/>
      <c r="I3167" s="15"/>
      <c r="J3167" s="15"/>
      <c r="K3167" s="15"/>
      <c r="L3167" s="15"/>
      <c r="M3167" s="15"/>
      <c r="N3167" s="15"/>
      <c r="O3167" s="15"/>
      <c r="P3167" s="15"/>
      <c r="Q3167" s="1"/>
    </row>
    <row r="3168" spans="3:17">
      <c r="C3168" s="14"/>
      <c r="D3168" s="14"/>
      <c r="E3168" s="15"/>
      <c r="F3168" s="15"/>
      <c r="G3168" s="15"/>
      <c r="H3168" s="15"/>
      <c r="I3168" s="15"/>
      <c r="J3168" s="15"/>
      <c r="K3168" s="15"/>
      <c r="L3168" s="15"/>
      <c r="M3168" s="15"/>
      <c r="N3168" s="15"/>
      <c r="O3168" s="15"/>
      <c r="P3168" s="15"/>
      <c r="Q3168" s="1"/>
    </row>
    <row r="3169" spans="3:17">
      <c r="C3169" s="14"/>
      <c r="D3169" s="14"/>
      <c r="E3169" s="15"/>
      <c r="F3169" s="15"/>
      <c r="G3169" s="15"/>
      <c r="H3169" s="15"/>
      <c r="I3169" s="15"/>
      <c r="J3169" s="15"/>
      <c r="K3169" s="15"/>
      <c r="L3169" s="15"/>
      <c r="M3169" s="15"/>
      <c r="N3169" s="15"/>
      <c r="O3169" s="15"/>
      <c r="P3169" s="15"/>
      <c r="Q3169" s="1"/>
    </row>
    <row r="3170" spans="3:17">
      <c r="C3170" s="14"/>
      <c r="D3170" s="14"/>
      <c r="E3170" s="15"/>
      <c r="F3170" s="15"/>
      <c r="G3170" s="15"/>
      <c r="H3170" s="15"/>
      <c r="I3170" s="15"/>
      <c r="J3170" s="15"/>
      <c r="K3170" s="15"/>
      <c r="L3170" s="15"/>
      <c r="M3170" s="15"/>
      <c r="N3170" s="15"/>
      <c r="O3170" s="15"/>
      <c r="P3170" s="15"/>
      <c r="Q3170" s="1"/>
    </row>
    <row r="3171" spans="3:17">
      <c r="C3171" s="14"/>
      <c r="D3171" s="14"/>
      <c r="E3171" s="15"/>
      <c r="F3171" s="15"/>
      <c r="G3171" s="15"/>
      <c r="H3171" s="15"/>
      <c r="I3171" s="15"/>
      <c r="J3171" s="15"/>
      <c r="K3171" s="15"/>
      <c r="L3171" s="15"/>
      <c r="M3171" s="15"/>
      <c r="N3171" s="15"/>
      <c r="O3171" s="15"/>
      <c r="P3171" s="15"/>
      <c r="Q3171" s="1"/>
    </row>
    <row r="3172" spans="3:17">
      <c r="C3172" s="14"/>
      <c r="D3172" s="14"/>
      <c r="E3172" s="15"/>
      <c r="F3172" s="15"/>
      <c r="G3172" s="15"/>
      <c r="H3172" s="15"/>
      <c r="I3172" s="15"/>
      <c r="J3172" s="15"/>
      <c r="K3172" s="15"/>
      <c r="L3172" s="15"/>
      <c r="M3172" s="15"/>
      <c r="N3172" s="15"/>
      <c r="O3172" s="15"/>
      <c r="P3172" s="15"/>
      <c r="Q3172" s="1"/>
    </row>
    <row r="3173" spans="3:17">
      <c r="C3173" s="14"/>
      <c r="D3173" s="14"/>
      <c r="E3173" s="15"/>
      <c r="F3173" s="15"/>
      <c r="G3173" s="15"/>
      <c r="H3173" s="15"/>
      <c r="I3173" s="15"/>
      <c r="J3173" s="15"/>
      <c r="K3173" s="15"/>
      <c r="L3173" s="15"/>
      <c r="M3173" s="15"/>
      <c r="N3173" s="15"/>
      <c r="O3173" s="15"/>
      <c r="P3173" s="15"/>
      <c r="Q3173" s="1"/>
    </row>
    <row r="3174" spans="3:17">
      <c r="C3174" s="14"/>
      <c r="D3174" s="14"/>
      <c r="E3174" s="15"/>
      <c r="F3174" s="15"/>
      <c r="G3174" s="15"/>
      <c r="H3174" s="15"/>
      <c r="I3174" s="15"/>
      <c r="J3174" s="15"/>
      <c r="K3174" s="15"/>
      <c r="L3174" s="15"/>
      <c r="M3174" s="15"/>
      <c r="N3174" s="15"/>
      <c r="O3174" s="15"/>
      <c r="P3174" s="15"/>
      <c r="Q3174" s="1"/>
    </row>
    <row r="3175" spans="3:17">
      <c r="C3175" s="14"/>
      <c r="D3175" s="14"/>
      <c r="E3175" s="15"/>
      <c r="F3175" s="15"/>
      <c r="G3175" s="15"/>
      <c r="H3175" s="15"/>
      <c r="I3175" s="15"/>
      <c r="J3175" s="15"/>
      <c r="K3175" s="15"/>
      <c r="L3175" s="15"/>
      <c r="M3175" s="15"/>
      <c r="N3175" s="15"/>
      <c r="O3175" s="15"/>
      <c r="P3175" s="15"/>
      <c r="Q3175" s="1"/>
    </row>
    <row r="3176" spans="3:17">
      <c r="C3176" s="14"/>
      <c r="D3176" s="14"/>
      <c r="E3176" s="15"/>
      <c r="F3176" s="15"/>
      <c r="G3176" s="15"/>
      <c r="H3176" s="15"/>
      <c r="I3176" s="15"/>
      <c r="J3176" s="15"/>
      <c r="K3176" s="15"/>
      <c r="L3176" s="15"/>
      <c r="M3176" s="15"/>
      <c r="N3176" s="15"/>
      <c r="O3176" s="15"/>
      <c r="P3176" s="15"/>
      <c r="Q3176" s="1"/>
    </row>
    <row r="3177" spans="3:17">
      <c r="C3177" s="14"/>
      <c r="D3177" s="14"/>
      <c r="E3177" s="15"/>
      <c r="F3177" s="15"/>
      <c r="G3177" s="15"/>
      <c r="H3177" s="15"/>
      <c r="I3177" s="15"/>
      <c r="J3177" s="15"/>
      <c r="K3177" s="15"/>
      <c r="L3177" s="15"/>
      <c r="M3177" s="15"/>
      <c r="N3177" s="15"/>
      <c r="O3177" s="15"/>
      <c r="P3177" s="15"/>
      <c r="Q3177" s="1"/>
    </row>
    <row r="3178" spans="3:17">
      <c r="C3178" s="14"/>
      <c r="D3178" s="14"/>
      <c r="E3178" s="15"/>
      <c r="F3178" s="15"/>
      <c r="G3178" s="15"/>
      <c r="H3178" s="15"/>
      <c r="I3178" s="15"/>
      <c r="J3178" s="15"/>
      <c r="K3178" s="15"/>
      <c r="L3178" s="15"/>
      <c r="M3178" s="15"/>
      <c r="N3178" s="15"/>
      <c r="O3178" s="15"/>
      <c r="P3178" s="15"/>
      <c r="Q3178" s="1"/>
    </row>
    <row r="3179" spans="3:17">
      <c r="C3179" s="14"/>
      <c r="D3179" s="14"/>
      <c r="E3179" s="12"/>
      <c r="F3179" s="12"/>
      <c r="G3179" s="12"/>
      <c r="H3179" s="12"/>
      <c r="I3179" s="12"/>
      <c r="J3179" s="12"/>
      <c r="K3179" s="12"/>
      <c r="L3179" s="12"/>
      <c r="M3179" s="12"/>
      <c r="N3179" s="12"/>
      <c r="O3179" s="12"/>
      <c r="P3179" s="12"/>
      <c r="Q3179" s="1"/>
    </row>
    <row r="3180" spans="3:17">
      <c r="C3180" s="14"/>
      <c r="D3180" s="14"/>
      <c r="E3180" s="15"/>
      <c r="F3180" s="15"/>
      <c r="G3180" s="15"/>
      <c r="H3180" s="15"/>
      <c r="I3180" s="15"/>
      <c r="J3180" s="15"/>
      <c r="K3180" s="15"/>
      <c r="L3180" s="15"/>
      <c r="M3180" s="15"/>
      <c r="N3180" s="15"/>
      <c r="O3180" s="15"/>
      <c r="P3180" s="15"/>
      <c r="Q3180" s="1"/>
    </row>
    <row r="3181" spans="3:17">
      <c r="C3181" s="14"/>
      <c r="D3181" s="14"/>
      <c r="E3181" s="13"/>
      <c r="F3181" s="13"/>
      <c r="G3181" s="13"/>
      <c r="H3181" s="13"/>
      <c r="I3181" s="13"/>
      <c r="J3181" s="13"/>
      <c r="K3181" s="13"/>
      <c r="L3181" s="13"/>
      <c r="M3181" s="13"/>
      <c r="N3181" s="13"/>
      <c r="O3181" s="13"/>
      <c r="P3181" s="13"/>
      <c r="Q3181" s="1"/>
    </row>
    <row r="3182" spans="3:17">
      <c r="C3182" s="14"/>
      <c r="D3182" s="14"/>
      <c r="E3182" s="13"/>
      <c r="F3182" s="13"/>
      <c r="G3182" s="13"/>
      <c r="H3182" s="13"/>
      <c r="I3182" s="13"/>
      <c r="J3182" s="13"/>
      <c r="K3182" s="13"/>
      <c r="L3182" s="13"/>
      <c r="M3182" s="13"/>
      <c r="N3182" s="13"/>
      <c r="O3182" s="13"/>
      <c r="P3182" s="13"/>
      <c r="Q3182" s="1"/>
    </row>
    <row r="3183" spans="3:17">
      <c r="C3183" s="14"/>
      <c r="D3183" s="14"/>
      <c r="E3183" s="13"/>
      <c r="F3183" s="13"/>
      <c r="G3183" s="13"/>
      <c r="H3183" s="13"/>
      <c r="I3183" s="13"/>
      <c r="J3183" s="13"/>
      <c r="K3183" s="13"/>
      <c r="L3183" s="13"/>
      <c r="M3183" s="13"/>
      <c r="N3183" s="13"/>
      <c r="O3183" s="13"/>
      <c r="P3183" s="13"/>
      <c r="Q3183" s="1"/>
    </row>
    <row r="3184" spans="3:17">
      <c r="C3184" s="14"/>
      <c r="D3184" s="14"/>
      <c r="E3184" s="13"/>
      <c r="F3184" s="13"/>
      <c r="G3184" s="13"/>
      <c r="H3184" s="13"/>
      <c r="I3184" s="13"/>
      <c r="J3184" s="13"/>
      <c r="K3184" s="13"/>
      <c r="L3184" s="13"/>
      <c r="M3184" s="13"/>
      <c r="N3184" s="13"/>
      <c r="O3184" s="13"/>
      <c r="P3184" s="13"/>
      <c r="Q3184" s="1"/>
    </row>
    <row r="3185" spans="3:17">
      <c r="C3185" s="14"/>
      <c r="D3185" s="14"/>
      <c r="E3185" s="13"/>
      <c r="F3185" s="13"/>
      <c r="G3185" s="13"/>
      <c r="H3185" s="13"/>
      <c r="I3185" s="13"/>
      <c r="J3185" s="13"/>
      <c r="K3185" s="13"/>
      <c r="L3185" s="13"/>
      <c r="M3185" s="13"/>
      <c r="N3185" s="13"/>
      <c r="O3185" s="13"/>
      <c r="P3185" s="13"/>
      <c r="Q3185" s="1"/>
    </row>
    <row r="3186" spans="3:17">
      <c r="C3186" s="14"/>
      <c r="D3186" s="14"/>
      <c r="E3186" s="13"/>
      <c r="F3186" s="13"/>
      <c r="G3186" s="13"/>
      <c r="H3186" s="13"/>
      <c r="I3186" s="13"/>
      <c r="J3186" s="13"/>
      <c r="K3186" s="13"/>
      <c r="L3186" s="13"/>
      <c r="M3186" s="13"/>
      <c r="N3186" s="13"/>
      <c r="O3186" s="13"/>
      <c r="P3186" s="13"/>
      <c r="Q3186" s="1"/>
    </row>
    <row r="3187" spans="3:17">
      <c r="C3187" s="14"/>
      <c r="D3187" s="14"/>
      <c r="E3187" s="13"/>
      <c r="F3187" s="13"/>
      <c r="G3187" s="13"/>
      <c r="H3187" s="13"/>
      <c r="I3187" s="13"/>
      <c r="J3187" s="13"/>
      <c r="K3187" s="13"/>
      <c r="L3187" s="13"/>
      <c r="M3187" s="13"/>
      <c r="N3187" s="13"/>
      <c r="O3187" s="13"/>
      <c r="P3187" s="13"/>
      <c r="Q3187" s="1"/>
    </row>
    <row r="3188" spans="3:17">
      <c r="C3188" s="14"/>
      <c r="D3188" s="14"/>
      <c r="E3188" s="13"/>
      <c r="F3188" s="13"/>
      <c r="G3188" s="13"/>
      <c r="H3188" s="13"/>
      <c r="I3188" s="13"/>
      <c r="J3188" s="13"/>
      <c r="K3188" s="13"/>
      <c r="L3188" s="13"/>
      <c r="M3188" s="13"/>
      <c r="N3188" s="13"/>
      <c r="O3188" s="13"/>
      <c r="P3188" s="13"/>
      <c r="Q3188" s="1"/>
    </row>
    <row r="3189" spans="3:17">
      <c r="C3189" s="14"/>
      <c r="D3189" s="14"/>
      <c r="E3189" s="13"/>
      <c r="F3189" s="13"/>
      <c r="G3189" s="13"/>
      <c r="H3189" s="13"/>
      <c r="I3189" s="13"/>
      <c r="J3189" s="13"/>
      <c r="K3189" s="13"/>
      <c r="L3189" s="13"/>
      <c r="M3189" s="13"/>
      <c r="N3189" s="13"/>
      <c r="O3189" s="13"/>
      <c r="P3189" s="13"/>
      <c r="Q3189" s="1"/>
    </row>
    <row r="3190" spans="3:17">
      <c r="C3190" s="14"/>
      <c r="D3190" s="14"/>
      <c r="E3190" s="13"/>
      <c r="F3190" s="13"/>
      <c r="G3190" s="13"/>
      <c r="H3190" s="13"/>
      <c r="I3190" s="13"/>
      <c r="J3190" s="13"/>
      <c r="K3190" s="13"/>
      <c r="L3190" s="13"/>
      <c r="M3190" s="13"/>
      <c r="N3190" s="13"/>
      <c r="O3190" s="13"/>
      <c r="P3190" s="13"/>
      <c r="Q3190" s="1"/>
    </row>
    <row r="3191" spans="3:17">
      <c r="C3191" s="14"/>
      <c r="D3191" s="14"/>
      <c r="E3191" s="13"/>
      <c r="F3191" s="13"/>
      <c r="G3191" s="13"/>
      <c r="H3191" s="13"/>
      <c r="I3191" s="13"/>
      <c r="J3191" s="13"/>
      <c r="K3191" s="13"/>
      <c r="L3191" s="13"/>
      <c r="M3191" s="13"/>
      <c r="N3191" s="13"/>
      <c r="O3191" s="13"/>
      <c r="P3191" s="13"/>
      <c r="Q3191" s="1"/>
    </row>
    <row r="3192" spans="3:17">
      <c r="C3192" s="14"/>
      <c r="D3192" s="14"/>
      <c r="E3192" s="13"/>
      <c r="F3192" s="13"/>
      <c r="G3192" s="13"/>
      <c r="H3192" s="13"/>
      <c r="I3192" s="13"/>
      <c r="J3192" s="13"/>
      <c r="K3192" s="13"/>
      <c r="L3192" s="13"/>
      <c r="M3192" s="13"/>
      <c r="N3192" s="13"/>
      <c r="O3192" s="13"/>
      <c r="P3192" s="13"/>
      <c r="Q3192" s="1"/>
    </row>
    <row r="3193" spans="3:17">
      <c r="C3193" s="14"/>
      <c r="D3193" s="14"/>
      <c r="E3193" s="13"/>
      <c r="F3193" s="13"/>
      <c r="G3193" s="13"/>
      <c r="H3193" s="13"/>
      <c r="I3193" s="13"/>
      <c r="J3193" s="13"/>
      <c r="K3193" s="13"/>
      <c r="L3193" s="13"/>
      <c r="M3193" s="13"/>
      <c r="N3193" s="13"/>
      <c r="O3193" s="13"/>
      <c r="P3193" s="13"/>
      <c r="Q3193" s="1"/>
    </row>
    <row r="3194" spans="3:17">
      <c r="C3194" s="14"/>
      <c r="D3194" s="14"/>
      <c r="E3194" s="13"/>
      <c r="F3194" s="13"/>
      <c r="G3194" s="13"/>
      <c r="H3194" s="13"/>
      <c r="I3194" s="13"/>
      <c r="J3194" s="13"/>
      <c r="K3194" s="13"/>
      <c r="L3194" s="13"/>
      <c r="M3194" s="13"/>
      <c r="N3194" s="13"/>
      <c r="O3194" s="13"/>
      <c r="P3194" s="13"/>
      <c r="Q3194" s="1"/>
    </row>
    <row r="3195" spans="3:17">
      <c r="C3195" s="14"/>
      <c r="D3195" s="14"/>
      <c r="E3195" s="13"/>
      <c r="F3195" s="13"/>
      <c r="G3195" s="13"/>
      <c r="H3195" s="13"/>
      <c r="I3195" s="13"/>
      <c r="J3195" s="13"/>
      <c r="K3195" s="13"/>
      <c r="L3195" s="13"/>
      <c r="M3195" s="13"/>
      <c r="N3195" s="13"/>
      <c r="O3195" s="13"/>
      <c r="P3195" s="13"/>
      <c r="Q3195" s="1"/>
    </row>
    <row r="3196" spans="3:17">
      <c r="C3196" s="14"/>
      <c r="D3196" s="14"/>
      <c r="E3196" s="13"/>
      <c r="F3196" s="13"/>
      <c r="G3196" s="13"/>
      <c r="H3196" s="13"/>
      <c r="I3196" s="13"/>
      <c r="J3196" s="13"/>
      <c r="K3196" s="13"/>
      <c r="L3196" s="13"/>
      <c r="M3196" s="13"/>
      <c r="N3196" s="13"/>
      <c r="O3196" s="13"/>
      <c r="P3196" s="13"/>
      <c r="Q3196" s="1"/>
    </row>
    <row r="3197" spans="3:17">
      <c r="C3197" s="14"/>
      <c r="D3197" s="14"/>
      <c r="E3197" s="15"/>
      <c r="F3197" s="15"/>
      <c r="G3197" s="15"/>
      <c r="H3197" s="15"/>
      <c r="I3197" s="15"/>
      <c r="J3197" s="15"/>
      <c r="K3197" s="15"/>
      <c r="L3197" s="15"/>
      <c r="M3197" s="15"/>
      <c r="N3197" s="15"/>
      <c r="O3197" s="15"/>
      <c r="P3197" s="15"/>
      <c r="Q3197" s="1"/>
    </row>
    <row r="3198" spans="3:17">
      <c r="C3198" s="14"/>
      <c r="D3198" s="14"/>
      <c r="E3198" s="15"/>
      <c r="F3198" s="15"/>
      <c r="G3198" s="15"/>
      <c r="H3198" s="15"/>
      <c r="I3198" s="15"/>
      <c r="J3198" s="15"/>
      <c r="K3198" s="15"/>
      <c r="L3198" s="15"/>
      <c r="M3198" s="15"/>
      <c r="N3198" s="15"/>
      <c r="O3198" s="15"/>
      <c r="P3198" s="15"/>
      <c r="Q3198" s="1"/>
    </row>
    <row r="3199" spans="3:17">
      <c r="C3199" s="14"/>
      <c r="D3199" s="14"/>
      <c r="E3199" s="15"/>
      <c r="F3199" s="15"/>
      <c r="G3199" s="15"/>
      <c r="H3199" s="15"/>
      <c r="I3199" s="15"/>
      <c r="J3199" s="15"/>
      <c r="K3199" s="15"/>
      <c r="L3199" s="15"/>
      <c r="M3199" s="15"/>
      <c r="N3199" s="15"/>
      <c r="O3199" s="15"/>
      <c r="P3199" s="15"/>
      <c r="Q3199" s="1"/>
    </row>
    <row r="3200" spans="3:17">
      <c r="C3200" s="14"/>
      <c r="D3200" s="14"/>
      <c r="E3200" s="15"/>
      <c r="F3200" s="15"/>
      <c r="G3200" s="15"/>
      <c r="H3200" s="15"/>
      <c r="I3200" s="15"/>
      <c r="J3200" s="15"/>
      <c r="K3200" s="15"/>
      <c r="L3200" s="15"/>
      <c r="M3200" s="15"/>
      <c r="N3200" s="15"/>
      <c r="O3200" s="15"/>
      <c r="P3200" s="15"/>
      <c r="Q3200" s="1"/>
    </row>
    <row r="3201" spans="3:17">
      <c r="C3201" s="14"/>
      <c r="D3201" s="14"/>
      <c r="E3201" s="15"/>
      <c r="F3201" s="15"/>
      <c r="G3201" s="15"/>
      <c r="H3201" s="15"/>
      <c r="I3201" s="15"/>
      <c r="J3201" s="15"/>
      <c r="K3201" s="15"/>
      <c r="L3201" s="15"/>
      <c r="M3201" s="15"/>
      <c r="N3201" s="15"/>
      <c r="O3201" s="15"/>
      <c r="P3201" s="15"/>
      <c r="Q3201" s="1"/>
    </row>
    <row r="3202" spans="3:17">
      <c r="C3202" s="14"/>
      <c r="D3202" s="14"/>
      <c r="E3202" s="15"/>
      <c r="F3202" s="15"/>
      <c r="G3202" s="15"/>
      <c r="H3202" s="15"/>
      <c r="I3202" s="15"/>
      <c r="J3202" s="15"/>
      <c r="K3202" s="15"/>
      <c r="L3202" s="15"/>
      <c r="M3202" s="15"/>
      <c r="N3202" s="15"/>
      <c r="O3202" s="15"/>
      <c r="P3202" s="15"/>
      <c r="Q3202" s="1"/>
    </row>
    <row r="3203" spans="3:17">
      <c r="C3203" s="14"/>
      <c r="D3203" s="14"/>
      <c r="E3203" s="15"/>
      <c r="F3203" s="15"/>
      <c r="G3203" s="15"/>
      <c r="H3203" s="15"/>
      <c r="I3203" s="15"/>
      <c r="J3203" s="15"/>
      <c r="K3203" s="15"/>
      <c r="L3203" s="15"/>
      <c r="M3203" s="15"/>
      <c r="N3203" s="15"/>
      <c r="O3203" s="15"/>
      <c r="P3203" s="15"/>
      <c r="Q3203" s="1"/>
    </row>
    <row r="3204" spans="3:17">
      <c r="C3204" s="14"/>
      <c r="D3204" s="14"/>
      <c r="E3204" s="15"/>
      <c r="F3204" s="15"/>
      <c r="G3204" s="15"/>
      <c r="H3204" s="15"/>
      <c r="I3204" s="15"/>
      <c r="J3204" s="15"/>
      <c r="K3204" s="15"/>
      <c r="L3204" s="15"/>
      <c r="M3204" s="15"/>
      <c r="N3204" s="15"/>
      <c r="O3204" s="15"/>
      <c r="P3204" s="15"/>
      <c r="Q3204" s="1"/>
    </row>
    <row r="3205" spans="3:17">
      <c r="C3205" s="14"/>
      <c r="D3205" s="14"/>
      <c r="E3205" s="15"/>
      <c r="F3205" s="15"/>
      <c r="G3205" s="15"/>
      <c r="H3205" s="15"/>
      <c r="I3205" s="15"/>
      <c r="J3205" s="15"/>
      <c r="K3205" s="15"/>
      <c r="L3205" s="15"/>
      <c r="M3205" s="15"/>
      <c r="N3205" s="15"/>
      <c r="O3205" s="15"/>
      <c r="P3205" s="15"/>
      <c r="Q3205" s="1"/>
    </row>
    <row r="3206" spans="3:17">
      <c r="C3206" s="14"/>
      <c r="D3206" s="14"/>
      <c r="E3206" s="15"/>
      <c r="F3206" s="15"/>
      <c r="G3206" s="15"/>
      <c r="H3206" s="15"/>
      <c r="I3206" s="15"/>
      <c r="J3206" s="15"/>
      <c r="K3206" s="15"/>
      <c r="L3206" s="15"/>
      <c r="M3206" s="15"/>
      <c r="N3206" s="15"/>
      <c r="O3206" s="15"/>
      <c r="P3206" s="15"/>
      <c r="Q3206" s="1"/>
    </row>
    <row r="3207" spans="3:17">
      <c r="C3207" s="14"/>
      <c r="D3207" s="14"/>
      <c r="E3207" s="15"/>
      <c r="F3207" s="15"/>
      <c r="G3207" s="15"/>
      <c r="H3207" s="15"/>
      <c r="I3207" s="15"/>
      <c r="J3207" s="15"/>
      <c r="K3207" s="15"/>
      <c r="L3207" s="15"/>
      <c r="M3207" s="15"/>
      <c r="N3207" s="15"/>
      <c r="O3207" s="15"/>
      <c r="P3207" s="15"/>
      <c r="Q3207" s="1"/>
    </row>
    <row r="3208" spans="3:17">
      <c r="C3208" s="14"/>
      <c r="D3208" s="14"/>
      <c r="E3208" s="15"/>
      <c r="F3208" s="15"/>
      <c r="G3208" s="15"/>
      <c r="H3208" s="15"/>
      <c r="I3208" s="15"/>
      <c r="J3208" s="15"/>
      <c r="K3208" s="15"/>
      <c r="L3208" s="15"/>
      <c r="M3208" s="15"/>
      <c r="N3208" s="15"/>
      <c r="O3208" s="15"/>
      <c r="P3208" s="15"/>
      <c r="Q3208" s="1"/>
    </row>
    <row r="3209" spans="3:17">
      <c r="C3209" s="14"/>
      <c r="D3209" s="14"/>
      <c r="E3209" s="15"/>
      <c r="F3209" s="15"/>
      <c r="G3209" s="15"/>
      <c r="H3209" s="15"/>
      <c r="I3209" s="15"/>
      <c r="J3209" s="15"/>
      <c r="K3209" s="15"/>
      <c r="L3209" s="15"/>
      <c r="M3209" s="15"/>
      <c r="N3209" s="15"/>
      <c r="O3209" s="15"/>
      <c r="P3209" s="15"/>
      <c r="Q3209" s="1"/>
    </row>
    <row r="3210" spans="3:17">
      <c r="C3210" s="14"/>
      <c r="D3210" s="14"/>
      <c r="E3210" s="15"/>
      <c r="F3210" s="15"/>
      <c r="G3210" s="15"/>
      <c r="H3210" s="15"/>
      <c r="I3210" s="15"/>
      <c r="J3210" s="15"/>
      <c r="K3210" s="15"/>
      <c r="L3210" s="15"/>
      <c r="M3210" s="15"/>
      <c r="N3210" s="15"/>
      <c r="O3210" s="15"/>
      <c r="P3210" s="15"/>
      <c r="Q3210" s="1"/>
    </row>
    <row r="3211" spans="3:17">
      <c r="C3211" s="14"/>
      <c r="D3211" s="14"/>
      <c r="E3211" s="15"/>
      <c r="F3211" s="15"/>
      <c r="G3211" s="15"/>
      <c r="H3211" s="15"/>
      <c r="I3211" s="15"/>
      <c r="J3211" s="15"/>
      <c r="K3211" s="15"/>
      <c r="L3211" s="15"/>
      <c r="M3211" s="15"/>
      <c r="N3211" s="15"/>
      <c r="O3211" s="15"/>
      <c r="P3211" s="15"/>
      <c r="Q3211" s="1"/>
    </row>
    <row r="3212" spans="3:17">
      <c r="C3212" s="14"/>
      <c r="D3212" s="14"/>
      <c r="E3212" s="12"/>
      <c r="F3212" s="12"/>
      <c r="G3212" s="12"/>
      <c r="H3212" s="12"/>
      <c r="I3212" s="12"/>
      <c r="J3212" s="12"/>
      <c r="K3212" s="12"/>
      <c r="L3212" s="12"/>
      <c r="M3212" s="12"/>
      <c r="N3212" s="12"/>
      <c r="O3212" s="12"/>
      <c r="P3212" s="12"/>
      <c r="Q3212" s="1"/>
    </row>
    <row r="3213" spans="3:17">
      <c r="C3213" s="14"/>
      <c r="D3213" s="14"/>
      <c r="E3213" s="15"/>
      <c r="F3213" s="15"/>
      <c r="G3213" s="15"/>
      <c r="H3213" s="15"/>
      <c r="I3213" s="15"/>
      <c r="J3213" s="15"/>
      <c r="K3213" s="15"/>
      <c r="L3213" s="15"/>
      <c r="M3213" s="15"/>
      <c r="N3213" s="15"/>
      <c r="O3213" s="15"/>
      <c r="P3213" s="15"/>
      <c r="Q3213" s="1"/>
    </row>
    <row r="3214" spans="3:17">
      <c r="C3214" s="14"/>
      <c r="D3214" s="14"/>
      <c r="E3214" s="13"/>
      <c r="F3214" s="13"/>
      <c r="G3214" s="13"/>
      <c r="H3214" s="13"/>
      <c r="I3214" s="13"/>
      <c r="J3214" s="13"/>
      <c r="K3214" s="13"/>
      <c r="L3214" s="13"/>
      <c r="M3214" s="13"/>
      <c r="N3214" s="13"/>
      <c r="O3214" s="13"/>
      <c r="P3214" s="13"/>
      <c r="Q3214" s="1"/>
    </row>
    <row r="3215" spans="3:17">
      <c r="C3215" s="14"/>
      <c r="D3215" s="14"/>
      <c r="E3215" s="13"/>
      <c r="F3215" s="13"/>
      <c r="G3215" s="13"/>
      <c r="H3215" s="13"/>
      <c r="I3215" s="13"/>
      <c r="J3215" s="13"/>
      <c r="K3215" s="13"/>
      <c r="L3215" s="13"/>
      <c r="M3215" s="13"/>
      <c r="N3215" s="13"/>
      <c r="O3215" s="13"/>
      <c r="P3215" s="13"/>
      <c r="Q3215" s="1"/>
    </row>
    <row r="3216" spans="3:17">
      <c r="C3216" s="14"/>
      <c r="D3216" s="14"/>
      <c r="E3216" s="13"/>
      <c r="F3216" s="13"/>
      <c r="G3216" s="13"/>
      <c r="H3216" s="13"/>
      <c r="I3216" s="13"/>
      <c r="J3216" s="13"/>
      <c r="K3216" s="13"/>
      <c r="L3216" s="13"/>
      <c r="M3216" s="13"/>
      <c r="N3216" s="13"/>
      <c r="O3216" s="13"/>
      <c r="P3216" s="13"/>
      <c r="Q3216" s="1"/>
    </row>
    <row r="3217" spans="3:17">
      <c r="C3217" s="14"/>
      <c r="D3217" s="14"/>
      <c r="E3217" s="13"/>
      <c r="F3217" s="13"/>
      <c r="G3217" s="13"/>
      <c r="H3217" s="13"/>
      <c r="I3217" s="13"/>
      <c r="J3217" s="13"/>
      <c r="K3217" s="13"/>
      <c r="L3217" s="13"/>
      <c r="M3217" s="13"/>
      <c r="N3217" s="13"/>
      <c r="O3217" s="13"/>
      <c r="P3217" s="13"/>
      <c r="Q3217" s="1"/>
    </row>
    <row r="3218" spans="3:17">
      <c r="C3218" s="14"/>
      <c r="D3218" s="14"/>
      <c r="E3218" s="13"/>
      <c r="F3218" s="13"/>
      <c r="G3218" s="13"/>
      <c r="H3218" s="13"/>
      <c r="I3218" s="13"/>
      <c r="J3218" s="13"/>
      <c r="K3218" s="13"/>
      <c r="L3218" s="13"/>
      <c r="M3218" s="13"/>
      <c r="N3218" s="13"/>
      <c r="O3218" s="13"/>
      <c r="P3218" s="13"/>
      <c r="Q3218" s="1"/>
    </row>
    <row r="3219" spans="3:17">
      <c r="C3219" s="14"/>
      <c r="D3219" s="14"/>
      <c r="E3219" s="13"/>
      <c r="F3219" s="13"/>
      <c r="G3219" s="13"/>
      <c r="H3219" s="13"/>
      <c r="I3219" s="13"/>
      <c r="J3219" s="13"/>
      <c r="K3219" s="13"/>
      <c r="L3219" s="13"/>
      <c r="M3219" s="13"/>
      <c r="N3219" s="13"/>
      <c r="O3219" s="13"/>
      <c r="P3219" s="13"/>
      <c r="Q3219" s="1"/>
    </row>
    <row r="3220" spans="3:17">
      <c r="C3220" s="14"/>
      <c r="D3220" s="14"/>
      <c r="E3220" s="13"/>
      <c r="F3220" s="13"/>
      <c r="G3220" s="13"/>
      <c r="H3220" s="13"/>
      <c r="I3220" s="13"/>
      <c r="J3220" s="13"/>
      <c r="K3220" s="13"/>
      <c r="L3220" s="13"/>
      <c r="M3220" s="13"/>
      <c r="N3220" s="13"/>
      <c r="O3220" s="13"/>
      <c r="P3220" s="13"/>
      <c r="Q3220" s="1"/>
    </row>
    <row r="3221" spans="3:17">
      <c r="C3221" s="14"/>
      <c r="D3221" s="14"/>
      <c r="E3221" s="13"/>
      <c r="F3221" s="13"/>
      <c r="G3221" s="13"/>
      <c r="H3221" s="13"/>
      <c r="I3221" s="13"/>
      <c r="J3221" s="13"/>
      <c r="K3221" s="13"/>
      <c r="L3221" s="13"/>
      <c r="M3221" s="13"/>
      <c r="N3221" s="13"/>
      <c r="O3221" s="13"/>
      <c r="P3221" s="13"/>
      <c r="Q3221" s="1"/>
    </row>
    <row r="3222" spans="3:17">
      <c r="C3222" s="14"/>
      <c r="D3222" s="14"/>
      <c r="E3222" s="13"/>
      <c r="F3222" s="13"/>
      <c r="G3222" s="13"/>
      <c r="H3222" s="13"/>
      <c r="I3222" s="13"/>
      <c r="J3222" s="13"/>
      <c r="K3222" s="13"/>
      <c r="L3222" s="13"/>
      <c r="M3222" s="13"/>
      <c r="N3222" s="13"/>
      <c r="O3222" s="13"/>
      <c r="P3222" s="13"/>
      <c r="Q3222" s="1"/>
    </row>
    <row r="3223" spans="3:17">
      <c r="C3223" s="14"/>
      <c r="D3223" s="14"/>
      <c r="E3223" s="13"/>
      <c r="F3223" s="13"/>
      <c r="G3223" s="13"/>
      <c r="H3223" s="13"/>
      <c r="I3223" s="13"/>
      <c r="J3223" s="13"/>
      <c r="K3223" s="13"/>
      <c r="L3223" s="13"/>
      <c r="M3223" s="13"/>
      <c r="N3223" s="13"/>
      <c r="O3223" s="13"/>
      <c r="P3223" s="13"/>
      <c r="Q3223" s="1"/>
    </row>
    <row r="3224" spans="3:17">
      <c r="C3224" s="14"/>
      <c r="D3224" s="14"/>
      <c r="E3224" s="13"/>
      <c r="F3224" s="13"/>
      <c r="G3224" s="13"/>
      <c r="H3224" s="13"/>
      <c r="I3224" s="13"/>
      <c r="J3224" s="13"/>
      <c r="K3224" s="13"/>
      <c r="L3224" s="13"/>
      <c r="M3224" s="13"/>
      <c r="N3224" s="13"/>
      <c r="O3224" s="13"/>
      <c r="P3224" s="13"/>
      <c r="Q3224" s="1"/>
    </row>
    <row r="3225" spans="3:17">
      <c r="C3225" s="14"/>
      <c r="D3225" s="14"/>
      <c r="E3225" s="13"/>
      <c r="F3225" s="13"/>
      <c r="G3225" s="13"/>
      <c r="H3225" s="13"/>
      <c r="I3225" s="13"/>
      <c r="J3225" s="13"/>
      <c r="K3225" s="13"/>
      <c r="L3225" s="13"/>
      <c r="M3225" s="13"/>
      <c r="N3225" s="13"/>
      <c r="O3225" s="13"/>
      <c r="P3225" s="13"/>
      <c r="Q3225" s="1"/>
    </row>
    <row r="3226" spans="3:17">
      <c r="C3226" s="14"/>
      <c r="D3226" s="14"/>
      <c r="E3226" s="13"/>
      <c r="F3226" s="13"/>
      <c r="G3226" s="13"/>
      <c r="H3226" s="13"/>
      <c r="I3226" s="13"/>
      <c r="J3226" s="13"/>
      <c r="K3226" s="13"/>
      <c r="L3226" s="13"/>
      <c r="M3226" s="13"/>
      <c r="N3226" s="13"/>
      <c r="O3226" s="13"/>
      <c r="P3226" s="13"/>
      <c r="Q3226" s="1"/>
    </row>
    <row r="3227" spans="3:17">
      <c r="C3227" s="14"/>
      <c r="D3227" s="14"/>
      <c r="E3227" s="13"/>
      <c r="F3227" s="13"/>
      <c r="G3227" s="13"/>
      <c r="H3227" s="13"/>
      <c r="I3227" s="13"/>
      <c r="J3227" s="13"/>
      <c r="K3227" s="13"/>
      <c r="L3227" s="13"/>
      <c r="M3227" s="13"/>
      <c r="N3227" s="13"/>
      <c r="O3227" s="13"/>
      <c r="P3227" s="13"/>
      <c r="Q3227" s="1"/>
    </row>
    <row r="3228" spans="3:17">
      <c r="C3228" s="14"/>
      <c r="D3228" s="14"/>
      <c r="E3228" s="13"/>
      <c r="F3228" s="13"/>
      <c r="G3228" s="13"/>
      <c r="H3228" s="13"/>
      <c r="I3228" s="13"/>
      <c r="J3228" s="13"/>
      <c r="K3228" s="13"/>
      <c r="L3228" s="13"/>
      <c r="M3228" s="13"/>
      <c r="N3228" s="13"/>
      <c r="O3228" s="13"/>
      <c r="P3228" s="13"/>
      <c r="Q3228" s="1"/>
    </row>
    <row r="3229" spans="3:17">
      <c r="C3229" s="14"/>
      <c r="D3229" s="14"/>
      <c r="E3229" s="13"/>
      <c r="F3229" s="13"/>
      <c r="G3229" s="13"/>
      <c r="H3229" s="13"/>
      <c r="I3229" s="13"/>
      <c r="J3229" s="13"/>
      <c r="K3229" s="13"/>
      <c r="L3229" s="13"/>
      <c r="M3229" s="13"/>
      <c r="N3229" s="13"/>
      <c r="O3229" s="13"/>
      <c r="P3229" s="13"/>
      <c r="Q3229" s="1"/>
    </row>
    <row r="3230" spans="3:17">
      <c r="C3230" s="14"/>
      <c r="D3230" s="14"/>
      <c r="E3230" s="15"/>
      <c r="F3230" s="15"/>
      <c r="G3230" s="15"/>
      <c r="H3230" s="15"/>
      <c r="I3230" s="15"/>
      <c r="J3230" s="15"/>
      <c r="K3230" s="15"/>
      <c r="L3230" s="15"/>
      <c r="M3230" s="15"/>
      <c r="N3230" s="15"/>
      <c r="O3230" s="15"/>
      <c r="P3230" s="15"/>
      <c r="Q3230" s="1"/>
    </row>
    <row r="3231" spans="3:17">
      <c r="C3231" s="14"/>
      <c r="D3231" s="14"/>
      <c r="E3231" s="15"/>
      <c r="F3231" s="15"/>
      <c r="G3231" s="15"/>
      <c r="H3231" s="15"/>
      <c r="I3231" s="15"/>
      <c r="J3231" s="15"/>
      <c r="K3231" s="15"/>
      <c r="L3231" s="15"/>
      <c r="M3231" s="15"/>
      <c r="N3231" s="15"/>
      <c r="O3231" s="15"/>
      <c r="P3231" s="15"/>
      <c r="Q3231" s="1"/>
    </row>
    <row r="3232" spans="3:17">
      <c r="C3232" s="14"/>
      <c r="D3232" s="14"/>
      <c r="E3232" s="15"/>
      <c r="F3232" s="15"/>
      <c r="G3232" s="15"/>
      <c r="H3232" s="15"/>
      <c r="I3232" s="15"/>
      <c r="J3232" s="15"/>
      <c r="K3232" s="15"/>
      <c r="L3232" s="15"/>
      <c r="M3232" s="15"/>
      <c r="N3232" s="15"/>
      <c r="O3232" s="15"/>
      <c r="P3232" s="15"/>
      <c r="Q3232" s="1"/>
    </row>
    <row r="3233" spans="3:17">
      <c r="C3233" s="14"/>
      <c r="D3233" s="14"/>
      <c r="E3233" s="15"/>
      <c r="F3233" s="15"/>
      <c r="G3233" s="15"/>
      <c r="H3233" s="15"/>
      <c r="I3233" s="15"/>
      <c r="J3233" s="15"/>
      <c r="K3233" s="15"/>
      <c r="L3233" s="15"/>
      <c r="M3233" s="15"/>
      <c r="N3233" s="15"/>
      <c r="O3233" s="15"/>
      <c r="P3233" s="15"/>
      <c r="Q3233" s="1"/>
    </row>
    <row r="3234" spans="3:17">
      <c r="C3234" s="14"/>
      <c r="D3234" s="14"/>
      <c r="E3234" s="15"/>
      <c r="F3234" s="15"/>
      <c r="G3234" s="15"/>
      <c r="H3234" s="15"/>
      <c r="I3234" s="15"/>
      <c r="J3234" s="15"/>
      <c r="K3234" s="15"/>
      <c r="L3234" s="15"/>
      <c r="M3234" s="15"/>
      <c r="N3234" s="15"/>
      <c r="O3234" s="15"/>
      <c r="P3234" s="15"/>
      <c r="Q3234" s="1"/>
    </row>
    <row r="3235" spans="3:17">
      <c r="C3235" s="14"/>
      <c r="D3235" s="14"/>
      <c r="E3235" s="15"/>
      <c r="F3235" s="15"/>
      <c r="G3235" s="15"/>
      <c r="H3235" s="15"/>
      <c r="I3235" s="15"/>
      <c r="J3235" s="15"/>
      <c r="K3235" s="15"/>
      <c r="L3235" s="15"/>
      <c r="M3235" s="15"/>
      <c r="N3235" s="15"/>
      <c r="O3235" s="15"/>
      <c r="P3235" s="15"/>
      <c r="Q3235" s="1"/>
    </row>
    <row r="3236" spans="3:17">
      <c r="C3236" s="14"/>
      <c r="D3236" s="14"/>
      <c r="E3236" s="15"/>
      <c r="F3236" s="15"/>
      <c r="G3236" s="15"/>
      <c r="H3236" s="15"/>
      <c r="I3236" s="15"/>
      <c r="J3236" s="15"/>
      <c r="K3236" s="15"/>
      <c r="L3236" s="15"/>
      <c r="M3236" s="15"/>
      <c r="N3236" s="15"/>
      <c r="O3236" s="15"/>
      <c r="P3236" s="15"/>
      <c r="Q3236" s="1"/>
    </row>
    <row r="3237" spans="3:17">
      <c r="C3237" s="14"/>
      <c r="D3237" s="14"/>
      <c r="E3237" s="15"/>
      <c r="F3237" s="15"/>
      <c r="G3237" s="15"/>
      <c r="H3237" s="15"/>
      <c r="I3237" s="15"/>
      <c r="J3237" s="15"/>
      <c r="K3237" s="15"/>
      <c r="L3237" s="15"/>
      <c r="M3237" s="15"/>
      <c r="N3237" s="15"/>
      <c r="O3237" s="15"/>
      <c r="P3237" s="15"/>
      <c r="Q3237" s="1"/>
    </row>
    <row r="3238" spans="3:17">
      <c r="C3238" s="14"/>
      <c r="D3238" s="14"/>
      <c r="E3238" s="15"/>
      <c r="F3238" s="15"/>
      <c r="G3238" s="15"/>
      <c r="H3238" s="15"/>
      <c r="I3238" s="15"/>
      <c r="J3238" s="15"/>
      <c r="K3238" s="15"/>
      <c r="L3238" s="15"/>
      <c r="M3238" s="15"/>
      <c r="N3238" s="15"/>
      <c r="O3238" s="15"/>
      <c r="P3238" s="15"/>
      <c r="Q3238" s="1"/>
    </row>
    <row r="3239" spans="3:17">
      <c r="C3239" s="14"/>
      <c r="D3239" s="14"/>
      <c r="E3239" s="15"/>
      <c r="F3239" s="15"/>
      <c r="G3239" s="15"/>
      <c r="H3239" s="15"/>
      <c r="I3239" s="15"/>
      <c r="J3239" s="15"/>
      <c r="K3239" s="15"/>
      <c r="L3239" s="15"/>
      <c r="M3239" s="15"/>
      <c r="N3239" s="15"/>
      <c r="O3239" s="15"/>
      <c r="P3239" s="15"/>
      <c r="Q3239" s="1"/>
    </row>
    <row r="3240" spans="3:17">
      <c r="C3240" s="14"/>
      <c r="D3240" s="14"/>
      <c r="E3240" s="15"/>
      <c r="F3240" s="15"/>
      <c r="G3240" s="15"/>
      <c r="H3240" s="15"/>
      <c r="I3240" s="15"/>
      <c r="J3240" s="15"/>
      <c r="K3240" s="15"/>
      <c r="L3240" s="15"/>
      <c r="M3240" s="15"/>
      <c r="N3240" s="15"/>
      <c r="O3240" s="15"/>
      <c r="P3240" s="15"/>
      <c r="Q3240" s="1"/>
    </row>
    <row r="3241" spans="3:17">
      <c r="C3241" s="14"/>
      <c r="D3241" s="14"/>
      <c r="E3241" s="15"/>
      <c r="F3241" s="15"/>
      <c r="G3241" s="15"/>
      <c r="H3241" s="15"/>
      <c r="I3241" s="15"/>
      <c r="J3241" s="15"/>
      <c r="K3241" s="15"/>
      <c r="L3241" s="15"/>
      <c r="M3241" s="15"/>
      <c r="N3241" s="15"/>
      <c r="O3241" s="15"/>
      <c r="P3241" s="15"/>
      <c r="Q3241" s="1"/>
    </row>
    <row r="3242" spans="3:17">
      <c r="C3242" s="14"/>
      <c r="D3242" s="14"/>
      <c r="E3242" s="15"/>
      <c r="F3242" s="15"/>
      <c r="G3242" s="15"/>
      <c r="H3242" s="15"/>
      <c r="I3242" s="15"/>
      <c r="J3242" s="15"/>
      <c r="K3242" s="15"/>
      <c r="L3242" s="15"/>
      <c r="M3242" s="15"/>
      <c r="N3242" s="15"/>
      <c r="O3242" s="15"/>
      <c r="P3242" s="15"/>
      <c r="Q3242" s="1"/>
    </row>
    <row r="3243" spans="3:17">
      <c r="C3243" s="14"/>
      <c r="D3243" s="14"/>
      <c r="E3243" s="15"/>
      <c r="F3243" s="15"/>
      <c r="G3243" s="15"/>
      <c r="H3243" s="15"/>
      <c r="I3243" s="15"/>
      <c r="J3243" s="15"/>
      <c r="K3243" s="15"/>
      <c r="L3243" s="15"/>
      <c r="M3243" s="15"/>
      <c r="N3243" s="15"/>
      <c r="O3243" s="15"/>
      <c r="P3243" s="15"/>
      <c r="Q3243" s="1"/>
    </row>
    <row r="3244" spans="3:17">
      <c r="C3244" s="14"/>
      <c r="D3244" s="14"/>
      <c r="E3244" s="15"/>
      <c r="F3244" s="15"/>
      <c r="G3244" s="15"/>
      <c r="H3244" s="15"/>
      <c r="I3244" s="15"/>
      <c r="J3244" s="15"/>
      <c r="K3244" s="15"/>
      <c r="L3244" s="15"/>
      <c r="M3244" s="15"/>
      <c r="N3244" s="15"/>
      <c r="O3244" s="15"/>
      <c r="P3244" s="15"/>
      <c r="Q3244" s="1"/>
    </row>
    <row r="3245" spans="3:17">
      <c r="C3245" s="14"/>
      <c r="D3245" s="14"/>
      <c r="E3245" s="12"/>
      <c r="F3245" s="12"/>
      <c r="G3245" s="12"/>
      <c r="H3245" s="12"/>
      <c r="I3245" s="12"/>
      <c r="J3245" s="12"/>
      <c r="K3245" s="12"/>
      <c r="L3245" s="12"/>
      <c r="M3245" s="12"/>
      <c r="N3245" s="12"/>
      <c r="O3245" s="12"/>
      <c r="P3245" s="12"/>
      <c r="Q3245" s="1"/>
    </row>
    <row r="3246" spans="3:17">
      <c r="C3246" s="14"/>
      <c r="D3246" s="14"/>
      <c r="E3246" s="15"/>
      <c r="F3246" s="15"/>
      <c r="G3246" s="15"/>
      <c r="H3246" s="15"/>
      <c r="I3246" s="15"/>
      <c r="J3246" s="15"/>
      <c r="K3246" s="15"/>
      <c r="L3246" s="15"/>
      <c r="M3246" s="15"/>
      <c r="N3246" s="15"/>
      <c r="O3246" s="15"/>
      <c r="P3246" s="15"/>
      <c r="Q3246" s="1"/>
    </row>
    <row r="3247" spans="3:17">
      <c r="C3247" s="14"/>
      <c r="D3247" s="14"/>
      <c r="E3247" s="13"/>
      <c r="F3247" s="13"/>
      <c r="G3247" s="13"/>
      <c r="H3247" s="13"/>
      <c r="I3247" s="13"/>
      <c r="J3247" s="13"/>
      <c r="K3247" s="13"/>
      <c r="L3247" s="13"/>
      <c r="M3247" s="13"/>
      <c r="N3247" s="13"/>
      <c r="O3247" s="13"/>
      <c r="P3247" s="13"/>
      <c r="Q3247" s="1"/>
    </row>
    <row r="3248" spans="3:17">
      <c r="C3248" s="14"/>
      <c r="D3248" s="14"/>
      <c r="E3248" s="13"/>
      <c r="F3248" s="13"/>
      <c r="G3248" s="13"/>
      <c r="H3248" s="13"/>
      <c r="I3248" s="13"/>
      <c r="J3248" s="13"/>
      <c r="K3248" s="13"/>
      <c r="L3248" s="13"/>
      <c r="M3248" s="13"/>
      <c r="N3248" s="13"/>
      <c r="O3248" s="13"/>
      <c r="P3248" s="13"/>
      <c r="Q3248" s="1"/>
    </row>
    <row r="3249" spans="3:17">
      <c r="C3249" s="14"/>
      <c r="D3249" s="14"/>
      <c r="E3249" s="13"/>
      <c r="F3249" s="13"/>
      <c r="G3249" s="13"/>
      <c r="H3249" s="13"/>
      <c r="I3249" s="13"/>
      <c r="J3249" s="13"/>
      <c r="K3249" s="13"/>
      <c r="L3249" s="13"/>
      <c r="M3249" s="13"/>
      <c r="N3249" s="13"/>
      <c r="O3249" s="13"/>
      <c r="P3249" s="13"/>
      <c r="Q3249" s="1"/>
    </row>
    <row r="3250" spans="3:17">
      <c r="C3250" s="14"/>
      <c r="D3250" s="14"/>
      <c r="E3250" s="13"/>
      <c r="F3250" s="13"/>
      <c r="G3250" s="13"/>
      <c r="H3250" s="13"/>
      <c r="I3250" s="13"/>
      <c r="J3250" s="13"/>
      <c r="K3250" s="13"/>
      <c r="L3250" s="13"/>
      <c r="M3250" s="13"/>
      <c r="N3250" s="13"/>
      <c r="O3250" s="13"/>
      <c r="P3250" s="13"/>
      <c r="Q3250" s="1"/>
    </row>
    <row r="3251" spans="3:17">
      <c r="C3251" s="14"/>
      <c r="D3251" s="14"/>
      <c r="E3251" s="13"/>
      <c r="F3251" s="13"/>
      <c r="G3251" s="13"/>
      <c r="H3251" s="13"/>
      <c r="I3251" s="13"/>
      <c r="J3251" s="13"/>
      <c r="K3251" s="13"/>
      <c r="L3251" s="13"/>
      <c r="M3251" s="13"/>
      <c r="N3251" s="13"/>
      <c r="O3251" s="13"/>
      <c r="P3251" s="13"/>
      <c r="Q3251" s="1"/>
    </row>
    <row r="3252" spans="3:17">
      <c r="C3252" s="14"/>
      <c r="D3252" s="14"/>
      <c r="E3252" s="13"/>
      <c r="F3252" s="13"/>
      <c r="G3252" s="13"/>
      <c r="H3252" s="13"/>
      <c r="I3252" s="13"/>
      <c r="J3252" s="13"/>
      <c r="K3252" s="13"/>
      <c r="L3252" s="13"/>
      <c r="M3252" s="13"/>
      <c r="N3252" s="13"/>
      <c r="O3252" s="13"/>
      <c r="P3252" s="13"/>
      <c r="Q3252" s="1"/>
    </row>
    <row r="3253" spans="3:17">
      <c r="C3253" s="14"/>
      <c r="D3253" s="14"/>
      <c r="E3253" s="13"/>
      <c r="F3253" s="13"/>
      <c r="G3253" s="13"/>
      <c r="H3253" s="13"/>
      <c r="I3253" s="13"/>
      <c r="J3253" s="13"/>
      <c r="K3253" s="13"/>
      <c r="L3253" s="13"/>
      <c r="M3253" s="13"/>
      <c r="N3253" s="13"/>
      <c r="O3253" s="13"/>
      <c r="P3253" s="13"/>
      <c r="Q3253" s="1"/>
    </row>
    <row r="3254" spans="3:17">
      <c r="C3254" s="14"/>
      <c r="D3254" s="14"/>
      <c r="E3254" s="13"/>
      <c r="F3254" s="13"/>
      <c r="G3254" s="13"/>
      <c r="H3254" s="13"/>
      <c r="I3254" s="13"/>
      <c r="J3254" s="13"/>
      <c r="K3254" s="13"/>
      <c r="L3254" s="13"/>
      <c r="M3254" s="13"/>
      <c r="N3254" s="13"/>
      <c r="O3254" s="13"/>
      <c r="P3254" s="13"/>
      <c r="Q3254" s="1"/>
    </row>
    <row r="3255" spans="3:17">
      <c r="C3255" s="14"/>
      <c r="D3255" s="14"/>
      <c r="E3255" s="13"/>
      <c r="F3255" s="13"/>
      <c r="G3255" s="13"/>
      <c r="H3255" s="13"/>
      <c r="I3255" s="13"/>
      <c r="J3255" s="13"/>
      <c r="K3255" s="13"/>
      <c r="L3255" s="13"/>
      <c r="M3255" s="13"/>
      <c r="N3255" s="13"/>
      <c r="O3255" s="13"/>
      <c r="P3255" s="13"/>
      <c r="Q3255" s="1"/>
    </row>
    <row r="3256" spans="3:17">
      <c r="C3256" s="14"/>
      <c r="D3256" s="14"/>
      <c r="E3256" s="13"/>
      <c r="F3256" s="13"/>
      <c r="G3256" s="13"/>
      <c r="H3256" s="13"/>
      <c r="I3256" s="13"/>
      <c r="J3256" s="13"/>
      <c r="K3256" s="13"/>
      <c r="L3256" s="13"/>
      <c r="M3256" s="13"/>
      <c r="N3256" s="13"/>
      <c r="O3256" s="13"/>
      <c r="P3256" s="13"/>
      <c r="Q3256" s="1"/>
    </row>
    <row r="3257" spans="3:17">
      <c r="C3257" s="14"/>
      <c r="D3257" s="14"/>
      <c r="E3257" s="13"/>
      <c r="F3257" s="13"/>
      <c r="G3257" s="13"/>
      <c r="H3257" s="13"/>
      <c r="I3257" s="13"/>
      <c r="J3257" s="13"/>
      <c r="K3257" s="13"/>
      <c r="L3257" s="13"/>
      <c r="M3257" s="13"/>
      <c r="N3257" s="13"/>
      <c r="O3257" s="13"/>
      <c r="P3257" s="13"/>
      <c r="Q3257" s="1"/>
    </row>
    <row r="3258" spans="3:17">
      <c r="C3258" s="14"/>
      <c r="D3258" s="14"/>
      <c r="E3258" s="13"/>
      <c r="F3258" s="13"/>
      <c r="G3258" s="13"/>
      <c r="H3258" s="13"/>
      <c r="I3258" s="13"/>
      <c r="J3258" s="13"/>
      <c r="K3258" s="13"/>
      <c r="L3258" s="13"/>
      <c r="M3258" s="13"/>
      <c r="N3258" s="13"/>
      <c r="O3258" s="13"/>
      <c r="P3258" s="13"/>
      <c r="Q3258" s="1"/>
    </row>
    <row r="3259" spans="3:17">
      <c r="C3259" s="14"/>
      <c r="D3259" s="14"/>
      <c r="E3259" s="13"/>
      <c r="F3259" s="13"/>
      <c r="G3259" s="13"/>
      <c r="H3259" s="13"/>
      <c r="I3259" s="13"/>
      <c r="J3259" s="13"/>
      <c r="K3259" s="13"/>
      <c r="L3259" s="13"/>
      <c r="M3259" s="13"/>
      <c r="N3259" s="13"/>
      <c r="O3259" s="13"/>
      <c r="P3259" s="13"/>
      <c r="Q3259" s="1"/>
    </row>
    <row r="3260" spans="3:17">
      <c r="C3260" s="14"/>
      <c r="D3260" s="14"/>
      <c r="E3260" s="13"/>
      <c r="F3260" s="13"/>
      <c r="G3260" s="13"/>
      <c r="H3260" s="13"/>
      <c r="I3260" s="13"/>
      <c r="J3260" s="13"/>
      <c r="K3260" s="13"/>
      <c r="L3260" s="13"/>
      <c r="M3260" s="13"/>
      <c r="N3260" s="13"/>
      <c r="O3260" s="13"/>
      <c r="P3260" s="13"/>
      <c r="Q3260" s="1"/>
    </row>
    <row r="3261" spans="3:17">
      <c r="C3261" s="14"/>
      <c r="D3261" s="14"/>
      <c r="E3261" s="13"/>
      <c r="F3261" s="13"/>
      <c r="G3261" s="13"/>
      <c r="H3261" s="13"/>
      <c r="I3261" s="13"/>
      <c r="J3261" s="13"/>
      <c r="K3261" s="13"/>
      <c r="L3261" s="13"/>
      <c r="M3261" s="13"/>
      <c r="N3261" s="13"/>
      <c r="O3261" s="13"/>
      <c r="P3261" s="13"/>
      <c r="Q3261" s="1"/>
    </row>
    <row r="3262" spans="3:17">
      <c r="C3262" s="14"/>
      <c r="D3262" s="14"/>
      <c r="E3262" s="13"/>
      <c r="F3262" s="13"/>
      <c r="G3262" s="13"/>
      <c r="H3262" s="13"/>
      <c r="I3262" s="13"/>
      <c r="J3262" s="13"/>
      <c r="K3262" s="13"/>
      <c r="L3262" s="13"/>
      <c r="M3262" s="13"/>
      <c r="N3262" s="13"/>
      <c r="O3262" s="13"/>
      <c r="P3262" s="13"/>
      <c r="Q3262" s="1"/>
    </row>
    <row r="3263" spans="3:17">
      <c r="C3263" s="14"/>
      <c r="D3263" s="14"/>
      <c r="E3263" s="15"/>
      <c r="F3263" s="15"/>
      <c r="G3263" s="15"/>
      <c r="H3263" s="15"/>
      <c r="I3263" s="15"/>
      <c r="J3263" s="15"/>
      <c r="K3263" s="15"/>
      <c r="L3263" s="15"/>
      <c r="M3263" s="15"/>
      <c r="N3263" s="15"/>
      <c r="O3263" s="15"/>
      <c r="P3263" s="15"/>
      <c r="Q3263" s="1"/>
    </row>
    <row r="3264" spans="3:17">
      <c r="C3264" s="14"/>
      <c r="D3264" s="14"/>
      <c r="E3264" s="15"/>
      <c r="F3264" s="15"/>
      <c r="G3264" s="15"/>
      <c r="H3264" s="15"/>
      <c r="I3264" s="15"/>
      <c r="J3264" s="15"/>
      <c r="K3264" s="15"/>
      <c r="L3264" s="15"/>
      <c r="M3264" s="15"/>
      <c r="N3264" s="15"/>
      <c r="O3264" s="15"/>
      <c r="P3264" s="15"/>
      <c r="Q3264" s="1"/>
    </row>
    <row r="3265" spans="3:17">
      <c r="C3265" s="14"/>
      <c r="D3265" s="14"/>
      <c r="E3265" s="15"/>
      <c r="F3265" s="15"/>
      <c r="G3265" s="15"/>
      <c r="H3265" s="15"/>
      <c r="I3265" s="15"/>
      <c r="J3265" s="15"/>
      <c r="K3265" s="15"/>
      <c r="L3265" s="15"/>
      <c r="M3265" s="15"/>
      <c r="N3265" s="15"/>
      <c r="O3265" s="15"/>
      <c r="P3265" s="15"/>
      <c r="Q3265" s="1"/>
    </row>
    <row r="3266" spans="3:17">
      <c r="C3266" s="14"/>
      <c r="D3266" s="14"/>
      <c r="E3266" s="15"/>
      <c r="F3266" s="15"/>
      <c r="G3266" s="15"/>
      <c r="H3266" s="15"/>
      <c r="I3266" s="15"/>
      <c r="J3266" s="15"/>
      <c r="K3266" s="15"/>
      <c r="L3266" s="15"/>
      <c r="M3266" s="15"/>
      <c r="N3266" s="15"/>
      <c r="O3266" s="15"/>
      <c r="P3266" s="15"/>
      <c r="Q3266" s="1"/>
    </row>
    <row r="3267" spans="3:17">
      <c r="C3267" s="14"/>
      <c r="D3267" s="14"/>
      <c r="E3267" s="15"/>
      <c r="F3267" s="15"/>
      <c r="G3267" s="15"/>
      <c r="H3267" s="15"/>
      <c r="I3267" s="15"/>
      <c r="J3267" s="15"/>
      <c r="K3267" s="15"/>
      <c r="L3267" s="15"/>
      <c r="M3267" s="15"/>
      <c r="N3267" s="15"/>
      <c r="O3267" s="15"/>
      <c r="P3267" s="15"/>
      <c r="Q3267" s="1"/>
    </row>
    <row r="3268" spans="3:17">
      <c r="C3268" s="14"/>
      <c r="D3268" s="14"/>
      <c r="E3268" s="15"/>
      <c r="F3268" s="15"/>
      <c r="G3268" s="15"/>
      <c r="H3268" s="15"/>
      <c r="I3268" s="15"/>
      <c r="J3268" s="15"/>
      <c r="K3268" s="15"/>
      <c r="L3268" s="15"/>
      <c r="M3268" s="15"/>
      <c r="N3268" s="15"/>
      <c r="O3268" s="15"/>
      <c r="P3268" s="15"/>
      <c r="Q3268" s="1"/>
    </row>
    <row r="3269" spans="3:17">
      <c r="C3269" s="14"/>
      <c r="D3269" s="14"/>
      <c r="E3269" s="15"/>
      <c r="F3269" s="15"/>
      <c r="G3269" s="15"/>
      <c r="H3269" s="15"/>
      <c r="I3269" s="15"/>
      <c r="J3269" s="15"/>
      <c r="K3269" s="15"/>
      <c r="L3269" s="15"/>
      <c r="M3269" s="15"/>
      <c r="N3269" s="15"/>
      <c r="O3269" s="15"/>
      <c r="P3269" s="15"/>
      <c r="Q3269" s="1"/>
    </row>
    <row r="3270" spans="3:17">
      <c r="C3270" s="14"/>
      <c r="D3270" s="14"/>
      <c r="E3270" s="15"/>
      <c r="F3270" s="15"/>
      <c r="G3270" s="15"/>
      <c r="H3270" s="15"/>
      <c r="I3270" s="15"/>
      <c r="J3270" s="15"/>
      <c r="K3270" s="15"/>
      <c r="L3270" s="15"/>
      <c r="M3270" s="15"/>
      <c r="N3270" s="15"/>
      <c r="O3270" s="15"/>
      <c r="P3270" s="15"/>
      <c r="Q3270" s="1"/>
    </row>
    <row r="3271" spans="3:17">
      <c r="C3271" s="14"/>
      <c r="D3271" s="14"/>
      <c r="E3271" s="15"/>
      <c r="F3271" s="15"/>
      <c r="G3271" s="15"/>
      <c r="H3271" s="15"/>
      <c r="I3271" s="15"/>
      <c r="J3271" s="15"/>
      <c r="K3271" s="15"/>
      <c r="L3271" s="15"/>
      <c r="M3271" s="15"/>
      <c r="N3271" s="15"/>
      <c r="O3271" s="15"/>
      <c r="P3271" s="15"/>
      <c r="Q3271" s="1"/>
    </row>
    <row r="3272" spans="3:17">
      <c r="C3272" s="14"/>
      <c r="D3272" s="14"/>
      <c r="E3272" s="15"/>
      <c r="F3272" s="15"/>
      <c r="G3272" s="15"/>
      <c r="H3272" s="15"/>
      <c r="I3272" s="15"/>
      <c r="J3272" s="15"/>
      <c r="K3272" s="15"/>
      <c r="L3272" s="15"/>
      <c r="M3272" s="15"/>
      <c r="N3272" s="15"/>
      <c r="O3272" s="15"/>
      <c r="P3272" s="15"/>
      <c r="Q3272" s="1"/>
    </row>
    <row r="3273" spans="3:17">
      <c r="C3273" s="14"/>
      <c r="D3273" s="14"/>
      <c r="E3273" s="15"/>
      <c r="F3273" s="15"/>
      <c r="G3273" s="15"/>
      <c r="H3273" s="15"/>
      <c r="I3273" s="15"/>
      <c r="J3273" s="15"/>
      <c r="K3273" s="15"/>
      <c r="L3273" s="15"/>
      <c r="M3273" s="15"/>
      <c r="N3273" s="15"/>
      <c r="O3273" s="15"/>
      <c r="P3273" s="15"/>
      <c r="Q3273" s="1"/>
    </row>
    <row r="3274" spans="3:17">
      <c r="C3274" s="14"/>
      <c r="D3274" s="14"/>
      <c r="E3274" s="15"/>
      <c r="F3274" s="15"/>
      <c r="G3274" s="15"/>
      <c r="H3274" s="15"/>
      <c r="I3274" s="15"/>
      <c r="J3274" s="15"/>
      <c r="K3274" s="15"/>
      <c r="L3274" s="15"/>
      <c r="M3274" s="15"/>
      <c r="N3274" s="15"/>
      <c r="O3274" s="15"/>
      <c r="P3274" s="15"/>
      <c r="Q3274" s="1"/>
    </row>
    <row r="3275" spans="3:17">
      <c r="C3275" s="14"/>
      <c r="D3275" s="14"/>
      <c r="E3275" s="15"/>
      <c r="F3275" s="15"/>
      <c r="G3275" s="15"/>
      <c r="H3275" s="15"/>
      <c r="I3275" s="15"/>
      <c r="J3275" s="15"/>
      <c r="K3275" s="15"/>
      <c r="L3275" s="15"/>
      <c r="M3275" s="15"/>
      <c r="N3275" s="15"/>
      <c r="O3275" s="15"/>
      <c r="P3275" s="15"/>
      <c r="Q3275" s="1"/>
    </row>
    <row r="3276" spans="3:17">
      <c r="C3276" s="14"/>
      <c r="D3276" s="14"/>
      <c r="E3276" s="15"/>
      <c r="F3276" s="15"/>
      <c r="G3276" s="15"/>
      <c r="H3276" s="15"/>
      <c r="I3276" s="15"/>
      <c r="J3276" s="15"/>
      <c r="K3276" s="15"/>
      <c r="L3276" s="15"/>
      <c r="M3276" s="15"/>
      <c r="N3276" s="15"/>
      <c r="O3276" s="15"/>
      <c r="P3276" s="15"/>
      <c r="Q3276" s="1"/>
    </row>
    <row r="3277" spans="3:17">
      <c r="C3277" s="14"/>
      <c r="D3277" s="14"/>
      <c r="E3277" s="15"/>
      <c r="F3277" s="15"/>
      <c r="G3277" s="15"/>
      <c r="H3277" s="15"/>
      <c r="I3277" s="15"/>
      <c r="J3277" s="15"/>
      <c r="K3277" s="15"/>
      <c r="L3277" s="15"/>
      <c r="M3277" s="15"/>
      <c r="N3277" s="15"/>
      <c r="O3277" s="15"/>
      <c r="P3277" s="15"/>
      <c r="Q3277" s="1"/>
    </row>
    <row r="3278" spans="3:17">
      <c r="C3278" s="14"/>
      <c r="D3278" s="14"/>
      <c r="E3278" s="13"/>
      <c r="F3278" s="13"/>
      <c r="G3278" s="13"/>
      <c r="H3278" s="13"/>
      <c r="I3278" s="13"/>
      <c r="J3278" s="13"/>
      <c r="K3278" s="13"/>
      <c r="L3278" s="13"/>
      <c r="M3278" s="13"/>
      <c r="N3278" s="13"/>
      <c r="O3278" s="13"/>
      <c r="P3278" s="13"/>
      <c r="Q3278" s="1"/>
    </row>
    <row r="3279" spans="3:17">
      <c r="C3279" s="14"/>
      <c r="D3279" s="14"/>
      <c r="E3279" s="13"/>
      <c r="F3279" s="13"/>
      <c r="G3279" s="13"/>
      <c r="H3279" s="13"/>
      <c r="I3279" s="13"/>
      <c r="J3279" s="13"/>
      <c r="K3279" s="13"/>
      <c r="L3279" s="13"/>
      <c r="M3279" s="13"/>
      <c r="N3279" s="13"/>
      <c r="O3279" s="13"/>
      <c r="P3279" s="13"/>
      <c r="Q3279" s="1"/>
    </row>
    <row r="3280" spans="3:17">
      <c r="C3280" s="14"/>
      <c r="D3280" s="14"/>
      <c r="E3280" s="13"/>
      <c r="F3280" s="13"/>
      <c r="G3280" s="13"/>
      <c r="H3280" s="13"/>
      <c r="I3280" s="13"/>
      <c r="J3280" s="13"/>
      <c r="K3280" s="13"/>
      <c r="L3280" s="13"/>
      <c r="M3280" s="13"/>
      <c r="N3280" s="13"/>
      <c r="O3280" s="13"/>
      <c r="P3280" s="13"/>
      <c r="Q3280" s="1"/>
    </row>
    <row r="3281" spans="3:17">
      <c r="C3281" s="14"/>
      <c r="D3281" s="14"/>
      <c r="E3281" s="13"/>
      <c r="F3281" s="13"/>
      <c r="G3281" s="13"/>
      <c r="H3281" s="13"/>
      <c r="I3281" s="13"/>
      <c r="J3281" s="13"/>
      <c r="K3281" s="13"/>
      <c r="L3281" s="13"/>
      <c r="M3281" s="13"/>
      <c r="N3281" s="13"/>
      <c r="O3281" s="13"/>
      <c r="P3281" s="13"/>
      <c r="Q3281" s="1"/>
    </row>
    <row r="3282" spans="3:17">
      <c r="C3282" s="14"/>
      <c r="D3282" s="14"/>
      <c r="E3282" s="13"/>
      <c r="F3282" s="13"/>
      <c r="G3282" s="13"/>
      <c r="H3282" s="13"/>
      <c r="I3282" s="13"/>
      <c r="J3282" s="13"/>
      <c r="K3282" s="13"/>
      <c r="L3282" s="13"/>
      <c r="M3282" s="13"/>
      <c r="N3282" s="13"/>
      <c r="O3282" s="13"/>
      <c r="P3282" s="13"/>
      <c r="Q3282" s="1"/>
    </row>
    <row r="3283" spans="3:17">
      <c r="C3283" s="14"/>
      <c r="D3283" s="14"/>
      <c r="E3283" s="13"/>
      <c r="F3283" s="13"/>
      <c r="G3283" s="13"/>
      <c r="H3283" s="13"/>
      <c r="I3283" s="13"/>
      <c r="J3283" s="13"/>
      <c r="K3283" s="13"/>
      <c r="L3283" s="13"/>
      <c r="M3283" s="13"/>
      <c r="N3283" s="13"/>
      <c r="O3283" s="13"/>
      <c r="P3283" s="13"/>
      <c r="Q3283" s="1"/>
    </row>
    <row r="3284" spans="3:17">
      <c r="C3284" s="14"/>
      <c r="D3284" s="14"/>
      <c r="E3284" s="13"/>
      <c r="F3284" s="13"/>
      <c r="G3284" s="13"/>
      <c r="H3284" s="13"/>
      <c r="I3284" s="13"/>
      <c r="J3284" s="13"/>
      <c r="K3284" s="13"/>
      <c r="L3284" s="13"/>
      <c r="M3284" s="13"/>
      <c r="N3284" s="13"/>
      <c r="O3284" s="13"/>
      <c r="P3284" s="13"/>
      <c r="Q3284" s="1"/>
    </row>
    <row r="3285" spans="3:17">
      <c r="C3285" s="14"/>
      <c r="D3285" s="14"/>
      <c r="E3285" s="13"/>
      <c r="F3285" s="13"/>
      <c r="G3285" s="13"/>
      <c r="H3285" s="13"/>
      <c r="I3285" s="13"/>
      <c r="J3285" s="13"/>
      <c r="K3285" s="13"/>
      <c r="L3285" s="13"/>
      <c r="M3285" s="13"/>
      <c r="N3285" s="13"/>
      <c r="O3285" s="13"/>
      <c r="P3285" s="13"/>
      <c r="Q3285" s="1"/>
    </row>
    <row r="3286" spans="3:17">
      <c r="C3286" s="14"/>
      <c r="D3286" s="14"/>
      <c r="E3286" s="13"/>
      <c r="F3286" s="13"/>
      <c r="G3286" s="13"/>
      <c r="H3286" s="13"/>
      <c r="I3286" s="13"/>
      <c r="J3286" s="13"/>
      <c r="K3286" s="13"/>
      <c r="L3286" s="13"/>
      <c r="M3286" s="13"/>
      <c r="N3286" s="13"/>
      <c r="O3286" s="13"/>
      <c r="P3286" s="13"/>
      <c r="Q3286" s="1"/>
    </row>
    <row r="3287" spans="3:17">
      <c r="C3287" s="14"/>
      <c r="D3287" s="14"/>
      <c r="E3287" s="13"/>
      <c r="F3287" s="13"/>
      <c r="G3287" s="13"/>
      <c r="H3287" s="13"/>
      <c r="I3287" s="13"/>
      <c r="J3287" s="13"/>
      <c r="K3287" s="13"/>
      <c r="L3287" s="13"/>
      <c r="M3287" s="13"/>
      <c r="N3287" s="13"/>
      <c r="O3287" s="13"/>
      <c r="P3287" s="13"/>
      <c r="Q3287" s="1"/>
    </row>
    <row r="3288" spans="3:17">
      <c r="C3288" s="14"/>
      <c r="D3288" s="14"/>
      <c r="E3288" s="13"/>
      <c r="F3288" s="13"/>
      <c r="G3288" s="13"/>
      <c r="H3288" s="13"/>
      <c r="I3288" s="13"/>
      <c r="J3288" s="13"/>
      <c r="K3288" s="13"/>
      <c r="L3288" s="13"/>
      <c r="M3288" s="13"/>
      <c r="N3288" s="13"/>
      <c r="O3288" s="13"/>
      <c r="P3288" s="13"/>
      <c r="Q3288" s="1"/>
    </row>
    <row r="3289" spans="3:17">
      <c r="C3289" s="14"/>
      <c r="D3289" s="14"/>
      <c r="E3289" s="13"/>
      <c r="F3289" s="13"/>
      <c r="G3289" s="13"/>
      <c r="H3289" s="13"/>
      <c r="I3289" s="13"/>
      <c r="J3289" s="13"/>
      <c r="K3289" s="13"/>
      <c r="L3289" s="13"/>
      <c r="M3289" s="13"/>
      <c r="N3289" s="13"/>
      <c r="O3289" s="13"/>
      <c r="P3289" s="13"/>
      <c r="Q3289" s="1"/>
    </row>
    <row r="3290" spans="3:17">
      <c r="C3290" s="14"/>
      <c r="D3290" s="14"/>
      <c r="E3290" s="13"/>
      <c r="F3290" s="13"/>
      <c r="G3290" s="13"/>
      <c r="H3290" s="13"/>
      <c r="I3290" s="13"/>
      <c r="J3290" s="13"/>
      <c r="K3290" s="13"/>
      <c r="L3290" s="13"/>
      <c r="M3290" s="13"/>
      <c r="N3290" s="13"/>
      <c r="O3290" s="13"/>
      <c r="P3290" s="13"/>
      <c r="Q3290" s="1"/>
    </row>
    <row r="3291" spans="3:17">
      <c r="C3291" s="14"/>
      <c r="D3291" s="14"/>
      <c r="E3291" s="13"/>
      <c r="F3291" s="13"/>
      <c r="G3291" s="13"/>
      <c r="H3291" s="13"/>
      <c r="I3291" s="13"/>
      <c r="J3291" s="13"/>
      <c r="K3291" s="13"/>
      <c r="L3291" s="13"/>
      <c r="M3291" s="13"/>
      <c r="N3291" s="13"/>
      <c r="O3291" s="13"/>
      <c r="P3291" s="13"/>
      <c r="Q3291" s="1"/>
    </row>
    <row r="3292" spans="3:17">
      <c r="C3292" s="14"/>
      <c r="D3292" s="14"/>
      <c r="E3292" s="13"/>
      <c r="F3292" s="13"/>
      <c r="G3292" s="13"/>
      <c r="H3292" s="13"/>
      <c r="I3292" s="13"/>
      <c r="J3292" s="13"/>
      <c r="K3292" s="13"/>
      <c r="L3292" s="13"/>
      <c r="M3292" s="13"/>
      <c r="N3292" s="13"/>
      <c r="O3292" s="13"/>
      <c r="P3292" s="13"/>
      <c r="Q3292" s="1"/>
    </row>
    <row r="3293" spans="3:17">
      <c r="C3293" s="14"/>
      <c r="D3293" s="14"/>
      <c r="E3293" s="13"/>
      <c r="F3293" s="13"/>
      <c r="G3293" s="13"/>
      <c r="H3293" s="13"/>
      <c r="I3293" s="13"/>
      <c r="J3293" s="13"/>
      <c r="K3293" s="13"/>
      <c r="L3293" s="13"/>
      <c r="M3293" s="13"/>
      <c r="N3293" s="13"/>
      <c r="O3293" s="13"/>
      <c r="P3293" s="13"/>
      <c r="Q3293" s="1"/>
    </row>
    <row r="3294" spans="3:17">
      <c r="C3294" s="14"/>
      <c r="D3294" s="14"/>
      <c r="E3294" s="13"/>
      <c r="F3294" s="13"/>
      <c r="G3294" s="13"/>
      <c r="H3294" s="13"/>
      <c r="I3294" s="13"/>
      <c r="J3294" s="13"/>
      <c r="K3294" s="13"/>
      <c r="L3294" s="13"/>
      <c r="M3294" s="13"/>
      <c r="N3294" s="13"/>
      <c r="O3294" s="13"/>
      <c r="P3294" s="13"/>
      <c r="Q3294" s="1"/>
    </row>
    <row r="3295" spans="3:17">
      <c r="C3295" s="14"/>
      <c r="D3295" s="14"/>
      <c r="E3295" s="13"/>
      <c r="F3295" s="13"/>
      <c r="G3295" s="13"/>
      <c r="H3295" s="13"/>
      <c r="I3295" s="13"/>
      <c r="J3295" s="13"/>
      <c r="K3295" s="13"/>
      <c r="L3295" s="13"/>
      <c r="M3295" s="13"/>
      <c r="N3295" s="13"/>
      <c r="O3295" s="13"/>
      <c r="P3295" s="13"/>
      <c r="Q3295" s="1"/>
    </row>
    <row r="3296" spans="3:17">
      <c r="C3296" s="14"/>
      <c r="D3296" s="14"/>
      <c r="E3296" s="13"/>
      <c r="F3296" s="13"/>
      <c r="G3296" s="13"/>
      <c r="H3296" s="13"/>
      <c r="I3296" s="13"/>
      <c r="J3296" s="13"/>
      <c r="K3296" s="13"/>
      <c r="L3296" s="13"/>
      <c r="M3296" s="13"/>
      <c r="N3296" s="13"/>
      <c r="O3296" s="13"/>
      <c r="P3296" s="13"/>
      <c r="Q3296" s="1"/>
    </row>
    <row r="3297" spans="3:17">
      <c r="C3297" s="14"/>
      <c r="D3297" s="14"/>
      <c r="E3297" s="13"/>
      <c r="F3297" s="13"/>
      <c r="G3297" s="13"/>
      <c r="H3297" s="13"/>
      <c r="I3297" s="13"/>
      <c r="J3297" s="13"/>
      <c r="K3297" s="13"/>
      <c r="L3297" s="13"/>
      <c r="M3297" s="13"/>
      <c r="N3297" s="13"/>
      <c r="O3297" s="13"/>
      <c r="P3297" s="13"/>
      <c r="Q3297" s="1"/>
    </row>
    <row r="3298" spans="3:17">
      <c r="C3298" s="14"/>
      <c r="D3298" s="14"/>
      <c r="E3298" s="13"/>
      <c r="F3298" s="13"/>
      <c r="G3298" s="13"/>
      <c r="H3298" s="13"/>
      <c r="I3298" s="13"/>
      <c r="J3298" s="13"/>
      <c r="K3298" s="13"/>
      <c r="L3298" s="13"/>
      <c r="M3298" s="13"/>
      <c r="N3298" s="13"/>
      <c r="O3298" s="13"/>
      <c r="P3298" s="13"/>
      <c r="Q3298" s="1"/>
    </row>
    <row r="3299" spans="3:17">
      <c r="C3299" s="14"/>
      <c r="D3299" s="14"/>
      <c r="E3299" s="13"/>
      <c r="F3299" s="13"/>
      <c r="G3299" s="13"/>
      <c r="H3299" s="13"/>
      <c r="I3299" s="13"/>
      <c r="J3299" s="13"/>
      <c r="K3299" s="13"/>
      <c r="L3299" s="13"/>
      <c r="M3299" s="13"/>
      <c r="N3299" s="13"/>
      <c r="O3299" s="13"/>
      <c r="P3299" s="13"/>
      <c r="Q3299" s="1"/>
    </row>
    <row r="3300" spans="3:17">
      <c r="C3300" s="14"/>
      <c r="D3300" s="14"/>
      <c r="E3300" s="13"/>
      <c r="F3300" s="13"/>
      <c r="G3300" s="13"/>
      <c r="H3300" s="13"/>
      <c r="I3300" s="13"/>
      <c r="J3300" s="13"/>
      <c r="K3300" s="13"/>
      <c r="L3300" s="13"/>
      <c r="M3300" s="13"/>
      <c r="N3300" s="13"/>
      <c r="O3300" s="13"/>
      <c r="P3300" s="13"/>
      <c r="Q3300" s="1"/>
    </row>
    <row r="3301" spans="3:17">
      <c r="C3301" s="14"/>
      <c r="D3301" s="14"/>
      <c r="E3301" s="13"/>
      <c r="F3301" s="13"/>
      <c r="G3301" s="13"/>
      <c r="H3301" s="13"/>
      <c r="I3301" s="13"/>
      <c r="J3301" s="13"/>
      <c r="K3301" s="13"/>
      <c r="L3301" s="13"/>
      <c r="M3301" s="13"/>
      <c r="N3301" s="13"/>
      <c r="O3301" s="13"/>
      <c r="P3301" s="13"/>
      <c r="Q3301" s="1"/>
    </row>
    <row r="3302" spans="3:17">
      <c r="C3302" s="14"/>
      <c r="D3302" s="14"/>
      <c r="E3302" s="13"/>
      <c r="F3302" s="13"/>
      <c r="G3302" s="13"/>
      <c r="H3302" s="13"/>
      <c r="I3302" s="13"/>
      <c r="J3302" s="13"/>
      <c r="K3302" s="13"/>
      <c r="L3302" s="13"/>
      <c r="M3302" s="13"/>
      <c r="N3302" s="13"/>
      <c r="O3302" s="13"/>
      <c r="P3302" s="13"/>
      <c r="Q3302" s="1"/>
    </row>
    <row r="3303" spans="3:17">
      <c r="C3303" s="14"/>
      <c r="D3303" s="14"/>
      <c r="E3303" s="13"/>
      <c r="F3303" s="13"/>
      <c r="G3303" s="13"/>
      <c r="H3303" s="13"/>
      <c r="I3303" s="13"/>
      <c r="J3303" s="13"/>
      <c r="K3303" s="13"/>
      <c r="L3303" s="13"/>
      <c r="M3303" s="13"/>
      <c r="N3303" s="13"/>
      <c r="O3303" s="13"/>
      <c r="P3303" s="13"/>
      <c r="Q3303" s="1"/>
    </row>
    <row r="3304" spans="3:17">
      <c r="C3304" s="14"/>
      <c r="D3304" s="14"/>
      <c r="E3304" s="13"/>
      <c r="F3304" s="13"/>
      <c r="G3304" s="13"/>
      <c r="H3304" s="13"/>
      <c r="I3304" s="13"/>
      <c r="J3304" s="13"/>
      <c r="K3304" s="13"/>
      <c r="L3304" s="13"/>
      <c r="M3304" s="13"/>
      <c r="N3304" s="13"/>
      <c r="O3304" s="13"/>
      <c r="P3304" s="13"/>
      <c r="Q3304" s="1"/>
    </row>
    <row r="3305" spans="3:17">
      <c r="C3305" s="14"/>
      <c r="D3305" s="14"/>
      <c r="E3305" s="13"/>
      <c r="F3305" s="13"/>
      <c r="G3305" s="13"/>
      <c r="H3305" s="13"/>
      <c r="I3305" s="13"/>
      <c r="J3305" s="13"/>
      <c r="K3305" s="13"/>
      <c r="L3305" s="13"/>
      <c r="M3305" s="13"/>
      <c r="N3305" s="13"/>
      <c r="O3305" s="13"/>
      <c r="P3305" s="13"/>
      <c r="Q3305" s="1"/>
    </row>
    <row r="3306" spans="3:17">
      <c r="C3306" s="14"/>
      <c r="D3306" s="14"/>
      <c r="E3306" s="13"/>
      <c r="F3306" s="13"/>
      <c r="G3306" s="13"/>
      <c r="H3306" s="13"/>
      <c r="I3306" s="13"/>
      <c r="J3306" s="13"/>
      <c r="K3306" s="13"/>
      <c r="L3306" s="13"/>
      <c r="M3306" s="13"/>
      <c r="N3306" s="13"/>
      <c r="O3306" s="13"/>
      <c r="P3306" s="13"/>
      <c r="Q3306" s="1"/>
    </row>
    <row r="3307" spans="3:17">
      <c r="C3307" s="14"/>
      <c r="D3307" s="14"/>
      <c r="E3307" s="13"/>
      <c r="F3307" s="13"/>
      <c r="G3307" s="13"/>
      <c r="H3307" s="13"/>
      <c r="I3307" s="13"/>
      <c r="J3307" s="13"/>
      <c r="K3307" s="13"/>
      <c r="L3307" s="13"/>
      <c r="M3307" s="13"/>
      <c r="N3307" s="13"/>
      <c r="O3307" s="13"/>
      <c r="P3307" s="13"/>
      <c r="Q3307" s="1"/>
    </row>
    <row r="3308" spans="3:17">
      <c r="C3308" s="14"/>
      <c r="D3308" s="14"/>
      <c r="E3308" s="13"/>
      <c r="F3308" s="13"/>
      <c r="G3308" s="13"/>
      <c r="H3308" s="13"/>
      <c r="I3308" s="13"/>
      <c r="J3308" s="13"/>
      <c r="K3308" s="13"/>
      <c r="L3308" s="13"/>
      <c r="M3308" s="13"/>
      <c r="N3308" s="13"/>
      <c r="O3308" s="13"/>
      <c r="P3308" s="13"/>
      <c r="Q3308" s="1"/>
    </row>
    <row r="3309" spans="3:17">
      <c r="C3309" s="14"/>
      <c r="D3309" s="14"/>
      <c r="E3309" s="13"/>
      <c r="F3309" s="13"/>
      <c r="G3309" s="13"/>
      <c r="H3309" s="13"/>
      <c r="I3309" s="13"/>
      <c r="J3309" s="13"/>
      <c r="K3309" s="13"/>
      <c r="L3309" s="13"/>
      <c r="M3309" s="13"/>
      <c r="N3309" s="13"/>
      <c r="O3309" s="13"/>
      <c r="P3309" s="13"/>
      <c r="Q3309" s="1"/>
    </row>
    <row r="3310" spans="3:17">
      <c r="C3310" s="14"/>
      <c r="D3310" s="14"/>
      <c r="E3310" s="13"/>
      <c r="F3310" s="13"/>
      <c r="G3310" s="13"/>
      <c r="H3310" s="13"/>
      <c r="I3310" s="13"/>
      <c r="J3310" s="13"/>
      <c r="K3310" s="13"/>
      <c r="L3310" s="13"/>
      <c r="M3310" s="13"/>
      <c r="N3310" s="13"/>
      <c r="O3310" s="13"/>
      <c r="P3310" s="13"/>
      <c r="Q3310" s="1"/>
    </row>
    <row r="3311" spans="3:17">
      <c r="C3311" s="14"/>
      <c r="D3311" s="14"/>
      <c r="E3311" s="13"/>
      <c r="F3311" s="13"/>
      <c r="G3311" s="13"/>
      <c r="H3311" s="13"/>
      <c r="I3311" s="13"/>
      <c r="J3311" s="13"/>
      <c r="K3311" s="13"/>
      <c r="L3311" s="13"/>
      <c r="M3311" s="13"/>
      <c r="N3311" s="13"/>
      <c r="O3311" s="13"/>
      <c r="P3311" s="13"/>
      <c r="Q3311" s="1"/>
    </row>
    <row r="3312" spans="3:17">
      <c r="C3312" s="14"/>
      <c r="D3312" s="14"/>
      <c r="E3312" s="13"/>
      <c r="F3312" s="13"/>
      <c r="G3312" s="13"/>
      <c r="H3312" s="13"/>
      <c r="I3312" s="13"/>
      <c r="J3312" s="13"/>
      <c r="K3312" s="13"/>
      <c r="L3312" s="13"/>
      <c r="M3312" s="13"/>
      <c r="N3312" s="13"/>
      <c r="O3312" s="13"/>
      <c r="P3312" s="13"/>
      <c r="Q3312" s="1"/>
    </row>
    <row r="3313" spans="3:17">
      <c r="C3313" s="14"/>
      <c r="D3313" s="14"/>
      <c r="E3313" s="13"/>
      <c r="F3313" s="13"/>
      <c r="G3313" s="13"/>
      <c r="H3313" s="13"/>
      <c r="I3313" s="13"/>
      <c r="J3313" s="13"/>
      <c r="K3313" s="13"/>
      <c r="L3313" s="13"/>
      <c r="M3313" s="13"/>
      <c r="N3313" s="13"/>
      <c r="O3313" s="13"/>
      <c r="P3313" s="13"/>
      <c r="Q3313" s="1"/>
    </row>
    <row r="3314" spans="3:17">
      <c r="C3314" s="14"/>
      <c r="D3314" s="14"/>
      <c r="E3314" s="13"/>
      <c r="F3314" s="13"/>
      <c r="G3314" s="13"/>
      <c r="H3314" s="13"/>
      <c r="I3314" s="13"/>
      <c r="J3314" s="13"/>
      <c r="K3314" s="13"/>
      <c r="L3314" s="13"/>
      <c r="M3314" s="13"/>
      <c r="N3314" s="13"/>
      <c r="O3314" s="13"/>
      <c r="P3314" s="13"/>
      <c r="Q3314" s="1"/>
    </row>
    <row r="3315" spans="3:17">
      <c r="C3315" s="14"/>
      <c r="D3315" s="14"/>
      <c r="E3315" s="13"/>
      <c r="F3315" s="13"/>
      <c r="G3315" s="13"/>
      <c r="H3315" s="13"/>
      <c r="I3315" s="13"/>
      <c r="J3315" s="13"/>
      <c r="K3315" s="13"/>
      <c r="L3315" s="13"/>
      <c r="M3315" s="13"/>
      <c r="N3315" s="13"/>
      <c r="O3315" s="13"/>
      <c r="P3315" s="13"/>
      <c r="Q3315" s="1"/>
    </row>
    <row r="3316" spans="3:17">
      <c r="C3316" s="14"/>
      <c r="D3316" s="14"/>
      <c r="E3316" s="13"/>
      <c r="F3316" s="13"/>
      <c r="G3316" s="13"/>
      <c r="H3316" s="13"/>
      <c r="I3316" s="13"/>
      <c r="J3316" s="13"/>
      <c r="K3316" s="13"/>
      <c r="L3316" s="13"/>
      <c r="M3316" s="13"/>
      <c r="N3316" s="13"/>
      <c r="O3316" s="13"/>
      <c r="P3316" s="13"/>
      <c r="Q3316" s="1"/>
    </row>
    <row r="3317" spans="3:17">
      <c r="C3317" s="14"/>
      <c r="D3317" s="14"/>
      <c r="E3317" s="13"/>
      <c r="F3317" s="13"/>
      <c r="G3317" s="13"/>
      <c r="H3317" s="13"/>
      <c r="I3317" s="13"/>
      <c r="J3317" s="13"/>
      <c r="K3317" s="13"/>
      <c r="L3317" s="13"/>
      <c r="M3317" s="13"/>
      <c r="N3317" s="13"/>
      <c r="O3317" s="13"/>
      <c r="P3317" s="13"/>
      <c r="Q3317" s="1"/>
    </row>
    <row r="3318" spans="3:17">
      <c r="C3318" s="14"/>
      <c r="D3318" s="14"/>
      <c r="E3318" s="13"/>
      <c r="F3318" s="13"/>
      <c r="G3318" s="13"/>
      <c r="H3318" s="13"/>
      <c r="I3318" s="13"/>
      <c r="J3318" s="13"/>
      <c r="K3318" s="13"/>
      <c r="L3318" s="13"/>
      <c r="M3318" s="13"/>
      <c r="N3318" s="13"/>
      <c r="O3318" s="13"/>
      <c r="P3318" s="13"/>
      <c r="Q3318" s="1"/>
    </row>
    <row r="3319" spans="3:17">
      <c r="C3319" s="14"/>
      <c r="D3319" s="14"/>
      <c r="E3319" s="13"/>
      <c r="F3319" s="13"/>
      <c r="G3319" s="13"/>
      <c r="H3319" s="13"/>
      <c r="I3319" s="13"/>
      <c r="J3319" s="13"/>
      <c r="K3319" s="13"/>
      <c r="L3319" s="13"/>
      <c r="M3319" s="13"/>
      <c r="N3319" s="13"/>
      <c r="O3319" s="13"/>
      <c r="P3319" s="13"/>
      <c r="Q3319" s="1"/>
    </row>
    <row r="3320" spans="3:17">
      <c r="C3320" s="14"/>
      <c r="D3320" s="14"/>
      <c r="E3320" s="13"/>
      <c r="F3320" s="13"/>
      <c r="G3320" s="13"/>
      <c r="H3320" s="13"/>
      <c r="I3320" s="13"/>
      <c r="J3320" s="13"/>
      <c r="K3320" s="13"/>
      <c r="L3320" s="13"/>
      <c r="M3320" s="13"/>
      <c r="N3320" s="13"/>
      <c r="O3320" s="13"/>
      <c r="P3320" s="13"/>
      <c r="Q3320" s="1"/>
    </row>
    <row r="3321" spans="3:17">
      <c r="C3321" s="14"/>
      <c r="D3321" s="14"/>
      <c r="E3321" s="13"/>
      <c r="F3321" s="13"/>
      <c r="G3321" s="13"/>
      <c r="H3321" s="13"/>
      <c r="I3321" s="13"/>
      <c r="J3321" s="13"/>
      <c r="K3321" s="13"/>
      <c r="L3321" s="13"/>
      <c r="M3321" s="13"/>
      <c r="N3321" s="13"/>
      <c r="O3321" s="13"/>
      <c r="P3321" s="13"/>
      <c r="Q3321" s="1"/>
    </row>
    <row r="3322" spans="3:17">
      <c r="C3322" s="14"/>
      <c r="D3322" s="14"/>
      <c r="E3322" s="13"/>
      <c r="F3322" s="13"/>
      <c r="G3322" s="13"/>
      <c r="H3322" s="13"/>
      <c r="I3322" s="13"/>
      <c r="J3322" s="13"/>
      <c r="K3322" s="13"/>
      <c r="L3322" s="13"/>
      <c r="M3322" s="13"/>
      <c r="N3322" s="13"/>
      <c r="O3322" s="13"/>
      <c r="P3322" s="13"/>
      <c r="Q3322" s="1"/>
    </row>
    <row r="3323" spans="3:17">
      <c r="C3323" s="14"/>
      <c r="D3323" s="14"/>
      <c r="E3323" s="13"/>
      <c r="F3323" s="13"/>
      <c r="G3323" s="13"/>
      <c r="H3323" s="13"/>
      <c r="I3323" s="13"/>
      <c r="J3323" s="13"/>
      <c r="K3323" s="13"/>
      <c r="L3323" s="13"/>
      <c r="M3323" s="13"/>
      <c r="N3323" s="13"/>
      <c r="O3323" s="13"/>
      <c r="P3323" s="13"/>
      <c r="Q3323" s="1"/>
    </row>
    <row r="3324" spans="3:17">
      <c r="C3324" s="14"/>
      <c r="D3324" s="14"/>
      <c r="E3324" s="13"/>
      <c r="F3324" s="13"/>
      <c r="G3324" s="13"/>
      <c r="H3324" s="13"/>
      <c r="I3324" s="13"/>
      <c r="J3324" s="13"/>
      <c r="K3324" s="13"/>
      <c r="L3324" s="13"/>
      <c r="M3324" s="13"/>
      <c r="N3324" s="13"/>
      <c r="O3324" s="13"/>
      <c r="P3324" s="13"/>
      <c r="Q3324" s="1"/>
    </row>
    <row r="3325" spans="3:17">
      <c r="C3325" s="14"/>
      <c r="D3325" s="14"/>
      <c r="E3325" s="13"/>
      <c r="F3325" s="13"/>
      <c r="G3325" s="13"/>
      <c r="H3325" s="13"/>
      <c r="I3325" s="13"/>
      <c r="J3325" s="13"/>
      <c r="K3325" s="13"/>
      <c r="L3325" s="13"/>
      <c r="M3325" s="13"/>
      <c r="N3325" s="13"/>
      <c r="O3325" s="13"/>
      <c r="P3325" s="13"/>
      <c r="Q3325" s="1"/>
    </row>
    <row r="3326" spans="3:17">
      <c r="C3326" s="14"/>
      <c r="D3326" s="14"/>
      <c r="E3326" s="13"/>
      <c r="F3326" s="13"/>
      <c r="G3326" s="13"/>
      <c r="H3326" s="13"/>
      <c r="I3326" s="13"/>
      <c r="J3326" s="13"/>
      <c r="K3326" s="13"/>
      <c r="L3326" s="13"/>
      <c r="M3326" s="13"/>
      <c r="N3326" s="13"/>
      <c r="O3326" s="13"/>
      <c r="P3326" s="13"/>
      <c r="Q3326" s="1"/>
    </row>
    <row r="3327" spans="3:17">
      <c r="C3327" s="14"/>
      <c r="D3327" s="14"/>
      <c r="E3327" s="13"/>
      <c r="F3327" s="13"/>
      <c r="G3327" s="13"/>
      <c r="H3327" s="13"/>
      <c r="I3327" s="13"/>
      <c r="J3327" s="13"/>
      <c r="K3327" s="13"/>
      <c r="L3327" s="13"/>
      <c r="M3327" s="13"/>
      <c r="N3327" s="13"/>
      <c r="O3327" s="13"/>
      <c r="P3327" s="13"/>
      <c r="Q3327" s="1"/>
    </row>
    <row r="3328" spans="3:17">
      <c r="C3328" s="14"/>
      <c r="D3328" s="14"/>
      <c r="E3328" s="13"/>
      <c r="F3328" s="13"/>
      <c r="G3328" s="13"/>
      <c r="H3328" s="13"/>
      <c r="I3328" s="13"/>
      <c r="J3328" s="13"/>
      <c r="K3328" s="13"/>
      <c r="L3328" s="13"/>
      <c r="M3328" s="13"/>
      <c r="N3328" s="13"/>
      <c r="O3328" s="13"/>
      <c r="P3328" s="13"/>
      <c r="Q3328" s="1"/>
    </row>
    <row r="3329" spans="3:17">
      <c r="C3329" s="14"/>
      <c r="D3329" s="14"/>
      <c r="E3329" s="13"/>
      <c r="F3329" s="13"/>
      <c r="G3329" s="13"/>
      <c r="H3329" s="13"/>
      <c r="I3329" s="13"/>
      <c r="J3329" s="13"/>
      <c r="K3329" s="13"/>
      <c r="L3329" s="13"/>
      <c r="M3329" s="13"/>
      <c r="N3329" s="13"/>
      <c r="O3329" s="13"/>
      <c r="P3329" s="13"/>
      <c r="Q3329" s="1"/>
    </row>
    <row r="3330" spans="3:17">
      <c r="C3330" s="14"/>
      <c r="D3330" s="14"/>
      <c r="E3330" s="13"/>
      <c r="F3330" s="13"/>
      <c r="G3330" s="13"/>
      <c r="H3330" s="13"/>
      <c r="I3330" s="13"/>
      <c r="J3330" s="13"/>
      <c r="K3330" s="13"/>
      <c r="L3330" s="13"/>
      <c r="M3330" s="13"/>
      <c r="N3330" s="13"/>
      <c r="O3330" s="13"/>
      <c r="P3330" s="13"/>
      <c r="Q3330" s="1"/>
    </row>
    <row r="3331" spans="3:17">
      <c r="C3331" s="14"/>
      <c r="D3331" s="14"/>
      <c r="E3331" s="13"/>
      <c r="F3331" s="13"/>
      <c r="G3331" s="13"/>
      <c r="H3331" s="13"/>
      <c r="I3331" s="13"/>
      <c r="J3331" s="13"/>
      <c r="K3331" s="13"/>
      <c r="L3331" s="13"/>
      <c r="M3331" s="13"/>
      <c r="N3331" s="13"/>
      <c r="O3331" s="13"/>
      <c r="P3331" s="13"/>
      <c r="Q3331" s="1"/>
    </row>
    <row r="3332" spans="3:17">
      <c r="C3332" s="14"/>
      <c r="D3332" s="14"/>
      <c r="E3332" s="13"/>
      <c r="F3332" s="13"/>
      <c r="G3332" s="13"/>
      <c r="H3332" s="13"/>
      <c r="I3332" s="13"/>
      <c r="J3332" s="13"/>
      <c r="K3332" s="13"/>
      <c r="L3332" s="13"/>
      <c r="M3332" s="13"/>
      <c r="N3332" s="13"/>
      <c r="O3332" s="13"/>
      <c r="P3332" s="13"/>
      <c r="Q3332" s="1"/>
    </row>
    <row r="3333" spans="3:17">
      <c r="C3333" s="14"/>
      <c r="D3333" s="14"/>
      <c r="E3333" s="13"/>
      <c r="F3333" s="13"/>
      <c r="G3333" s="13"/>
      <c r="H3333" s="13"/>
      <c r="I3333" s="13"/>
      <c r="J3333" s="13"/>
      <c r="K3333" s="13"/>
      <c r="L3333" s="13"/>
      <c r="M3333" s="13"/>
      <c r="N3333" s="13"/>
      <c r="O3333" s="13"/>
      <c r="P3333" s="13"/>
      <c r="Q3333" s="1"/>
    </row>
    <row r="3334" spans="3:17">
      <c r="C3334" s="14"/>
      <c r="D3334" s="14"/>
      <c r="E3334" s="13"/>
      <c r="F3334" s="13"/>
      <c r="G3334" s="13"/>
      <c r="H3334" s="13"/>
      <c r="I3334" s="13"/>
      <c r="J3334" s="13"/>
      <c r="K3334" s="13"/>
      <c r="L3334" s="13"/>
      <c r="M3334" s="13"/>
      <c r="N3334" s="13"/>
      <c r="O3334" s="13"/>
      <c r="P3334" s="13"/>
      <c r="Q3334" s="1"/>
    </row>
    <row r="3335" spans="3:17">
      <c r="C3335" s="14"/>
      <c r="D3335" s="14"/>
      <c r="E3335" s="13"/>
      <c r="F3335" s="13"/>
      <c r="G3335" s="13"/>
      <c r="H3335" s="13"/>
      <c r="I3335" s="13"/>
      <c r="J3335" s="13"/>
      <c r="K3335" s="13"/>
      <c r="L3335" s="13"/>
      <c r="M3335" s="13"/>
      <c r="N3335" s="13"/>
      <c r="O3335" s="13"/>
      <c r="P3335" s="13"/>
      <c r="Q3335" s="1"/>
    </row>
    <row r="3336" spans="3:17">
      <c r="C3336" s="14"/>
      <c r="D3336" s="14"/>
      <c r="E3336" s="13"/>
      <c r="F3336" s="13"/>
      <c r="G3336" s="13"/>
      <c r="H3336" s="13"/>
      <c r="I3336" s="13"/>
      <c r="J3336" s="13"/>
      <c r="K3336" s="13"/>
      <c r="L3336" s="13"/>
      <c r="M3336" s="13"/>
      <c r="N3336" s="13"/>
      <c r="O3336" s="13"/>
      <c r="P3336" s="13"/>
      <c r="Q3336" s="1"/>
    </row>
    <row r="3337" spans="3:17">
      <c r="C3337" s="14"/>
      <c r="D3337" s="14"/>
      <c r="E3337" s="13"/>
      <c r="F3337" s="13"/>
      <c r="G3337" s="13"/>
      <c r="H3337" s="13"/>
      <c r="I3337" s="13"/>
      <c r="J3337" s="13"/>
      <c r="K3337" s="13"/>
      <c r="L3337" s="13"/>
      <c r="M3337" s="13"/>
      <c r="N3337" s="13"/>
      <c r="O3337" s="13"/>
      <c r="P3337" s="13"/>
      <c r="Q3337" s="1"/>
    </row>
    <row r="3338" spans="3:17">
      <c r="C3338" s="14"/>
      <c r="D3338" s="14"/>
      <c r="E3338" s="13"/>
      <c r="F3338" s="13"/>
      <c r="G3338" s="13"/>
      <c r="H3338" s="13"/>
      <c r="I3338" s="13"/>
      <c r="J3338" s="13"/>
      <c r="K3338" s="13"/>
      <c r="L3338" s="13"/>
      <c r="M3338" s="13"/>
      <c r="N3338" s="13"/>
      <c r="O3338" s="13"/>
      <c r="P3338" s="13"/>
      <c r="Q3338" s="1"/>
    </row>
    <row r="3339" spans="3:17">
      <c r="C3339" s="14"/>
      <c r="D3339" s="14"/>
      <c r="E3339" s="13"/>
      <c r="F3339" s="13"/>
      <c r="G3339" s="13"/>
      <c r="H3339" s="13"/>
      <c r="I3339" s="13"/>
      <c r="J3339" s="13"/>
      <c r="K3339" s="13"/>
      <c r="L3339" s="13"/>
      <c r="M3339" s="13"/>
      <c r="N3339" s="13"/>
      <c r="O3339" s="13"/>
      <c r="P3339" s="13"/>
      <c r="Q3339" s="1"/>
    </row>
    <row r="3340" spans="3:17">
      <c r="C3340" s="14"/>
      <c r="D3340" s="14"/>
      <c r="E3340" s="13"/>
      <c r="F3340" s="13"/>
      <c r="G3340" s="13"/>
      <c r="H3340" s="13"/>
      <c r="I3340" s="13"/>
      <c r="J3340" s="13"/>
      <c r="K3340" s="13"/>
      <c r="L3340" s="13"/>
      <c r="M3340" s="13"/>
      <c r="N3340" s="13"/>
      <c r="O3340" s="13"/>
      <c r="P3340" s="13"/>
      <c r="Q3340" s="1"/>
    </row>
    <row r="3341" spans="3:17">
      <c r="C3341" s="14"/>
      <c r="D3341" s="14"/>
      <c r="E3341" s="13"/>
      <c r="F3341" s="13"/>
      <c r="G3341" s="13"/>
      <c r="H3341" s="13"/>
      <c r="I3341" s="13"/>
      <c r="J3341" s="13"/>
      <c r="K3341" s="13"/>
      <c r="L3341" s="13"/>
      <c r="M3341" s="13"/>
      <c r="N3341" s="13"/>
      <c r="O3341" s="13"/>
      <c r="P3341" s="13"/>
      <c r="Q3341" s="1"/>
    </row>
    <row r="3342" spans="3:17">
      <c r="C3342" s="14"/>
      <c r="D3342" s="14"/>
      <c r="E3342" s="13"/>
      <c r="F3342" s="13"/>
      <c r="G3342" s="13"/>
      <c r="H3342" s="13"/>
      <c r="I3342" s="13"/>
      <c r="J3342" s="13"/>
      <c r="K3342" s="13"/>
      <c r="L3342" s="13"/>
      <c r="M3342" s="13"/>
      <c r="N3342" s="13"/>
      <c r="O3342" s="13"/>
      <c r="P3342" s="13"/>
      <c r="Q3342" s="1"/>
    </row>
    <row r="3343" spans="3:17">
      <c r="C3343" s="14"/>
      <c r="D3343" s="14"/>
      <c r="E3343" s="13"/>
      <c r="F3343" s="13"/>
      <c r="G3343" s="13"/>
      <c r="H3343" s="13"/>
      <c r="I3343" s="13"/>
      <c r="J3343" s="13"/>
      <c r="K3343" s="13"/>
      <c r="L3343" s="13"/>
      <c r="M3343" s="13"/>
      <c r="N3343" s="13"/>
      <c r="O3343" s="13"/>
      <c r="P3343" s="13"/>
      <c r="Q3343" s="1"/>
    </row>
    <row r="3344" spans="3:17">
      <c r="C3344" s="14"/>
      <c r="D3344" s="14"/>
      <c r="E3344" s="13"/>
      <c r="F3344" s="13"/>
      <c r="G3344" s="13"/>
      <c r="H3344" s="13"/>
      <c r="I3344" s="13"/>
      <c r="J3344" s="13"/>
      <c r="K3344" s="13"/>
      <c r="L3344" s="13"/>
      <c r="M3344" s="13"/>
      <c r="N3344" s="13"/>
      <c r="O3344" s="13"/>
      <c r="P3344" s="13"/>
      <c r="Q3344" s="1"/>
    </row>
    <row r="3345" spans="3:17">
      <c r="C3345" s="14"/>
      <c r="D3345" s="14"/>
      <c r="E3345" s="13"/>
      <c r="F3345" s="13"/>
      <c r="G3345" s="13"/>
      <c r="H3345" s="13"/>
      <c r="I3345" s="13"/>
      <c r="J3345" s="13"/>
      <c r="K3345" s="13"/>
      <c r="L3345" s="13"/>
      <c r="M3345" s="13"/>
      <c r="N3345" s="13"/>
      <c r="O3345" s="13"/>
      <c r="P3345" s="13"/>
      <c r="Q3345" s="1"/>
    </row>
    <row r="3346" spans="3:17">
      <c r="C3346" s="14"/>
      <c r="D3346" s="14"/>
      <c r="E3346" s="13"/>
      <c r="F3346" s="13"/>
      <c r="G3346" s="13"/>
      <c r="H3346" s="13"/>
      <c r="I3346" s="13"/>
      <c r="J3346" s="13"/>
      <c r="K3346" s="13"/>
      <c r="L3346" s="13"/>
      <c r="M3346" s="13"/>
      <c r="N3346" s="13"/>
      <c r="O3346" s="13"/>
      <c r="P3346" s="13"/>
      <c r="Q3346" s="1"/>
    </row>
    <row r="3347" spans="3:17">
      <c r="C3347" s="14"/>
      <c r="D3347" s="14"/>
      <c r="E3347" s="13"/>
      <c r="F3347" s="13"/>
      <c r="G3347" s="13"/>
      <c r="H3347" s="13"/>
      <c r="I3347" s="13"/>
      <c r="J3347" s="13"/>
      <c r="K3347" s="13"/>
      <c r="L3347" s="13"/>
      <c r="M3347" s="13"/>
      <c r="N3347" s="13"/>
      <c r="O3347" s="13"/>
      <c r="P3347" s="13"/>
      <c r="Q3347" s="1"/>
    </row>
    <row r="3348" spans="3:17">
      <c r="C3348" s="14"/>
      <c r="D3348" s="14"/>
      <c r="E3348" s="13"/>
      <c r="F3348" s="13"/>
      <c r="G3348" s="13"/>
      <c r="H3348" s="13"/>
      <c r="I3348" s="13"/>
      <c r="J3348" s="13"/>
      <c r="K3348" s="13"/>
      <c r="L3348" s="13"/>
      <c r="M3348" s="13"/>
      <c r="N3348" s="13"/>
      <c r="O3348" s="13"/>
      <c r="P3348" s="13"/>
      <c r="Q3348" s="1"/>
    </row>
    <row r="3349" spans="3:17">
      <c r="C3349" s="14"/>
      <c r="D3349" s="14"/>
      <c r="E3349" s="13"/>
      <c r="F3349" s="13"/>
      <c r="G3349" s="13"/>
      <c r="H3349" s="13"/>
      <c r="I3349" s="13"/>
      <c r="J3349" s="13"/>
      <c r="K3349" s="13"/>
      <c r="L3349" s="13"/>
      <c r="M3349" s="13"/>
      <c r="N3349" s="13"/>
      <c r="O3349" s="13"/>
      <c r="P3349" s="13"/>
      <c r="Q3349" s="1"/>
    </row>
    <row r="3350" spans="3:17">
      <c r="C3350" s="14"/>
      <c r="D3350" s="14"/>
      <c r="E3350" s="13"/>
      <c r="F3350" s="13"/>
      <c r="G3350" s="13"/>
      <c r="H3350" s="13"/>
      <c r="I3350" s="13"/>
      <c r="J3350" s="13"/>
      <c r="K3350" s="13"/>
      <c r="L3350" s="13"/>
      <c r="M3350" s="13"/>
      <c r="N3350" s="13"/>
      <c r="O3350" s="13"/>
      <c r="P3350" s="13"/>
      <c r="Q3350" s="1"/>
    </row>
    <row r="3351" spans="3:17">
      <c r="C3351" s="14"/>
      <c r="D3351" s="14"/>
      <c r="E3351" s="13"/>
      <c r="F3351" s="13"/>
      <c r="G3351" s="13"/>
      <c r="H3351" s="13"/>
      <c r="I3351" s="13"/>
      <c r="J3351" s="13"/>
      <c r="K3351" s="13"/>
      <c r="L3351" s="13"/>
      <c r="M3351" s="13"/>
      <c r="N3351" s="13"/>
      <c r="O3351" s="13"/>
      <c r="P3351" s="13"/>
      <c r="Q3351" s="1"/>
    </row>
    <row r="3352" spans="3:17">
      <c r="C3352" s="14"/>
      <c r="D3352" s="14"/>
      <c r="E3352" s="13"/>
      <c r="F3352" s="13"/>
      <c r="G3352" s="13"/>
      <c r="H3352" s="13"/>
      <c r="I3352" s="13"/>
      <c r="J3352" s="13"/>
      <c r="K3352" s="13"/>
      <c r="L3352" s="13"/>
      <c r="M3352" s="13"/>
      <c r="N3352" s="13"/>
      <c r="O3352" s="13"/>
      <c r="P3352" s="13"/>
      <c r="Q3352" s="1"/>
    </row>
    <row r="3353" spans="3:17">
      <c r="C3353" s="14"/>
      <c r="D3353" s="14"/>
      <c r="E3353" s="13"/>
      <c r="F3353" s="13"/>
      <c r="G3353" s="13"/>
      <c r="H3353" s="13"/>
      <c r="I3353" s="13"/>
      <c r="J3353" s="13"/>
      <c r="K3353" s="13"/>
      <c r="L3353" s="13"/>
      <c r="M3353" s="13"/>
      <c r="N3353" s="13"/>
      <c r="O3353" s="13"/>
      <c r="P3353" s="13"/>
      <c r="Q3353" s="1"/>
    </row>
    <row r="3354" spans="3:17">
      <c r="C3354" s="14"/>
      <c r="D3354" s="14"/>
      <c r="E3354" s="13"/>
      <c r="F3354" s="13"/>
      <c r="G3354" s="13"/>
      <c r="H3354" s="13"/>
      <c r="I3354" s="13"/>
      <c r="J3354" s="13"/>
      <c r="K3354" s="13"/>
      <c r="L3354" s="13"/>
      <c r="M3354" s="13"/>
      <c r="N3354" s="13"/>
      <c r="O3354" s="13"/>
      <c r="P3354" s="13"/>
      <c r="Q3354" s="1"/>
    </row>
    <row r="3355" spans="3:17">
      <c r="C3355" s="14"/>
      <c r="D3355" s="14"/>
      <c r="E3355" s="13"/>
      <c r="F3355" s="13"/>
      <c r="G3355" s="13"/>
      <c r="H3355" s="13"/>
      <c r="I3355" s="13"/>
      <c r="J3355" s="13"/>
      <c r="K3355" s="13"/>
      <c r="L3355" s="13"/>
      <c r="M3355" s="13"/>
      <c r="N3355" s="13"/>
      <c r="O3355" s="13"/>
      <c r="P3355" s="13"/>
      <c r="Q3355" s="1"/>
    </row>
    <row r="3356" spans="3:17">
      <c r="C3356" s="14"/>
      <c r="D3356" s="14"/>
      <c r="E3356" s="13"/>
      <c r="F3356" s="13"/>
      <c r="G3356" s="13"/>
      <c r="H3356" s="13"/>
      <c r="I3356" s="13"/>
      <c r="J3356" s="13"/>
      <c r="K3356" s="13"/>
      <c r="L3356" s="13"/>
      <c r="M3356" s="13"/>
      <c r="N3356" s="13"/>
      <c r="O3356" s="13"/>
      <c r="P3356" s="13"/>
      <c r="Q3356" s="1"/>
    </row>
    <row r="3357" spans="3:17">
      <c r="C3357" s="14"/>
      <c r="D3357" s="14"/>
      <c r="E3357" s="13"/>
      <c r="F3357" s="13"/>
      <c r="G3357" s="13"/>
      <c r="H3357" s="13"/>
      <c r="I3357" s="13"/>
      <c r="J3357" s="13"/>
      <c r="K3357" s="13"/>
      <c r="L3357" s="13"/>
      <c r="M3357" s="13"/>
      <c r="N3357" s="13"/>
      <c r="O3357" s="13"/>
      <c r="P3357" s="13"/>
      <c r="Q3357" s="1"/>
    </row>
    <row r="3358" spans="3:17">
      <c r="C3358" s="14"/>
      <c r="D3358" s="14"/>
      <c r="E3358" s="13"/>
      <c r="F3358" s="13"/>
      <c r="G3358" s="13"/>
      <c r="H3358" s="13"/>
      <c r="I3358" s="13"/>
      <c r="J3358" s="13"/>
      <c r="K3358" s="13"/>
      <c r="L3358" s="13"/>
      <c r="M3358" s="13"/>
      <c r="N3358" s="13"/>
      <c r="O3358" s="13"/>
      <c r="P3358" s="13"/>
      <c r="Q3358" s="1"/>
    </row>
    <row r="3359" spans="3:17">
      <c r="C3359" s="14"/>
      <c r="D3359" s="14"/>
      <c r="E3359" s="13"/>
      <c r="F3359" s="13"/>
      <c r="G3359" s="13"/>
      <c r="H3359" s="13"/>
      <c r="I3359" s="13"/>
      <c r="J3359" s="13"/>
      <c r="K3359" s="13"/>
      <c r="L3359" s="13"/>
      <c r="M3359" s="13"/>
      <c r="N3359" s="13"/>
      <c r="O3359" s="13"/>
      <c r="P3359" s="13"/>
      <c r="Q3359" s="1"/>
    </row>
    <row r="3360" spans="3:17">
      <c r="C3360" s="14"/>
      <c r="D3360" s="14"/>
      <c r="E3360" s="13"/>
      <c r="F3360" s="13"/>
      <c r="G3360" s="13"/>
      <c r="H3360" s="13"/>
      <c r="I3360" s="13"/>
      <c r="J3360" s="13"/>
      <c r="K3360" s="13"/>
      <c r="L3360" s="13"/>
      <c r="M3360" s="13"/>
      <c r="N3360" s="13"/>
      <c r="O3360" s="13"/>
      <c r="P3360" s="13"/>
      <c r="Q3360" s="1"/>
    </row>
    <row r="3361" spans="3:17">
      <c r="C3361" s="14"/>
      <c r="D3361" s="14"/>
      <c r="E3361" s="13"/>
      <c r="F3361" s="13"/>
      <c r="G3361" s="13"/>
      <c r="H3361" s="13"/>
      <c r="I3361" s="13"/>
      <c r="J3361" s="13"/>
      <c r="K3361" s="13"/>
      <c r="L3361" s="13"/>
      <c r="M3361" s="13"/>
      <c r="N3361" s="13"/>
      <c r="O3361" s="13"/>
      <c r="P3361" s="13"/>
      <c r="Q3361" s="1"/>
    </row>
    <row r="3362" spans="3:17">
      <c r="C3362" s="14"/>
      <c r="D3362" s="14"/>
      <c r="E3362" s="13"/>
      <c r="F3362" s="13"/>
      <c r="G3362" s="13"/>
      <c r="H3362" s="13"/>
      <c r="I3362" s="13"/>
      <c r="J3362" s="13"/>
      <c r="K3362" s="13"/>
      <c r="L3362" s="13"/>
      <c r="M3362" s="13"/>
      <c r="N3362" s="13"/>
      <c r="O3362" s="13"/>
      <c r="P3362" s="13"/>
      <c r="Q3362" s="1"/>
    </row>
    <row r="3363" spans="3:17">
      <c r="C3363" s="14"/>
      <c r="D3363" s="14"/>
      <c r="E3363" s="13"/>
      <c r="F3363" s="13"/>
      <c r="G3363" s="13"/>
      <c r="H3363" s="13"/>
      <c r="I3363" s="13"/>
      <c r="J3363" s="13"/>
      <c r="K3363" s="13"/>
      <c r="L3363" s="13"/>
      <c r="M3363" s="13"/>
      <c r="N3363" s="13"/>
      <c r="O3363" s="13"/>
      <c r="P3363" s="13"/>
      <c r="Q3363" s="1"/>
    </row>
    <row r="3364" spans="3:17">
      <c r="C3364" s="14"/>
      <c r="D3364" s="14"/>
      <c r="E3364" s="13"/>
      <c r="F3364" s="13"/>
      <c r="G3364" s="13"/>
      <c r="H3364" s="13"/>
      <c r="I3364" s="13"/>
      <c r="J3364" s="13"/>
      <c r="K3364" s="13"/>
      <c r="L3364" s="13"/>
      <c r="M3364" s="13"/>
      <c r="N3364" s="13"/>
      <c r="O3364" s="13"/>
      <c r="P3364" s="13"/>
      <c r="Q3364" s="1"/>
    </row>
    <row r="3365" spans="3:17">
      <c r="C3365" s="14"/>
      <c r="D3365" s="14"/>
      <c r="E3365" s="13"/>
      <c r="F3365" s="13"/>
      <c r="G3365" s="13"/>
      <c r="H3365" s="13"/>
      <c r="I3365" s="13"/>
      <c r="J3365" s="13"/>
      <c r="K3365" s="13"/>
      <c r="L3365" s="13"/>
      <c r="M3365" s="13"/>
      <c r="N3365" s="13"/>
      <c r="O3365" s="13"/>
      <c r="P3365" s="13"/>
      <c r="Q3365" s="1"/>
    </row>
    <row r="3366" spans="3:17">
      <c r="C3366" s="14"/>
      <c r="D3366" s="14"/>
      <c r="E3366" s="13"/>
      <c r="F3366" s="13"/>
      <c r="G3366" s="13"/>
      <c r="H3366" s="13"/>
      <c r="I3366" s="13"/>
      <c r="J3366" s="13"/>
      <c r="K3366" s="13"/>
      <c r="L3366" s="13"/>
      <c r="M3366" s="13"/>
      <c r="N3366" s="13"/>
      <c r="O3366" s="13"/>
      <c r="P3366" s="13"/>
      <c r="Q3366" s="1"/>
    </row>
    <row r="3367" spans="3:17">
      <c r="C3367" s="14"/>
      <c r="D3367" s="14"/>
      <c r="E3367" s="13"/>
      <c r="F3367" s="13"/>
      <c r="G3367" s="13"/>
      <c r="H3367" s="13"/>
      <c r="I3367" s="13"/>
      <c r="J3367" s="13"/>
      <c r="K3367" s="13"/>
      <c r="L3367" s="13"/>
      <c r="M3367" s="13"/>
      <c r="N3367" s="13"/>
      <c r="O3367" s="13"/>
      <c r="P3367" s="13"/>
      <c r="Q3367" s="1"/>
    </row>
    <row r="3368" spans="3:17">
      <c r="C3368" s="14"/>
      <c r="D3368" s="14"/>
      <c r="E3368" s="13"/>
      <c r="F3368" s="13"/>
      <c r="G3368" s="13"/>
      <c r="H3368" s="13"/>
      <c r="I3368" s="13"/>
      <c r="J3368" s="13"/>
      <c r="K3368" s="13"/>
      <c r="L3368" s="13"/>
      <c r="M3368" s="13"/>
      <c r="N3368" s="13"/>
      <c r="O3368" s="13"/>
      <c r="P3368" s="13"/>
      <c r="Q3368" s="1"/>
    </row>
    <row r="3369" spans="3:17">
      <c r="C3369" s="14"/>
      <c r="D3369" s="14"/>
      <c r="E3369" s="13"/>
      <c r="F3369" s="13"/>
      <c r="G3369" s="13"/>
      <c r="H3369" s="13"/>
      <c r="I3369" s="13"/>
      <c r="J3369" s="13"/>
      <c r="K3369" s="13"/>
      <c r="L3369" s="13"/>
      <c r="M3369" s="13"/>
      <c r="N3369" s="13"/>
      <c r="O3369" s="13"/>
      <c r="P3369" s="13"/>
      <c r="Q3369" s="1"/>
    </row>
    <row r="3370" spans="3:17">
      <c r="C3370" s="14"/>
      <c r="D3370" s="14"/>
      <c r="E3370" s="13"/>
      <c r="F3370" s="13"/>
      <c r="G3370" s="13"/>
      <c r="H3370" s="13"/>
      <c r="I3370" s="13"/>
      <c r="J3370" s="13"/>
      <c r="K3370" s="13"/>
      <c r="L3370" s="13"/>
      <c r="M3370" s="13"/>
      <c r="N3370" s="13"/>
      <c r="O3370" s="13"/>
      <c r="P3370" s="13"/>
      <c r="Q3370" s="1"/>
    </row>
    <row r="3371" spans="3:17">
      <c r="C3371" s="14"/>
      <c r="D3371" s="14"/>
      <c r="E3371" s="13"/>
      <c r="F3371" s="13"/>
      <c r="G3371" s="13"/>
      <c r="H3371" s="13"/>
      <c r="I3371" s="13"/>
      <c r="J3371" s="13"/>
      <c r="K3371" s="13"/>
      <c r="L3371" s="13"/>
      <c r="M3371" s="13"/>
      <c r="N3371" s="13"/>
      <c r="O3371" s="13"/>
      <c r="P3371" s="13"/>
      <c r="Q3371" s="1"/>
    </row>
    <row r="3372" spans="3:17">
      <c r="C3372" s="14"/>
      <c r="D3372" s="14"/>
      <c r="E3372" s="13"/>
      <c r="F3372" s="13"/>
      <c r="G3372" s="13"/>
      <c r="H3372" s="13"/>
      <c r="I3372" s="13"/>
      <c r="J3372" s="13"/>
      <c r="K3372" s="13"/>
      <c r="L3372" s="13"/>
      <c r="M3372" s="13"/>
      <c r="N3372" s="13"/>
      <c r="O3372" s="13"/>
      <c r="P3372" s="13"/>
      <c r="Q3372" s="1"/>
    </row>
    <row r="3373" spans="3:17">
      <c r="C3373" s="14"/>
      <c r="D3373" s="14"/>
      <c r="E3373" s="13"/>
      <c r="F3373" s="13"/>
      <c r="G3373" s="13"/>
      <c r="H3373" s="13"/>
      <c r="I3373" s="13"/>
      <c r="J3373" s="13"/>
      <c r="K3373" s="13"/>
      <c r="L3373" s="13"/>
      <c r="M3373" s="13"/>
      <c r="N3373" s="13"/>
      <c r="O3373" s="13"/>
      <c r="P3373" s="13"/>
      <c r="Q3373" s="1"/>
    </row>
    <row r="3374" spans="3:17">
      <c r="C3374" s="14"/>
      <c r="D3374" s="14"/>
      <c r="E3374" s="13"/>
      <c r="F3374" s="13"/>
      <c r="G3374" s="13"/>
      <c r="H3374" s="13"/>
      <c r="I3374" s="13"/>
      <c r="J3374" s="13"/>
      <c r="K3374" s="13"/>
      <c r="L3374" s="13"/>
      <c r="M3374" s="13"/>
      <c r="N3374" s="13"/>
      <c r="O3374" s="13"/>
      <c r="P3374" s="13"/>
      <c r="Q3374" s="1"/>
    </row>
    <row r="3375" spans="3:17">
      <c r="C3375" s="14"/>
      <c r="D3375" s="14"/>
      <c r="E3375" s="13"/>
      <c r="F3375" s="13"/>
      <c r="G3375" s="13"/>
      <c r="H3375" s="13"/>
      <c r="I3375" s="13"/>
      <c r="J3375" s="13"/>
      <c r="K3375" s="13"/>
      <c r="L3375" s="13"/>
      <c r="M3375" s="13"/>
      <c r="N3375" s="13"/>
      <c r="O3375" s="13"/>
      <c r="P3375" s="13"/>
      <c r="Q3375" s="1"/>
    </row>
    <row r="3376" spans="3:17">
      <c r="C3376" s="14"/>
      <c r="D3376" s="14"/>
      <c r="E3376" s="13"/>
      <c r="F3376" s="13"/>
      <c r="G3376" s="13"/>
      <c r="H3376" s="13"/>
      <c r="I3376" s="13"/>
      <c r="J3376" s="13"/>
      <c r="K3376" s="13"/>
      <c r="L3376" s="13"/>
      <c r="M3376" s="13"/>
      <c r="N3376" s="13"/>
      <c r="O3376" s="13"/>
      <c r="P3376" s="13"/>
      <c r="Q3376" s="1"/>
    </row>
    <row r="3377" spans="3:17">
      <c r="C3377" s="14"/>
      <c r="D3377" s="14"/>
      <c r="E3377" s="13"/>
      <c r="F3377" s="13"/>
      <c r="G3377" s="13"/>
      <c r="H3377" s="13"/>
      <c r="I3377" s="13"/>
      <c r="J3377" s="13"/>
      <c r="K3377" s="13"/>
      <c r="L3377" s="13"/>
      <c r="M3377" s="13"/>
      <c r="N3377" s="13"/>
      <c r="O3377" s="13"/>
      <c r="P3377" s="13"/>
      <c r="Q3377" s="1"/>
    </row>
    <row r="3378" spans="3:17">
      <c r="C3378" s="14"/>
      <c r="D3378" s="14"/>
      <c r="E3378" s="13"/>
      <c r="F3378" s="13"/>
      <c r="G3378" s="13"/>
      <c r="H3378" s="13"/>
      <c r="I3378" s="13"/>
      <c r="J3378" s="13"/>
      <c r="K3378" s="13"/>
      <c r="L3378" s="13"/>
      <c r="M3378" s="13"/>
      <c r="N3378" s="13"/>
      <c r="O3378" s="13"/>
      <c r="P3378" s="13"/>
      <c r="Q3378" s="1"/>
    </row>
    <row r="3379" spans="3:17">
      <c r="C3379" s="14"/>
      <c r="D3379" s="14"/>
      <c r="E3379" s="13"/>
      <c r="F3379" s="13"/>
      <c r="G3379" s="13"/>
      <c r="H3379" s="13"/>
      <c r="I3379" s="13"/>
      <c r="J3379" s="13"/>
      <c r="K3379" s="13"/>
      <c r="L3379" s="13"/>
      <c r="M3379" s="13"/>
      <c r="N3379" s="13"/>
      <c r="O3379" s="13"/>
      <c r="P3379" s="13"/>
      <c r="Q3379" s="1"/>
    </row>
    <row r="3380" spans="3:17">
      <c r="C3380" s="14"/>
      <c r="D3380" s="14"/>
      <c r="E3380" s="13"/>
      <c r="F3380" s="13"/>
      <c r="G3380" s="13"/>
      <c r="H3380" s="13"/>
      <c r="I3380" s="13"/>
      <c r="J3380" s="13"/>
      <c r="K3380" s="13"/>
      <c r="L3380" s="13"/>
      <c r="M3380" s="13"/>
      <c r="N3380" s="13"/>
      <c r="O3380" s="13"/>
      <c r="P3380" s="13"/>
      <c r="Q3380" s="1"/>
    </row>
    <row r="3381" spans="3:17">
      <c r="C3381" s="14"/>
      <c r="D3381" s="14"/>
      <c r="E3381" s="13"/>
      <c r="F3381" s="13"/>
      <c r="G3381" s="13"/>
      <c r="H3381" s="13"/>
      <c r="I3381" s="13"/>
      <c r="J3381" s="13"/>
      <c r="K3381" s="13"/>
      <c r="L3381" s="13"/>
      <c r="M3381" s="13"/>
      <c r="N3381" s="13"/>
      <c r="O3381" s="13"/>
      <c r="P3381" s="13"/>
      <c r="Q3381" s="1"/>
    </row>
    <row r="3382" spans="3:17">
      <c r="C3382" s="14"/>
      <c r="D3382" s="14"/>
      <c r="E3382" s="13"/>
      <c r="F3382" s="13"/>
      <c r="G3382" s="13"/>
      <c r="H3382" s="13"/>
      <c r="I3382" s="13"/>
      <c r="J3382" s="13"/>
      <c r="K3382" s="13"/>
      <c r="L3382" s="13"/>
      <c r="M3382" s="13"/>
      <c r="N3382" s="13"/>
      <c r="O3382" s="13"/>
      <c r="P3382" s="13"/>
      <c r="Q3382" s="1"/>
    </row>
    <row r="3383" spans="3:17">
      <c r="C3383" s="14"/>
      <c r="D3383" s="14"/>
      <c r="E3383" s="13"/>
      <c r="F3383" s="13"/>
      <c r="G3383" s="13"/>
      <c r="H3383" s="13"/>
      <c r="I3383" s="13"/>
      <c r="J3383" s="13"/>
      <c r="K3383" s="13"/>
      <c r="L3383" s="13"/>
      <c r="M3383" s="13"/>
      <c r="N3383" s="13"/>
      <c r="O3383" s="13"/>
      <c r="P3383" s="13"/>
      <c r="Q3383" s="1"/>
    </row>
    <row r="3384" spans="3:17">
      <c r="C3384" s="14"/>
      <c r="D3384" s="14"/>
      <c r="E3384" s="13"/>
      <c r="F3384" s="13"/>
      <c r="G3384" s="13"/>
      <c r="H3384" s="13"/>
      <c r="I3384" s="13"/>
      <c r="J3384" s="13"/>
      <c r="K3384" s="13"/>
      <c r="L3384" s="13"/>
      <c r="M3384" s="13"/>
      <c r="N3384" s="13"/>
      <c r="O3384" s="13"/>
      <c r="P3384" s="13"/>
      <c r="Q3384" s="1"/>
    </row>
    <row r="3385" spans="3:17">
      <c r="C3385" s="14"/>
      <c r="D3385" s="14"/>
      <c r="E3385" s="13"/>
      <c r="F3385" s="13"/>
      <c r="G3385" s="13"/>
      <c r="H3385" s="13"/>
      <c r="I3385" s="13"/>
      <c r="J3385" s="13"/>
      <c r="K3385" s="13"/>
      <c r="L3385" s="13"/>
      <c r="M3385" s="13"/>
      <c r="N3385" s="13"/>
      <c r="O3385" s="13"/>
      <c r="P3385" s="13"/>
      <c r="Q3385" s="1"/>
    </row>
    <row r="3386" spans="3:17">
      <c r="C3386" s="14"/>
      <c r="D3386" s="14"/>
      <c r="E3386" s="13"/>
      <c r="F3386" s="13"/>
      <c r="G3386" s="13"/>
      <c r="H3386" s="13"/>
      <c r="I3386" s="13"/>
      <c r="J3386" s="13"/>
      <c r="K3386" s="13"/>
      <c r="L3386" s="13"/>
      <c r="M3386" s="13"/>
      <c r="N3386" s="13"/>
      <c r="O3386" s="13"/>
      <c r="P3386" s="13"/>
      <c r="Q3386" s="1"/>
    </row>
    <row r="3387" spans="3:17">
      <c r="C3387" s="14"/>
      <c r="D3387" s="14"/>
      <c r="E3387" s="13"/>
      <c r="F3387" s="13"/>
      <c r="G3387" s="13"/>
      <c r="H3387" s="13"/>
      <c r="I3387" s="13"/>
      <c r="J3387" s="13"/>
      <c r="K3387" s="13"/>
      <c r="L3387" s="13"/>
      <c r="M3387" s="13"/>
      <c r="N3387" s="13"/>
      <c r="O3387" s="13"/>
      <c r="P3387" s="13"/>
      <c r="Q3387" s="1"/>
    </row>
    <row r="3388" spans="3:17">
      <c r="C3388" s="14"/>
      <c r="D3388" s="14"/>
      <c r="E3388" s="13"/>
      <c r="F3388" s="13"/>
      <c r="G3388" s="13"/>
      <c r="H3388" s="13"/>
      <c r="I3388" s="13"/>
      <c r="J3388" s="13"/>
      <c r="K3388" s="13"/>
      <c r="L3388" s="13"/>
      <c r="M3388" s="13"/>
      <c r="N3388" s="13"/>
      <c r="O3388" s="13"/>
      <c r="P3388" s="13"/>
      <c r="Q3388" s="1"/>
    </row>
    <row r="3389" spans="3:17">
      <c r="C3389" s="14"/>
      <c r="D3389" s="14"/>
      <c r="E3389" s="13"/>
      <c r="F3389" s="13"/>
      <c r="G3389" s="13"/>
      <c r="H3389" s="13"/>
      <c r="I3389" s="13"/>
      <c r="J3389" s="13"/>
      <c r="K3389" s="13"/>
      <c r="L3389" s="13"/>
      <c r="M3389" s="13"/>
      <c r="N3389" s="13"/>
      <c r="O3389" s="13"/>
      <c r="P3389" s="13"/>
      <c r="Q3389" s="1"/>
    </row>
    <row r="3390" spans="3:17">
      <c r="C3390" s="14"/>
      <c r="D3390" s="14"/>
      <c r="E3390" s="13"/>
      <c r="F3390" s="13"/>
      <c r="G3390" s="13"/>
      <c r="H3390" s="13"/>
      <c r="I3390" s="13"/>
      <c r="J3390" s="13"/>
      <c r="K3390" s="13"/>
      <c r="L3390" s="13"/>
      <c r="M3390" s="13"/>
      <c r="N3390" s="13"/>
      <c r="O3390" s="13"/>
      <c r="P3390" s="13"/>
      <c r="Q3390" s="1"/>
    </row>
    <row r="3391" spans="3:17">
      <c r="C3391" s="14"/>
      <c r="D3391" s="14"/>
      <c r="E3391" s="13"/>
      <c r="F3391" s="13"/>
      <c r="G3391" s="13"/>
      <c r="H3391" s="13"/>
      <c r="I3391" s="13"/>
      <c r="J3391" s="13"/>
      <c r="K3391" s="13"/>
      <c r="L3391" s="13"/>
      <c r="M3391" s="13"/>
      <c r="N3391" s="13"/>
      <c r="O3391" s="13"/>
      <c r="P3391" s="13"/>
      <c r="Q3391" s="1"/>
    </row>
    <row r="3392" spans="3:17">
      <c r="C3392" s="14"/>
      <c r="D3392" s="14"/>
      <c r="E3392" s="13"/>
      <c r="F3392" s="13"/>
      <c r="G3392" s="13"/>
      <c r="H3392" s="13"/>
      <c r="I3392" s="13"/>
      <c r="J3392" s="13"/>
      <c r="K3392" s="13"/>
      <c r="L3392" s="13"/>
      <c r="M3392" s="13"/>
      <c r="N3392" s="13"/>
      <c r="O3392" s="13"/>
      <c r="P3392" s="13"/>
      <c r="Q3392" s="1"/>
    </row>
    <row r="3393" spans="3:17">
      <c r="C3393" s="14"/>
      <c r="D3393" s="14"/>
      <c r="E3393" s="13"/>
      <c r="F3393" s="13"/>
      <c r="G3393" s="13"/>
      <c r="H3393" s="13"/>
      <c r="I3393" s="13"/>
      <c r="J3393" s="13"/>
      <c r="K3393" s="13"/>
      <c r="L3393" s="13"/>
      <c r="M3393" s="13"/>
      <c r="N3393" s="13"/>
      <c r="O3393" s="13"/>
      <c r="P3393" s="13"/>
      <c r="Q3393" s="1"/>
    </row>
    <row r="3394" spans="3:17">
      <c r="C3394" s="14"/>
      <c r="D3394" s="14"/>
      <c r="E3394" s="13"/>
      <c r="F3394" s="13"/>
      <c r="G3394" s="13"/>
      <c r="H3394" s="13"/>
      <c r="I3394" s="13"/>
      <c r="J3394" s="13"/>
      <c r="K3394" s="13"/>
      <c r="L3394" s="13"/>
      <c r="M3394" s="13"/>
      <c r="N3394" s="13"/>
      <c r="O3394" s="13"/>
      <c r="P3394" s="13"/>
      <c r="Q3394" s="1"/>
    </row>
    <row r="3395" spans="3:17">
      <c r="C3395" s="14"/>
      <c r="D3395" s="14"/>
      <c r="E3395" s="13"/>
      <c r="F3395" s="13"/>
      <c r="G3395" s="13"/>
      <c r="H3395" s="13"/>
      <c r="I3395" s="13"/>
      <c r="J3395" s="13"/>
      <c r="K3395" s="13"/>
      <c r="L3395" s="13"/>
      <c r="M3395" s="13"/>
      <c r="N3395" s="13"/>
      <c r="O3395" s="13"/>
      <c r="P3395" s="13"/>
      <c r="Q3395" s="1"/>
    </row>
    <row r="3396" spans="3:17">
      <c r="C3396" s="14"/>
      <c r="D3396" s="14"/>
      <c r="E3396" s="13"/>
      <c r="F3396" s="13"/>
      <c r="G3396" s="13"/>
      <c r="H3396" s="13"/>
      <c r="I3396" s="13"/>
      <c r="J3396" s="13"/>
      <c r="K3396" s="13"/>
      <c r="L3396" s="13"/>
      <c r="M3396" s="13"/>
      <c r="N3396" s="13"/>
      <c r="O3396" s="13"/>
      <c r="P3396" s="13"/>
      <c r="Q3396" s="1"/>
    </row>
    <row r="3397" spans="3:17">
      <c r="C3397" s="14"/>
      <c r="D3397" s="14"/>
      <c r="E3397" s="13"/>
      <c r="F3397" s="13"/>
      <c r="G3397" s="13"/>
      <c r="H3397" s="13"/>
      <c r="I3397" s="13"/>
      <c r="J3397" s="13"/>
      <c r="K3397" s="13"/>
      <c r="L3397" s="13"/>
      <c r="M3397" s="13"/>
      <c r="N3397" s="13"/>
      <c r="O3397" s="13"/>
      <c r="P3397" s="13"/>
      <c r="Q3397" s="1"/>
    </row>
    <row r="3398" spans="3:17">
      <c r="C3398" s="14"/>
      <c r="D3398" s="14"/>
      <c r="E3398" s="13"/>
      <c r="F3398" s="13"/>
      <c r="G3398" s="13"/>
      <c r="H3398" s="13"/>
      <c r="I3398" s="13"/>
      <c r="J3398" s="13"/>
      <c r="K3398" s="13"/>
      <c r="L3398" s="13"/>
      <c r="M3398" s="13"/>
      <c r="N3398" s="13"/>
      <c r="O3398" s="13"/>
      <c r="P3398" s="13"/>
      <c r="Q3398" s="1"/>
    </row>
    <row r="3399" spans="3:17">
      <c r="C3399" s="14"/>
      <c r="D3399" s="14"/>
      <c r="E3399" s="13"/>
      <c r="F3399" s="13"/>
      <c r="G3399" s="13"/>
      <c r="H3399" s="13"/>
      <c r="I3399" s="13"/>
      <c r="J3399" s="13"/>
      <c r="K3399" s="13"/>
      <c r="L3399" s="13"/>
      <c r="M3399" s="13"/>
      <c r="N3399" s="13"/>
      <c r="O3399" s="13"/>
      <c r="P3399" s="13"/>
      <c r="Q3399" s="1"/>
    </row>
    <row r="3400" spans="3:17">
      <c r="C3400" s="14"/>
      <c r="D3400" s="14"/>
      <c r="E3400" s="13"/>
      <c r="F3400" s="13"/>
      <c r="G3400" s="13"/>
      <c r="H3400" s="13"/>
      <c r="I3400" s="13"/>
      <c r="J3400" s="13"/>
      <c r="K3400" s="13"/>
      <c r="L3400" s="13"/>
      <c r="M3400" s="13"/>
      <c r="N3400" s="13"/>
      <c r="O3400" s="13"/>
      <c r="P3400" s="13"/>
      <c r="Q3400" s="1"/>
    </row>
    <row r="3401" spans="3:17">
      <c r="C3401" s="14"/>
      <c r="D3401" s="14"/>
      <c r="E3401" s="13"/>
      <c r="F3401" s="13"/>
      <c r="G3401" s="13"/>
      <c r="H3401" s="13"/>
      <c r="I3401" s="13"/>
      <c r="J3401" s="13"/>
      <c r="K3401" s="13"/>
      <c r="L3401" s="13"/>
      <c r="M3401" s="13"/>
      <c r="N3401" s="13"/>
      <c r="O3401" s="13"/>
      <c r="P3401" s="13"/>
      <c r="Q3401" s="1"/>
    </row>
    <row r="3402" spans="3:17">
      <c r="C3402" s="14"/>
      <c r="D3402" s="14"/>
      <c r="E3402" s="13"/>
      <c r="F3402" s="13"/>
      <c r="G3402" s="13"/>
      <c r="H3402" s="13"/>
      <c r="I3402" s="13"/>
      <c r="J3402" s="13"/>
      <c r="K3402" s="13"/>
      <c r="L3402" s="13"/>
      <c r="M3402" s="13"/>
      <c r="N3402" s="13"/>
      <c r="O3402" s="13"/>
      <c r="P3402" s="13"/>
      <c r="Q3402" s="1"/>
    </row>
    <row r="3403" spans="3:17">
      <c r="C3403" s="14"/>
      <c r="D3403" s="14"/>
      <c r="E3403" s="13"/>
      <c r="F3403" s="13"/>
      <c r="G3403" s="13"/>
      <c r="H3403" s="13"/>
      <c r="I3403" s="13"/>
      <c r="J3403" s="13"/>
      <c r="K3403" s="13"/>
      <c r="L3403" s="13"/>
      <c r="M3403" s="13"/>
      <c r="N3403" s="13"/>
      <c r="O3403" s="13"/>
      <c r="P3403" s="13"/>
      <c r="Q3403" s="1"/>
    </row>
    <row r="3404" spans="3:17">
      <c r="C3404" s="14"/>
      <c r="D3404" s="14"/>
      <c r="E3404" s="13"/>
      <c r="F3404" s="13"/>
      <c r="G3404" s="13"/>
      <c r="H3404" s="13"/>
      <c r="I3404" s="13"/>
      <c r="J3404" s="13"/>
      <c r="K3404" s="13"/>
      <c r="L3404" s="13"/>
      <c r="M3404" s="13"/>
      <c r="N3404" s="13"/>
      <c r="O3404" s="13"/>
      <c r="P3404" s="13"/>
      <c r="Q3404" s="1"/>
    </row>
    <row r="3405" spans="3:17">
      <c r="C3405" s="14"/>
      <c r="D3405" s="14"/>
      <c r="E3405" s="13"/>
      <c r="F3405" s="13"/>
      <c r="G3405" s="13"/>
      <c r="H3405" s="13"/>
      <c r="I3405" s="13"/>
      <c r="J3405" s="13"/>
      <c r="K3405" s="13"/>
      <c r="L3405" s="13"/>
      <c r="M3405" s="13"/>
      <c r="N3405" s="13"/>
      <c r="O3405" s="13"/>
      <c r="P3405" s="13"/>
      <c r="Q3405" s="1"/>
    </row>
    <row r="3406" spans="3:17">
      <c r="C3406" s="14"/>
      <c r="D3406" s="14"/>
      <c r="E3406" s="13"/>
      <c r="F3406" s="13"/>
      <c r="G3406" s="13"/>
      <c r="H3406" s="13"/>
      <c r="I3406" s="13"/>
      <c r="J3406" s="13"/>
      <c r="K3406" s="13"/>
      <c r="L3406" s="13"/>
      <c r="M3406" s="13"/>
      <c r="N3406" s="13"/>
      <c r="O3406" s="13"/>
      <c r="P3406" s="13"/>
      <c r="Q3406" s="1"/>
    </row>
    <row r="3407" spans="3:17">
      <c r="C3407" s="14"/>
      <c r="D3407" s="14"/>
      <c r="E3407" s="13"/>
      <c r="F3407" s="13"/>
      <c r="G3407" s="13"/>
      <c r="H3407" s="13"/>
      <c r="I3407" s="13"/>
      <c r="J3407" s="13"/>
      <c r="K3407" s="13"/>
      <c r="L3407" s="13"/>
      <c r="M3407" s="13"/>
      <c r="N3407" s="13"/>
      <c r="O3407" s="13"/>
      <c r="P3407" s="13"/>
      <c r="Q3407" s="1"/>
    </row>
    <row r="3408" spans="3:17">
      <c r="C3408" s="14"/>
      <c r="D3408" s="14"/>
      <c r="E3408" s="13"/>
      <c r="F3408" s="13"/>
      <c r="G3408" s="13"/>
      <c r="H3408" s="13"/>
      <c r="I3408" s="13"/>
      <c r="J3408" s="13"/>
      <c r="K3408" s="13"/>
      <c r="L3408" s="13"/>
      <c r="M3408" s="13"/>
      <c r="N3408" s="13"/>
      <c r="O3408" s="13"/>
      <c r="P3408" s="13"/>
      <c r="Q3408" s="1"/>
    </row>
    <row r="3409" spans="3:17">
      <c r="C3409" s="14"/>
      <c r="D3409" s="14"/>
      <c r="E3409" s="13"/>
      <c r="F3409" s="13"/>
      <c r="G3409" s="13"/>
      <c r="H3409" s="13"/>
      <c r="I3409" s="13"/>
      <c r="J3409" s="13"/>
      <c r="K3409" s="13"/>
      <c r="L3409" s="13"/>
      <c r="M3409" s="13"/>
      <c r="N3409" s="13"/>
      <c r="O3409" s="13"/>
      <c r="P3409" s="13"/>
      <c r="Q3409" s="1"/>
    </row>
    <row r="3410" spans="3:17">
      <c r="C3410" s="14"/>
      <c r="D3410" s="14"/>
      <c r="E3410" s="13"/>
      <c r="F3410" s="13"/>
      <c r="G3410" s="13"/>
      <c r="H3410" s="13"/>
      <c r="I3410" s="13"/>
      <c r="J3410" s="13"/>
      <c r="K3410" s="13"/>
      <c r="L3410" s="13"/>
      <c r="M3410" s="13"/>
      <c r="N3410" s="13"/>
      <c r="O3410" s="13"/>
      <c r="P3410" s="13"/>
      <c r="Q3410" s="1"/>
    </row>
    <row r="3411" spans="3:17">
      <c r="C3411" s="14"/>
      <c r="D3411" s="14"/>
      <c r="E3411" s="13"/>
      <c r="F3411" s="13"/>
      <c r="G3411" s="13"/>
      <c r="H3411" s="13"/>
      <c r="I3411" s="13"/>
      <c r="J3411" s="13"/>
      <c r="K3411" s="13"/>
      <c r="L3411" s="13"/>
      <c r="M3411" s="13"/>
      <c r="N3411" s="13"/>
      <c r="O3411" s="13"/>
      <c r="P3411" s="13"/>
      <c r="Q3411" s="1"/>
    </row>
    <row r="3412" spans="3:17">
      <c r="C3412" s="14"/>
      <c r="D3412" s="14"/>
      <c r="E3412" s="13"/>
      <c r="F3412" s="13"/>
      <c r="G3412" s="13"/>
      <c r="H3412" s="13"/>
      <c r="I3412" s="13"/>
      <c r="J3412" s="13"/>
      <c r="K3412" s="13"/>
      <c r="L3412" s="13"/>
      <c r="M3412" s="13"/>
      <c r="N3412" s="13"/>
      <c r="O3412" s="13"/>
      <c r="P3412" s="13"/>
      <c r="Q3412" s="1"/>
    </row>
    <row r="3413" spans="3:17">
      <c r="C3413" s="14"/>
      <c r="D3413" s="14"/>
      <c r="E3413" s="13"/>
      <c r="F3413" s="13"/>
      <c r="G3413" s="13"/>
      <c r="H3413" s="13"/>
      <c r="I3413" s="13"/>
      <c r="J3413" s="13"/>
      <c r="K3413" s="13"/>
      <c r="L3413" s="13"/>
      <c r="M3413" s="13"/>
      <c r="N3413" s="13"/>
      <c r="O3413" s="13"/>
      <c r="P3413" s="13"/>
      <c r="Q3413" s="1"/>
    </row>
    <row r="3414" spans="3:17">
      <c r="C3414" s="14"/>
      <c r="D3414" s="14"/>
      <c r="E3414" s="13"/>
      <c r="F3414" s="13"/>
      <c r="G3414" s="13"/>
      <c r="H3414" s="13"/>
      <c r="I3414" s="13"/>
      <c r="J3414" s="13"/>
      <c r="K3414" s="13"/>
      <c r="L3414" s="13"/>
      <c r="M3414" s="13"/>
      <c r="N3414" s="13"/>
      <c r="O3414" s="13"/>
      <c r="P3414" s="13"/>
      <c r="Q3414" s="1"/>
    </row>
    <row r="3415" spans="3:17">
      <c r="C3415" s="14"/>
      <c r="D3415" s="14"/>
      <c r="E3415" s="13"/>
      <c r="F3415" s="13"/>
      <c r="G3415" s="13"/>
      <c r="H3415" s="13"/>
      <c r="I3415" s="13"/>
      <c r="J3415" s="13"/>
      <c r="K3415" s="13"/>
      <c r="L3415" s="13"/>
      <c r="M3415" s="13"/>
      <c r="N3415" s="13"/>
      <c r="O3415" s="13"/>
      <c r="P3415" s="13"/>
      <c r="Q3415" s="1"/>
    </row>
    <row r="3416" spans="3:17">
      <c r="C3416" s="14"/>
      <c r="D3416" s="14"/>
      <c r="E3416" s="13"/>
      <c r="F3416" s="13"/>
      <c r="G3416" s="13"/>
      <c r="H3416" s="13"/>
      <c r="I3416" s="13"/>
      <c r="J3416" s="13"/>
      <c r="K3416" s="13"/>
      <c r="L3416" s="13"/>
      <c r="M3416" s="13"/>
      <c r="N3416" s="13"/>
      <c r="O3416" s="13"/>
      <c r="P3416" s="13"/>
      <c r="Q3416" s="1"/>
    </row>
    <row r="3417" spans="3:17">
      <c r="C3417" s="14"/>
      <c r="D3417" s="14"/>
      <c r="E3417" s="13"/>
      <c r="F3417" s="13"/>
      <c r="G3417" s="13"/>
      <c r="H3417" s="13"/>
      <c r="I3417" s="13"/>
      <c r="J3417" s="13"/>
      <c r="K3417" s="13"/>
      <c r="L3417" s="13"/>
      <c r="M3417" s="13"/>
      <c r="N3417" s="13"/>
      <c r="O3417" s="13"/>
      <c r="P3417" s="13"/>
      <c r="Q3417" s="1"/>
    </row>
    <row r="3418" spans="3:17">
      <c r="C3418" s="14"/>
      <c r="D3418" s="14"/>
      <c r="E3418" s="13"/>
      <c r="F3418" s="13"/>
      <c r="G3418" s="13"/>
      <c r="H3418" s="13"/>
      <c r="I3418" s="13"/>
      <c r="J3418" s="13"/>
      <c r="K3418" s="13"/>
      <c r="L3418" s="13"/>
      <c r="M3418" s="13"/>
      <c r="N3418" s="13"/>
      <c r="O3418" s="13"/>
      <c r="P3418" s="13"/>
      <c r="Q3418" s="1"/>
    </row>
    <row r="3419" spans="3:17">
      <c r="C3419" s="14"/>
      <c r="D3419" s="14"/>
      <c r="E3419" s="13"/>
      <c r="F3419" s="13"/>
      <c r="G3419" s="13"/>
      <c r="H3419" s="13"/>
      <c r="I3419" s="13"/>
      <c r="J3419" s="13"/>
      <c r="K3419" s="13"/>
      <c r="L3419" s="13"/>
      <c r="M3419" s="13"/>
      <c r="N3419" s="13"/>
      <c r="O3419" s="13"/>
      <c r="P3419" s="13"/>
      <c r="Q3419" s="1"/>
    </row>
    <row r="3420" spans="3:17">
      <c r="C3420" s="14"/>
      <c r="D3420" s="14"/>
      <c r="E3420" s="13"/>
      <c r="F3420" s="13"/>
      <c r="G3420" s="13"/>
      <c r="H3420" s="13"/>
      <c r="I3420" s="13"/>
      <c r="J3420" s="13"/>
      <c r="K3420" s="13"/>
      <c r="L3420" s="13"/>
      <c r="M3420" s="13"/>
      <c r="N3420" s="13"/>
      <c r="O3420" s="13"/>
      <c r="P3420" s="13"/>
      <c r="Q3420" s="1"/>
    </row>
    <row r="3421" spans="3:17">
      <c r="C3421" s="14"/>
      <c r="D3421" s="14"/>
      <c r="E3421" s="13"/>
      <c r="F3421" s="13"/>
      <c r="G3421" s="13"/>
      <c r="H3421" s="13"/>
      <c r="I3421" s="13"/>
      <c r="J3421" s="13"/>
      <c r="K3421" s="13"/>
      <c r="L3421" s="13"/>
      <c r="M3421" s="13"/>
      <c r="N3421" s="13"/>
      <c r="O3421" s="13"/>
      <c r="P3421" s="13"/>
      <c r="Q3421" s="1"/>
    </row>
    <row r="3422" spans="3:17">
      <c r="C3422" s="14"/>
      <c r="D3422" s="14"/>
      <c r="E3422" s="13"/>
      <c r="F3422" s="13"/>
      <c r="G3422" s="13"/>
      <c r="H3422" s="13"/>
      <c r="I3422" s="13"/>
      <c r="J3422" s="13"/>
      <c r="K3422" s="13"/>
      <c r="L3422" s="13"/>
      <c r="M3422" s="13"/>
      <c r="N3422" s="13"/>
      <c r="O3422" s="13"/>
      <c r="P3422" s="13"/>
      <c r="Q3422" s="1"/>
    </row>
    <row r="3423" spans="3:17">
      <c r="C3423" s="14"/>
      <c r="D3423" s="14"/>
      <c r="E3423" s="13"/>
      <c r="F3423" s="13"/>
      <c r="G3423" s="13"/>
      <c r="H3423" s="13"/>
      <c r="I3423" s="13"/>
      <c r="J3423" s="13"/>
      <c r="K3423" s="13"/>
      <c r="L3423" s="13"/>
      <c r="M3423" s="13"/>
      <c r="N3423" s="13"/>
      <c r="O3423" s="13"/>
      <c r="P3423" s="13"/>
      <c r="Q3423" s="1"/>
    </row>
    <row r="3424" spans="3:17">
      <c r="C3424" s="14"/>
      <c r="D3424" s="14"/>
      <c r="E3424" s="13"/>
      <c r="F3424" s="13"/>
      <c r="G3424" s="13"/>
      <c r="H3424" s="13"/>
      <c r="I3424" s="13"/>
      <c r="J3424" s="13"/>
      <c r="K3424" s="13"/>
      <c r="L3424" s="13"/>
      <c r="M3424" s="13"/>
      <c r="N3424" s="13"/>
      <c r="O3424" s="13"/>
      <c r="P3424" s="13"/>
      <c r="Q3424" s="1"/>
    </row>
    <row r="3425" spans="3:17">
      <c r="C3425" s="14"/>
      <c r="D3425" s="14"/>
      <c r="E3425" s="13"/>
      <c r="F3425" s="13"/>
      <c r="G3425" s="13"/>
      <c r="H3425" s="13"/>
      <c r="I3425" s="13"/>
      <c r="J3425" s="13"/>
      <c r="K3425" s="13"/>
      <c r="L3425" s="13"/>
      <c r="M3425" s="13"/>
      <c r="N3425" s="13"/>
      <c r="O3425" s="13"/>
      <c r="P3425" s="13"/>
      <c r="Q3425" s="1"/>
    </row>
    <row r="3426" spans="3:17">
      <c r="C3426" s="14"/>
      <c r="D3426" s="14"/>
      <c r="E3426" s="13"/>
      <c r="F3426" s="13"/>
      <c r="G3426" s="13"/>
      <c r="H3426" s="13"/>
      <c r="I3426" s="13"/>
      <c r="J3426" s="13"/>
      <c r="K3426" s="13"/>
      <c r="L3426" s="13"/>
      <c r="M3426" s="13"/>
      <c r="N3426" s="13"/>
      <c r="O3426" s="13"/>
      <c r="P3426" s="13"/>
      <c r="Q3426" s="1"/>
    </row>
    <row r="3427" spans="3:17">
      <c r="C3427" s="14"/>
      <c r="D3427" s="14"/>
      <c r="E3427" s="13"/>
      <c r="F3427" s="13"/>
      <c r="G3427" s="13"/>
      <c r="H3427" s="13"/>
      <c r="I3427" s="13"/>
      <c r="J3427" s="13"/>
      <c r="K3427" s="13"/>
      <c r="L3427" s="13"/>
      <c r="M3427" s="13"/>
      <c r="N3427" s="13"/>
      <c r="O3427" s="13"/>
      <c r="P3427" s="13"/>
      <c r="Q3427" s="1"/>
    </row>
    <row r="3428" spans="3:17">
      <c r="C3428" s="14"/>
      <c r="D3428" s="14"/>
      <c r="E3428" s="13"/>
      <c r="F3428" s="13"/>
      <c r="G3428" s="13"/>
      <c r="H3428" s="13"/>
      <c r="I3428" s="13"/>
      <c r="J3428" s="13"/>
      <c r="K3428" s="13"/>
      <c r="L3428" s="13"/>
      <c r="M3428" s="13"/>
      <c r="N3428" s="13"/>
      <c r="O3428" s="13"/>
      <c r="P3428" s="13"/>
      <c r="Q3428" s="1"/>
    </row>
    <row r="3429" spans="3:17">
      <c r="C3429" s="14"/>
      <c r="D3429" s="14"/>
      <c r="E3429" s="13"/>
      <c r="F3429" s="13"/>
      <c r="G3429" s="13"/>
      <c r="H3429" s="13"/>
      <c r="I3429" s="13"/>
      <c r="J3429" s="13"/>
      <c r="K3429" s="13"/>
      <c r="L3429" s="13"/>
      <c r="M3429" s="13"/>
      <c r="N3429" s="13"/>
      <c r="O3429" s="13"/>
      <c r="P3429" s="13"/>
      <c r="Q3429" s="1"/>
    </row>
    <row r="3430" spans="3:17">
      <c r="C3430" s="14"/>
      <c r="D3430" s="14"/>
      <c r="E3430" s="13"/>
      <c r="F3430" s="13"/>
      <c r="G3430" s="13"/>
      <c r="H3430" s="13"/>
      <c r="I3430" s="13"/>
      <c r="J3430" s="13"/>
      <c r="K3430" s="13"/>
      <c r="L3430" s="13"/>
      <c r="M3430" s="13"/>
      <c r="N3430" s="13"/>
      <c r="O3430" s="13"/>
      <c r="P3430" s="13"/>
      <c r="Q3430" s="1"/>
    </row>
    <row r="3431" spans="3:17">
      <c r="C3431" s="14"/>
      <c r="D3431" s="14"/>
      <c r="E3431" s="13"/>
      <c r="F3431" s="13"/>
      <c r="G3431" s="13"/>
      <c r="H3431" s="13"/>
      <c r="I3431" s="13"/>
      <c r="J3431" s="13"/>
      <c r="K3431" s="13"/>
      <c r="L3431" s="13"/>
      <c r="M3431" s="13"/>
      <c r="N3431" s="13"/>
      <c r="O3431" s="13"/>
      <c r="P3431" s="13"/>
      <c r="Q3431" s="1"/>
    </row>
    <row r="3432" spans="3:17">
      <c r="C3432" s="14"/>
      <c r="D3432" s="14"/>
      <c r="E3432" s="13"/>
      <c r="F3432" s="13"/>
      <c r="G3432" s="13"/>
      <c r="H3432" s="13"/>
      <c r="I3432" s="13"/>
      <c r="J3432" s="13"/>
      <c r="K3432" s="13"/>
      <c r="L3432" s="13"/>
      <c r="M3432" s="13"/>
      <c r="N3432" s="13"/>
      <c r="O3432" s="13"/>
      <c r="P3432" s="13"/>
      <c r="Q3432" s="1"/>
    </row>
    <row r="3433" spans="3:17">
      <c r="C3433" s="14"/>
      <c r="D3433" s="14"/>
      <c r="E3433" s="13"/>
      <c r="F3433" s="13"/>
      <c r="G3433" s="13"/>
      <c r="H3433" s="13"/>
      <c r="I3433" s="13"/>
      <c r="J3433" s="13"/>
      <c r="K3433" s="13"/>
      <c r="L3433" s="13"/>
      <c r="M3433" s="13"/>
      <c r="N3433" s="13"/>
      <c r="O3433" s="13"/>
      <c r="P3433" s="13"/>
      <c r="Q3433" s="1"/>
    </row>
    <row r="3434" spans="3:17">
      <c r="C3434" s="14"/>
      <c r="D3434" s="14"/>
      <c r="E3434" s="13"/>
      <c r="F3434" s="13"/>
      <c r="G3434" s="13"/>
      <c r="H3434" s="13"/>
      <c r="I3434" s="13"/>
      <c r="J3434" s="13"/>
      <c r="K3434" s="13"/>
      <c r="L3434" s="13"/>
      <c r="M3434" s="13"/>
      <c r="N3434" s="13"/>
      <c r="O3434" s="13"/>
      <c r="P3434" s="13"/>
      <c r="Q3434" s="1"/>
    </row>
    <row r="3435" spans="3:17">
      <c r="C3435" s="14"/>
      <c r="D3435" s="14"/>
      <c r="E3435" s="13"/>
      <c r="F3435" s="13"/>
      <c r="G3435" s="13"/>
      <c r="H3435" s="13"/>
      <c r="I3435" s="13"/>
      <c r="J3435" s="13"/>
      <c r="K3435" s="13"/>
      <c r="L3435" s="13"/>
      <c r="M3435" s="13"/>
      <c r="N3435" s="13"/>
      <c r="O3435" s="13"/>
      <c r="P3435" s="13"/>
      <c r="Q3435" s="1"/>
    </row>
    <row r="3436" spans="3:17">
      <c r="C3436" s="14"/>
      <c r="D3436" s="14"/>
      <c r="E3436" s="13"/>
      <c r="F3436" s="13"/>
      <c r="G3436" s="13"/>
      <c r="H3436" s="13"/>
      <c r="I3436" s="13"/>
      <c r="J3436" s="13"/>
      <c r="K3436" s="13"/>
      <c r="L3436" s="13"/>
      <c r="M3436" s="13"/>
      <c r="N3436" s="13"/>
      <c r="O3436" s="13"/>
      <c r="P3436" s="13"/>
      <c r="Q3436" s="1"/>
    </row>
    <row r="3437" spans="3:17">
      <c r="C3437" s="14"/>
      <c r="D3437" s="14"/>
      <c r="E3437" s="13"/>
      <c r="F3437" s="13"/>
      <c r="G3437" s="13"/>
      <c r="H3437" s="13"/>
      <c r="I3437" s="13"/>
      <c r="J3437" s="13"/>
      <c r="K3437" s="13"/>
      <c r="L3437" s="13"/>
      <c r="M3437" s="13"/>
      <c r="N3437" s="13"/>
      <c r="O3437" s="13"/>
      <c r="P3437" s="13"/>
      <c r="Q3437" s="1"/>
    </row>
    <row r="3438" spans="3:17">
      <c r="C3438" s="14"/>
      <c r="D3438" s="14"/>
      <c r="E3438" s="13"/>
      <c r="F3438" s="13"/>
      <c r="G3438" s="13"/>
      <c r="H3438" s="13"/>
      <c r="I3438" s="13"/>
      <c r="J3438" s="13"/>
      <c r="K3438" s="13"/>
      <c r="L3438" s="13"/>
      <c r="M3438" s="13"/>
      <c r="N3438" s="13"/>
      <c r="O3438" s="13"/>
      <c r="P3438" s="13"/>
      <c r="Q3438" s="1"/>
    </row>
    <row r="3439" spans="3:17">
      <c r="C3439" s="14"/>
      <c r="D3439" s="14"/>
      <c r="E3439" s="13"/>
      <c r="F3439" s="13"/>
      <c r="G3439" s="13"/>
      <c r="H3439" s="13"/>
      <c r="I3439" s="13"/>
      <c r="J3439" s="13"/>
      <c r="K3439" s="13"/>
      <c r="L3439" s="13"/>
      <c r="M3439" s="13"/>
      <c r="N3439" s="13"/>
      <c r="O3439" s="13"/>
      <c r="P3439" s="13"/>
      <c r="Q3439" s="1"/>
    </row>
    <row r="3440" spans="3:17">
      <c r="C3440" s="14"/>
      <c r="D3440" s="14"/>
      <c r="E3440" s="13"/>
      <c r="F3440" s="13"/>
      <c r="G3440" s="13"/>
      <c r="H3440" s="13"/>
      <c r="I3440" s="13"/>
      <c r="J3440" s="13"/>
      <c r="K3440" s="13"/>
      <c r="L3440" s="13"/>
      <c r="M3440" s="13"/>
      <c r="N3440" s="13"/>
      <c r="O3440" s="13"/>
      <c r="P3440" s="13"/>
      <c r="Q3440" s="1"/>
    </row>
    <row r="3441" spans="3:17">
      <c r="C3441" s="14"/>
      <c r="D3441" s="14"/>
      <c r="E3441" s="13"/>
      <c r="F3441" s="13"/>
      <c r="G3441" s="13"/>
      <c r="H3441" s="13"/>
      <c r="I3441" s="13"/>
      <c r="J3441" s="13"/>
      <c r="K3441" s="13"/>
      <c r="L3441" s="13"/>
      <c r="M3441" s="13"/>
      <c r="N3441" s="13"/>
      <c r="O3441" s="13"/>
      <c r="P3441" s="13"/>
      <c r="Q3441" s="1"/>
    </row>
    <row r="3442" spans="3:17">
      <c r="C3442" s="14"/>
      <c r="D3442" s="14"/>
      <c r="E3442" s="13"/>
      <c r="F3442" s="13"/>
      <c r="G3442" s="13"/>
      <c r="H3442" s="13"/>
      <c r="I3442" s="13"/>
      <c r="J3442" s="13"/>
      <c r="K3442" s="13"/>
      <c r="L3442" s="13"/>
      <c r="M3442" s="13"/>
      <c r="N3442" s="13"/>
      <c r="O3442" s="13"/>
      <c r="P3442" s="13"/>
      <c r="Q3442" s="1"/>
    </row>
    <row r="3443" spans="3:17">
      <c r="C3443" s="14"/>
      <c r="D3443" s="14"/>
      <c r="E3443" s="13"/>
      <c r="F3443" s="13"/>
      <c r="G3443" s="13"/>
      <c r="H3443" s="13"/>
      <c r="I3443" s="13"/>
      <c r="J3443" s="13"/>
      <c r="K3443" s="13"/>
      <c r="L3443" s="13"/>
      <c r="M3443" s="13"/>
      <c r="N3443" s="13"/>
      <c r="O3443" s="13"/>
      <c r="P3443" s="13"/>
      <c r="Q3443" s="1"/>
    </row>
    <row r="3444" spans="3:17">
      <c r="C3444" s="14"/>
      <c r="D3444" s="14"/>
      <c r="E3444" s="13"/>
      <c r="F3444" s="13"/>
      <c r="G3444" s="13"/>
      <c r="H3444" s="13"/>
      <c r="I3444" s="13"/>
      <c r="J3444" s="13"/>
      <c r="K3444" s="13"/>
      <c r="L3444" s="13"/>
      <c r="M3444" s="13"/>
      <c r="N3444" s="13"/>
      <c r="O3444" s="13"/>
      <c r="P3444" s="13"/>
      <c r="Q3444" s="1"/>
    </row>
    <row r="3445" spans="3:17">
      <c r="C3445" s="14"/>
      <c r="D3445" s="14"/>
      <c r="E3445" s="13"/>
      <c r="F3445" s="13"/>
      <c r="G3445" s="13"/>
      <c r="H3445" s="13"/>
      <c r="I3445" s="13"/>
      <c r="J3445" s="13"/>
      <c r="K3445" s="13"/>
      <c r="L3445" s="13"/>
      <c r="M3445" s="13"/>
      <c r="N3445" s="13"/>
      <c r="O3445" s="13"/>
      <c r="P3445" s="13"/>
      <c r="Q3445" s="1"/>
    </row>
    <row r="3446" spans="3:17">
      <c r="C3446" s="14"/>
      <c r="D3446" s="14"/>
      <c r="E3446" s="13"/>
      <c r="F3446" s="13"/>
      <c r="G3446" s="13"/>
      <c r="H3446" s="13"/>
      <c r="I3446" s="13"/>
      <c r="J3446" s="13"/>
      <c r="K3446" s="13"/>
      <c r="L3446" s="13"/>
      <c r="M3446" s="13"/>
      <c r="N3446" s="13"/>
      <c r="O3446" s="13"/>
      <c r="P3446" s="13"/>
      <c r="Q3446" s="1"/>
    </row>
    <row r="3447" spans="3:17">
      <c r="C3447" s="14"/>
      <c r="D3447" s="14"/>
      <c r="E3447" s="13"/>
      <c r="F3447" s="13"/>
      <c r="G3447" s="13"/>
      <c r="H3447" s="13"/>
      <c r="I3447" s="13"/>
      <c r="J3447" s="13"/>
      <c r="K3447" s="13"/>
      <c r="L3447" s="13"/>
      <c r="M3447" s="13"/>
      <c r="N3447" s="13"/>
      <c r="O3447" s="13"/>
      <c r="P3447" s="13"/>
      <c r="Q3447" s="1"/>
    </row>
    <row r="3448" spans="3:17">
      <c r="C3448" s="14"/>
      <c r="D3448" s="14"/>
      <c r="E3448" s="13"/>
      <c r="F3448" s="13"/>
      <c r="G3448" s="13"/>
      <c r="H3448" s="13"/>
      <c r="I3448" s="13"/>
      <c r="J3448" s="13"/>
      <c r="K3448" s="13"/>
      <c r="L3448" s="13"/>
      <c r="M3448" s="13"/>
      <c r="N3448" s="13"/>
      <c r="O3448" s="13"/>
      <c r="P3448" s="13"/>
      <c r="Q3448" s="1"/>
    </row>
    <row r="3449" spans="3:17">
      <c r="C3449" s="14"/>
      <c r="D3449" s="14"/>
      <c r="E3449" s="13"/>
      <c r="F3449" s="13"/>
      <c r="G3449" s="13"/>
      <c r="H3449" s="13"/>
      <c r="I3449" s="13"/>
      <c r="J3449" s="13"/>
      <c r="K3449" s="13"/>
      <c r="L3449" s="13"/>
      <c r="M3449" s="13"/>
      <c r="N3449" s="13"/>
      <c r="O3449" s="13"/>
      <c r="P3449" s="13"/>
      <c r="Q3449" s="1"/>
    </row>
    <row r="3450" spans="3:17">
      <c r="C3450" s="14"/>
      <c r="D3450" s="14"/>
      <c r="E3450" s="13"/>
      <c r="F3450" s="13"/>
      <c r="G3450" s="13"/>
      <c r="H3450" s="13"/>
      <c r="I3450" s="13"/>
      <c r="J3450" s="13"/>
      <c r="K3450" s="13"/>
      <c r="L3450" s="13"/>
      <c r="M3450" s="13"/>
      <c r="N3450" s="13"/>
      <c r="O3450" s="13"/>
      <c r="P3450" s="13"/>
      <c r="Q3450" s="1"/>
    </row>
    <row r="3451" spans="3:17">
      <c r="C3451" s="14"/>
      <c r="D3451" s="14"/>
      <c r="E3451" s="13"/>
      <c r="F3451" s="13"/>
      <c r="G3451" s="13"/>
      <c r="H3451" s="13"/>
      <c r="I3451" s="13"/>
      <c r="J3451" s="13"/>
      <c r="K3451" s="13"/>
      <c r="L3451" s="13"/>
      <c r="M3451" s="13"/>
      <c r="N3451" s="13"/>
      <c r="O3451" s="13"/>
      <c r="P3451" s="13"/>
      <c r="Q3451" s="1"/>
    </row>
    <row r="3452" spans="3:17">
      <c r="C3452" s="14"/>
      <c r="D3452" s="14"/>
      <c r="E3452" s="13"/>
      <c r="F3452" s="13"/>
      <c r="G3452" s="13"/>
      <c r="H3452" s="13"/>
      <c r="I3452" s="13"/>
      <c r="J3452" s="13"/>
      <c r="K3452" s="13"/>
      <c r="L3452" s="13"/>
      <c r="M3452" s="13"/>
      <c r="N3452" s="13"/>
      <c r="O3452" s="13"/>
      <c r="P3452" s="13"/>
      <c r="Q3452" s="1"/>
    </row>
    <row r="3453" spans="3:17">
      <c r="C3453" s="14"/>
      <c r="D3453" s="14"/>
      <c r="E3453" s="13"/>
      <c r="F3453" s="13"/>
      <c r="G3453" s="13"/>
      <c r="H3453" s="13"/>
      <c r="I3453" s="13"/>
      <c r="J3453" s="13"/>
      <c r="K3453" s="13"/>
      <c r="L3453" s="13"/>
      <c r="M3453" s="13"/>
      <c r="N3453" s="13"/>
      <c r="O3453" s="13"/>
      <c r="P3453" s="13"/>
      <c r="Q3453" s="1"/>
    </row>
    <row r="3454" spans="3:17">
      <c r="C3454" s="14"/>
      <c r="D3454" s="14"/>
      <c r="E3454" s="13"/>
      <c r="F3454" s="13"/>
      <c r="G3454" s="13"/>
      <c r="H3454" s="13"/>
      <c r="I3454" s="13"/>
      <c r="J3454" s="13"/>
      <c r="K3454" s="13"/>
      <c r="L3454" s="13"/>
      <c r="M3454" s="13"/>
      <c r="N3454" s="13"/>
      <c r="O3454" s="13"/>
      <c r="P3454" s="13"/>
      <c r="Q3454" s="1"/>
    </row>
    <row r="3455" spans="3:17">
      <c r="C3455" s="14"/>
      <c r="D3455" s="14"/>
      <c r="E3455" s="13"/>
      <c r="F3455" s="13"/>
      <c r="G3455" s="13"/>
      <c r="H3455" s="13"/>
      <c r="I3455" s="13"/>
      <c r="J3455" s="13"/>
      <c r="K3455" s="13"/>
      <c r="L3455" s="13"/>
      <c r="M3455" s="13"/>
      <c r="N3455" s="13"/>
      <c r="O3455" s="13"/>
      <c r="P3455" s="13"/>
      <c r="Q3455" s="1"/>
    </row>
    <row r="3456" spans="3:17">
      <c r="C3456" s="14"/>
      <c r="D3456" s="14"/>
      <c r="E3456" s="13"/>
      <c r="F3456" s="13"/>
      <c r="G3456" s="13"/>
      <c r="H3456" s="13"/>
      <c r="I3456" s="13"/>
      <c r="J3456" s="13"/>
      <c r="K3456" s="13"/>
      <c r="L3456" s="13"/>
      <c r="M3456" s="13"/>
      <c r="N3456" s="13"/>
      <c r="O3456" s="13"/>
      <c r="P3456" s="13"/>
      <c r="Q3456" s="1"/>
    </row>
    <row r="3457" spans="3:17">
      <c r="C3457" s="14"/>
      <c r="D3457" s="14"/>
      <c r="E3457" s="13"/>
      <c r="F3457" s="13"/>
      <c r="G3457" s="13"/>
      <c r="H3457" s="13"/>
      <c r="I3457" s="13"/>
      <c r="J3457" s="13"/>
      <c r="K3457" s="13"/>
      <c r="L3457" s="13"/>
      <c r="M3457" s="13"/>
      <c r="N3457" s="13"/>
      <c r="O3457" s="13"/>
      <c r="P3457" s="13"/>
      <c r="Q3457" s="1"/>
    </row>
    <row r="3458" spans="3:17">
      <c r="C3458" s="14"/>
      <c r="D3458" s="14"/>
      <c r="E3458" s="13"/>
      <c r="F3458" s="13"/>
      <c r="G3458" s="13"/>
      <c r="H3458" s="13"/>
      <c r="I3458" s="13"/>
      <c r="J3458" s="13"/>
      <c r="K3458" s="13"/>
      <c r="L3458" s="13"/>
      <c r="M3458" s="13"/>
      <c r="N3458" s="13"/>
      <c r="O3458" s="13"/>
      <c r="P3458" s="13"/>
      <c r="Q3458" s="1"/>
    </row>
    <row r="3459" spans="3:17">
      <c r="C3459" s="14"/>
      <c r="D3459" s="14"/>
      <c r="E3459" s="13"/>
      <c r="F3459" s="13"/>
      <c r="G3459" s="13"/>
      <c r="H3459" s="13"/>
      <c r="I3459" s="13"/>
      <c r="J3459" s="13"/>
      <c r="K3459" s="13"/>
      <c r="L3459" s="13"/>
      <c r="M3459" s="13"/>
      <c r="N3459" s="13"/>
      <c r="O3459" s="13"/>
      <c r="P3459" s="13"/>
      <c r="Q3459" s="1"/>
    </row>
    <row r="3460" spans="3:17">
      <c r="C3460" s="14"/>
      <c r="D3460" s="14"/>
      <c r="E3460" s="13"/>
      <c r="F3460" s="13"/>
      <c r="G3460" s="13"/>
      <c r="H3460" s="13"/>
      <c r="I3460" s="13"/>
      <c r="J3460" s="13"/>
      <c r="K3460" s="13"/>
      <c r="L3460" s="13"/>
      <c r="M3460" s="13"/>
      <c r="N3460" s="13"/>
      <c r="O3460" s="13"/>
      <c r="P3460" s="13"/>
      <c r="Q3460" s="1"/>
    </row>
    <row r="3461" spans="3:17">
      <c r="C3461" s="14"/>
      <c r="D3461" s="14"/>
      <c r="E3461" s="13"/>
      <c r="F3461" s="13"/>
      <c r="G3461" s="13"/>
      <c r="H3461" s="13"/>
      <c r="I3461" s="13"/>
      <c r="J3461" s="13"/>
      <c r="K3461" s="13"/>
      <c r="L3461" s="13"/>
      <c r="M3461" s="13"/>
      <c r="N3461" s="13"/>
      <c r="O3461" s="13"/>
      <c r="P3461" s="13"/>
      <c r="Q3461" s="1"/>
    </row>
    <row r="3462" spans="3:17">
      <c r="C3462" s="14"/>
      <c r="D3462" s="14"/>
      <c r="E3462" s="13"/>
      <c r="F3462" s="13"/>
      <c r="G3462" s="13"/>
      <c r="H3462" s="13"/>
      <c r="I3462" s="13"/>
      <c r="J3462" s="13"/>
      <c r="K3462" s="13"/>
      <c r="L3462" s="13"/>
      <c r="M3462" s="13"/>
      <c r="N3462" s="13"/>
      <c r="O3462" s="13"/>
      <c r="P3462" s="13"/>
      <c r="Q3462" s="1"/>
    </row>
    <row r="3463" spans="3:17">
      <c r="C3463" s="14"/>
      <c r="D3463" s="14"/>
      <c r="E3463" s="13"/>
      <c r="F3463" s="13"/>
      <c r="G3463" s="13"/>
      <c r="H3463" s="13"/>
      <c r="I3463" s="13"/>
      <c r="J3463" s="13"/>
      <c r="K3463" s="13"/>
      <c r="L3463" s="13"/>
      <c r="M3463" s="13"/>
      <c r="N3463" s="13"/>
      <c r="O3463" s="13"/>
      <c r="P3463" s="13"/>
      <c r="Q3463" s="1"/>
    </row>
    <row r="3464" spans="3:17">
      <c r="C3464" s="14"/>
      <c r="D3464" s="14"/>
      <c r="E3464" s="13"/>
      <c r="F3464" s="13"/>
      <c r="G3464" s="13"/>
      <c r="H3464" s="13"/>
      <c r="I3464" s="13"/>
      <c r="J3464" s="13"/>
      <c r="K3464" s="13"/>
      <c r="L3464" s="13"/>
      <c r="M3464" s="13"/>
      <c r="N3464" s="13"/>
      <c r="O3464" s="13"/>
      <c r="P3464" s="13"/>
      <c r="Q3464" s="1"/>
    </row>
    <row r="3465" spans="3:17">
      <c r="C3465" s="14"/>
      <c r="D3465" s="14"/>
      <c r="E3465" s="13"/>
      <c r="F3465" s="13"/>
      <c r="G3465" s="13"/>
      <c r="H3465" s="13"/>
      <c r="I3465" s="13"/>
      <c r="J3465" s="13"/>
      <c r="K3465" s="13"/>
      <c r="L3465" s="13"/>
      <c r="M3465" s="13"/>
      <c r="N3465" s="13"/>
      <c r="O3465" s="13"/>
      <c r="P3465" s="13"/>
      <c r="Q3465" s="1"/>
    </row>
    <row r="3466" spans="3:17">
      <c r="C3466" s="14"/>
      <c r="D3466" s="14"/>
      <c r="E3466" s="13"/>
      <c r="F3466" s="13"/>
      <c r="G3466" s="13"/>
      <c r="H3466" s="13"/>
      <c r="I3466" s="13"/>
      <c r="J3466" s="13"/>
      <c r="K3466" s="13"/>
      <c r="L3466" s="13"/>
      <c r="M3466" s="13"/>
      <c r="N3466" s="13"/>
      <c r="O3466" s="13"/>
      <c r="P3466" s="13"/>
      <c r="Q3466" s="1"/>
    </row>
    <row r="3467" spans="3:17">
      <c r="C3467" s="14"/>
      <c r="D3467" s="14"/>
      <c r="E3467" s="13"/>
      <c r="F3467" s="13"/>
      <c r="G3467" s="13"/>
      <c r="H3467" s="13"/>
      <c r="I3467" s="13"/>
      <c r="J3467" s="13"/>
      <c r="K3467" s="13"/>
      <c r="L3467" s="13"/>
      <c r="M3467" s="13"/>
      <c r="N3467" s="13"/>
      <c r="O3467" s="13"/>
      <c r="P3467" s="13"/>
      <c r="Q3467" s="1"/>
    </row>
    <row r="3468" spans="3:17">
      <c r="C3468" s="14"/>
      <c r="D3468" s="14"/>
      <c r="E3468" s="13"/>
      <c r="F3468" s="13"/>
      <c r="G3468" s="13"/>
      <c r="H3468" s="13"/>
      <c r="I3468" s="13"/>
      <c r="J3468" s="13"/>
      <c r="K3468" s="13"/>
      <c r="L3468" s="13"/>
      <c r="M3468" s="13"/>
      <c r="N3468" s="13"/>
      <c r="O3468" s="13"/>
      <c r="P3468" s="13"/>
      <c r="Q3468" s="1"/>
    </row>
    <row r="3469" spans="3:17">
      <c r="C3469" s="14"/>
      <c r="D3469" s="14"/>
      <c r="E3469" s="13"/>
      <c r="F3469" s="13"/>
      <c r="G3469" s="13"/>
      <c r="H3469" s="13"/>
      <c r="I3469" s="13"/>
      <c r="J3469" s="13"/>
      <c r="K3469" s="13"/>
      <c r="L3469" s="13"/>
      <c r="M3469" s="13"/>
      <c r="N3469" s="13"/>
      <c r="O3469" s="13"/>
      <c r="P3469" s="13"/>
      <c r="Q3469" s="1"/>
    </row>
    <row r="3470" spans="3:17">
      <c r="C3470" s="14"/>
      <c r="D3470" s="14"/>
      <c r="E3470" s="13"/>
      <c r="F3470" s="13"/>
      <c r="G3470" s="13"/>
      <c r="H3470" s="13"/>
      <c r="I3470" s="13"/>
      <c r="J3470" s="13"/>
      <c r="K3470" s="13"/>
      <c r="L3470" s="13"/>
      <c r="M3470" s="13"/>
      <c r="N3470" s="13"/>
      <c r="O3470" s="13"/>
      <c r="P3470" s="13"/>
      <c r="Q3470" s="1"/>
    </row>
    <row r="3471" spans="3:17">
      <c r="C3471" s="14"/>
      <c r="D3471" s="14"/>
      <c r="E3471" s="13"/>
      <c r="F3471" s="13"/>
      <c r="G3471" s="13"/>
      <c r="H3471" s="13"/>
      <c r="I3471" s="13"/>
      <c r="J3471" s="13"/>
      <c r="K3471" s="13"/>
      <c r="L3471" s="13"/>
      <c r="M3471" s="13"/>
      <c r="N3471" s="13"/>
      <c r="O3471" s="13"/>
      <c r="P3471" s="13"/>
      <c r="Q3471" s="1"/>
    </row>
    <row r="3472" spans="3:17">
      <c r="C3472" s="14"/>
      <c r="D3472" s="14"/>
      <c r="E3472" s="13"/>
      <c r="F3472" s="13"/>
      <c r="G3472" s="13"/>
      <c r="H3472" s="13"/>
      <c r="I3472" s="13"/>
      <c r="J3472" s="13"/>
      <c r="K3472" s="13"/>
      <c r="L3472" s="13"/>
      <c r="M3472" s="13"/>
      <c r="N3472" s="13"/>
      <c r="O3472" s="13"/>
      <c r="P3472" s="13"/>
      <c r="Q3472" s="1"/>
    </row>
    <row r="3473" spans="3:17">
      <c r="C3473" s="14"/>
      <c r="D3473" s="14"/>
      <c r="E3473" s="13"/>
      <c r="F3473" s="13"/>
      <c r="G3473" s="13"/>
      <c r="H3473" s="13"/>
      <c r="I3473" s="13"/>
      <c r="J3473" s="13"/>
      <c r="K3473" s="13"/>
      <c r="L3473" s="13"/>
      <c r="M3473" s="13"/>
      <c r="N3473" s="13"/>
      <c r="O3473" s="13"/>
      <c r="P3473" s="13"/>
      <c r="Q3473" s="1"/>
    </row>
    <row r="3474" spans="3:17">
      <c r="C3474" s="14"/>
      <c r="D3474" s="14"/>
      <c r="E3474" s="13"/>
      <c r="F3474" s="13"/>
      <c r="G3474" s="13"/>
      <c r="H3474" s="13"/>
      <c r="I3474" s="13"/>
      <c r="J3474" s="13"/>
      <c r="K3474" s="13"/>
      <c r="L3474" s="13"/>
      <c r="M3474" s="13"/>
      <c r="N3474" s="13"/>
      <c r="O3474" s="13"/>
      <c r="P3474" s="13"/>
      <c r="Q3474" s="1"/>
    </row>
    <row r="3475" spans="3:17">
      <c r="C3475" s="14"/>
      <c r="D3475" s="14"/>
      <c r="E3475" s="13"/>
      <c r="F3475" s="13"/>
      <c r="G3475" s="13"/>
      <c r="H3475" s="13"/>
      <c r="I3475" s="13"/>
      <c r="J3475" s="13"/>
      <c r="K3475" s="13"/>
      <c r="L3475" s="13"/>
      <c r="M3475" s="13"/>
      <c r="N3475" s="13"/>
      <c r="O3475" s="13"/>
      <c r="P3475" s="13"/>
      <c r="Q3475" s="1"/>
    </row>
    <row r="3476" spans="3:17">
      <c r="C3476" s="14"/>
      <c r="D3476" s="14"/>
      <c r="E3476" s="13"/>
      <c r="F3476" s="13"/>
      <c r="G3476" s="13"/>
      <c r="H3476" s="13"/>
      <c r="I3476" s="13"/>
      <c r="J3476" s="13"/>
      <c r="K3476" s="13"/>
      <c r="L3476" s="13"/>
      <c r="M3476" s="13"/>
      <c r="N3476" s="13"/>
      <c r="O3476" s="13"/>
      <c r="P3476" s="13"/>
      <c r="Q3476" s="1"/>
    </row>
    <row r="3477" spans="3:17">
      <c r="C3477" s="14"/>
      <c r="D3477" s="14"/>
      <c r="E3477" s="13"/>
      <c r="F3477" s="13"/>
      <c r="G3477" s="13"/>
      <c r="H3477" s="13"/>
      <c r="I3477" s="13"/>
      <c r="J3477" s="13"/>
      <c r="K3477" s="13"/>
      <c r="L3477" s="13"/>
      <c r="M3477" s="13"/>
      <c r="N3477" s="13"/>
      <c r="O3477" s="13"/>
      <c r="P3477" s="13"/>
      <c r="Q3477" s="1"/>
    </row>
    <row r="3478" spans="3:17">
      <c r="C3478" s="14"/>
      <c r="D3478" s="14"/>
      <c r="E3478" s="13"/>
      <c r="F3478" s="13"/>
      <c r="G3478" s="13"/>
      <c r="H3478" s="13"/>
      <c r="I3478" s="13"/>
      <c r="J3478" s="13"/>
      <c r="K3478" s="13"/>
      <c r="L3478" s="13"/>
      <c r="M3478" s="13"/>
      <c r="N3478" s="13"/>
      <c r="O3478" s="13"/>
      <c r="P3478" s="13"/>
      <c r="Q3478" s="1"/>
    </row>
    <row r="3479" spans="3:17">
      <c r="C3479" s="14"/>
      <c r="D3479" s="14"/>
      <c r="E3479" s="13"/>
      <c r="F3479" s="13"/>
      <c r="G3479" s="13"/>
      <c r="H3479" s="13"/>
      <c r="I3479" s="13"/>
      <c r="J3479" s="13"/>
      <c r="K3479" s="13"/>
      <c r="L3479" s="13"/>
      <c r="M3479" s="13"/>
      <c r="N3479" s="13"/>
      <c r="O3479" s="13"/>
      <c r="P3479" s="13"/>
      <c r="Q3479" s="1"/>
    </row>
    <row r="3480" spans="3:17">
      <c r="C3480" s="14"/>
      <c r="D3480" s="14"/>
      <c r="E3480" s="13"/>
      <c r="F3480" s="13"/>
      <c r="G3480" s="13"/>
      <c r="H3480" s="13"/>
      <c r="I3480" s="13"/>
      <c r="J3480" s="13"/>
      <c r="K3480" s="13"/>
      <c r="L3480" s="13"/>
      <c r="M3480" s="13"/>
      <c r="N3480" s="13"/>
      <c r="O3480" s="13"/>
      <c r="P3480" s="13"/>
      <c r="Q3480" s="1"/>
    </row>
    <row r="3481" spans="3:17">
      <c r="C3481" s="14"/>
      <c r="D3481" s="14"/>
      <c r="E3481" s="13"/>
      <c r="F3481" s="13"/>
      <c r="G3481" s="13"/>
      <c r="H3481" s="13"/>
      <c r="I3481" s="13"/>
      <c r="J3481" s="13"/>
      <c r="K3481" s="13"/>
      <c r="L3481" s="13"/>
      <c r="M3481" s="13"/>
      <c r="N3481" s="13"/>
      <c r="O3481" s="13"/>
      <c r="P3481" s="13"/>
      <c r="Q3481" s="1"/>
    </row>
    <row r="3482" spans="3:17">
      <c r="C3482" s="14"/>
      <c r="D3482" s="14"/>
      <c r="E3482" s="13"/>
      <c r="F3482" s="13"/>
      <c r="G3482" s="13"/>
      <c r="H3482" s="13"/>
      <c r="I3482" s="13"/>
      <c r="J3482" s="13"/>
      <c r="K3482" s="13"/>
      <c r="L3482" s="13"/>
      <c r="M3482" s="13"/>
      <c r="N3482" s="13"/>
      <c r="O3482" s="13"/>
      <c r="P3482" s="13"/>
      <c r="Q3482" s="1"/>
    </row>
    <row r="3483" spans="3:17">
      <c r="C3483" s="14"/>
      <c r="D3483" s="14"/>
      <c r="E3483" s="13"/>
      <c r="F3483" s="13"/>
      <c r="G3483" s="13"/>
      <c r="H3483" s="13"/>
      <c r="I3483" s="13"/>
      <c r="J3483" s="13"/>
      <c r="K3483" s="13"/>
      <c r="L3483" s="13"/>
      <c r="M3483" s="13"/>
      <c r="N3483" s="13"/>
      <c r="O3483" s="13"/>
      <c r="P3483" s="13"/>
      <c r="Q3483" s="1"/>
    </row>
    <row r="3484" spans="3:17">
      <c r="C3484" s="14"/>
      <c r="D3484" s="14"/>
      <c r="E3484" s="13"/>
      <c r="F3484" s="13"/>
      <c r="G3484" s="13"/>
      <c r="H3484" s="13"/>
      <c r="I3484" s="13"/>
      <c r="J3484" s="13"/>
      <c r="K3484" s="13"/>
      <c r="L3484" s="13"/>
      <c r="M3484" s="13"/>
      <c r="N3484" s="13"/>
      <c r="O3484" s="13"/>
      <c r="P3484" s="13"/>
      <c r="Q3484" s="1"/>
    </row>
    <row r="3485" spans="3:17">
      <c r="C3485" s="14"/>
      <c r="D3485" s="14"/>
      <c r="E3485" s="13"/>
      <c r="F3485" s="13"/>
      <c r="G3485" s="13"/>
      <c r="H3485" s="13"/>
      <c r="I3485" s="13"/>
      <c r="J3485" s="13"/>
      <c r="K3485" s="13"/>
      <c r="L3485" s="13"/>
      <c r="M3485" s="13"/>
      <c r="N3485" s="13"/>
      <c r="O3485" s="13"/>
      <c r="P3485" s="13"/>
      <c r="Q3485" s="1"/>
    </row>
    <row r="3486" spans="3:17">
      <c r="C3486" s="14"/>
      <c r="D3486" s="14"/>
      <c r="E3486" s="13"/>
      <c r="F3486" s="13"/>
      <c r="G3486" s="13"/>
      <c r="H3486" s="13"/>
      <c r="I3486" s="13"/>
      <c r="J3486" s="13"/>
      <c r="K3486" s="13"/>
      <c r="L3486" s="13"/>
      <c r="M3486" s="13"/>
      <c r="N3486" s="13"/>
      <c r="O3486" s="13"/>
      <c r="P3486" s="13"/>
      <c r="Q3486" s="1"/>
    </row>
    <row r="3487" spans="3:17">
      <c r="C3487" s="14"/>
      <c r="D3487" s="14"/>
      <c r="E3487" s="13"/>
      <c r="F3487" s="13"/>
      <c r="G3487" s="13"/>
      <c r="H3487" s="13"/>
      <c r="I3487" s="13"/>
      <c r="J3487" s="13"/>
      <c r="K3487" s="13"/>
      <c r="L3487" s="13"/>
      <c r="M3487" s="13"/>
      <c r="N3487" s="13"/>
      <c r="O3487" s="13"/>
      <c r="P3487" s="13"/>
      <c r="Q3487" s="1"/>
    </row>
    <row r="3488" spans="3:17">
      <c r="C3488" s="14"/>
      <c r="D3488" s="14"/>
      <c r="E3488" s="13"/>
      <c r="F3488" s="13"/>
      <c r="G3488" s="13"/>
      <c r="H3488" s="13"/>
      <c r="I3488" s="13"/>
      <c r="J3488" s="13"/>
      <c r="K3488" s="13"/>
      <c r="L3488" s="13"/>
      <c r="M3488" s="13"/>
      <c r="N3488" s="13"/>
      <c r="O3488" s="13"/>
      <c r="P3488" s="13"/>
      <c r="Q3488" s="1"/>
    </row>
    <row r="3489" spans="3:17">
      <c r="C3489" s="14"/>
      <c r="D3489" s="14"/>
      <c r="E3489" s="13"/>
      <c r="F3489" s="13"/>
      <c r="G3489" s="13"/>
      <c r="H3489" s="13"/>
      <c r="I3489" s="13"/>
      <c r="J3489" s="13"/>
      <c r="K3489" s="13"/>
      <c r="L3489" s="13"/>
      <c r="M3489" s="13"/>
      <c r="N3489" s="13"/>
      <c r="O3489" s="13"/>
      <c r="P3489" s="13"/>
      <c r="Q3489" s="1"/>
    </row>
    <row r="3490" spans="3:17">
      <c r="C3490" s="14"/>
      <c r="D3490" s="14"/>
      <c r="E3490" s="13"/>
      <c r="F3490" s="13"/>
      <c r="G3490" s="13"/>
      <c r="H3490" s="13"/>
      <c r="I3490" s="13"/>
      <c r="J3490" s="13"/>
      <c r="K3490" s="13"/>
      <c r="L3490" s="13"/>
      <c r="M3490" s="13"/>
      <c r="N3490" s="13"/>
      <c r="O3490" s="13"/>
      <c r="P3490" s="13"/>
      <c r="Q3490" s="1"/>
    </row>
    <row r="3491" spans="3:17">
      <c r="C3491" s="14"/>
      <c r="D3491" s="14"/>
      <c r="E3491" s="13"/>
      <c r="F3491" s="13"/>
      <c r="G3491" s="13"/>
      <c r="H3491" s="13"/>
      <c r="I3491" s="13"/>
      <c r="J3491" s="13"/>
      <c r="K3491" s="13"/>
      <c r="L3491" s="13"/>
      <c r="M3491" s="13"/>
      <c r="N3491" s="13"/>
      <c r="O3491" s="13"/>
      <c r="P3491" s="13"/>
      <c r="Q3491" s="1"/>
    </row>
    <row r="3492" spans="3:17">
      <c r="C3492" s="14"/>
      <c r="D3492" s="14"/>
      <c r="E3492" s="13"/>
      <c r="F3492" s="13"/>
      <c r="G3492" s="13"/>
      <c r="H3492" s="13"/>
      <c r="I3492" s="13"/>
      <c r="J3492" s="13"/>
      <c r="K3492" s="13"/>
      <c r="L3492" s="13"/>
      <c r="M3492" s="13"/>
      <c r="N3492" s="13"/>
      <c r="O3492" s="13"/>
      <c r="P3492" s="13"/>
      <c r="Q3492" s="1"/>
    </row>
    <row r="3493" spans="3:17">
      <c r="C3493" s="14"/>
      <c r="D3493" s="14"/>
      <c r="E3493" s="13"/>
      <c r="F3493" s="13"/>
      <c r="G3493" s="13"/>
      <c r="H3493" s="13"/>
      <c r="I3493" s="13"/>
      <c r="J3493" s="13"/>
      <c r="K3493" s="13"/>
      <c r="L3493" s="13"/>
      <c r="M3493" s="13"/>
      <c r="N3493" s="13"/>
      <c r="O3493" s="13"/>
      <c r="P3493" s="13"/>
      <c r="Q3493" s="1"/>
    </row>
    <row r="3494" spans="3:17">
      <c r="C3494" s="14"/>
      <c r="D3494" s="14"/>
      <c r="E3494" s="13"/>
      <c r="F3494" s="13"/>
      <c r="G3494" s="13"/>
      <c r="H3494" s="13"/>
      <c r="I3494" s="13"/>
      <c r="J3494" s="13"/>
      <c r="K3494" s="13"/>
      <c r="L3494" s="13"/>
      <c r="M3494" s="13"/>
      <c r="N3494" s="13"/>
      <c r="O3494" s="13"/>
      <c r="P3494" s="13"/>
      <c r="Q3494" s="1"/>
    </row>
    <row r="3495" spans="3:17">
      <c r="C3495" s="14"/>
      <c r="D3495" s="14"/>
      <c r="E3495" s="13"/>
      <c r="F3495" s="13"/>
      <c r="G3495" s="13"/>
      <c r="H3495" s="13"/>
      <c r="I3495" s="13"/>
      <c r="J3495" s="13"/>
      <c r="K3495" s="13"/>
      <c r="L3495" s="13"/>
      <c r="M3495" s="13"/>
      <c r="N3495" s="13"/>
      <c r="O3495" s="13"/>
      <c r="P3495" s="13"/>
      <c r="Q3495" s="1"/>
    </row>
    <row r="3496" spans="3:17">
      <c r="C3496" s="14"/>
      <c r="D3496" s="14"/>
      <c r="E3496" s="13"/>
      <c r="F3496" s="13"/>
      <c r="G3496" s="13"/>
      <c r="H3496" s="13"/>
      <c r="I3496" s="13"/>
      <c r="J3496" s="13"/>
      <c r="K3496" s="13"/>
      <c r="L3496" s="13"/>
      <c r="M3496" s="13"/>
      <c r="N3496" s="13"/>
      <c r="O3496" s="13"/>
      <c r="P3496" s="13"/>
      <c r="Q3496" s="1"/>
    </row>
    <row r="3497" spans="3:17">
      <c r="C3497" s="14"/>
      <c r="D3497" s="14"/>
      <c r="E3497" s="13"/>
      <c r="F3497" s="13"/>
      <c r="G3497" s="13"/>
      <c r="H3497" s="13"/>
      <c r="I3497" s="13"/>
      <c r="J3497" s="13"/>
      <c r="K3497" s="13"/>
      <c r="L3497" s="13"/>
      <c r="M3497" s="13"/>
      <c r="N3497" s="13"/>
      <c r="O3497" s="13"/>
      <c r="P3497" s="13"/>
      <c r="Q3497" s="1"/>
    </row>
    <row r="3498" spans="3:17">
      <c r="C3498" s="14"/>
      <c r="D3498" s="14"/>
      <c r="E3498" s="13"/>
      <c r="F3498" s="13"/>
      <c r="G3498" s="13"/>
      <c r="H3498" s="13"/>
      <c r="I3498" s="13"/>
      <c r="J3498" s="13"/>
      <c r="K3498" s="13"/>
      <c r="L3498" s="13"/>
      <c r="M3498" s="13"/>
      <c r="N3498" s="13"/>
      <c r="O3498" s="13"/>
      <c r="P3498" s="13"/>
      <c r="Q3498" s="1"/>
    </row>
    <row r="3499" spans="3:17">
      <c r="C3499" s="14"/>
      <c r="D3499" s="14"/>
      <c r="E3499" s="13"/>
      <c r="F3499" s="13"/>
      <c r="G3499" s="13"/>
      <c r="H3499" s="13"/>
      <c r="I3499" s="13"/>
      <c r="J3499" s="13"/>
      <c r="K3499" s="13"/>
      <c r="L3499" s="13"/>
      <c r="M3499" s="13"/>
      <c r="N3499" s="13"/>
      <c r="O3499" s="13"/>
      <c r="P3499" s="13"/>
      <c r="Q3499" s="1"/>
    </row>
    <row r="3500" spans="3:17">
      <c r="C3500" s="14"/>
      <c r="D3500" s="14"/>
      <c r="E3500" s="13"/>
      <c r="F3500" s="13"/>
      <c r="G3500" s="13"/>
      <c r="H3500" s="13"/>
      <c r="I3500" s="13"/>
      <c r="J3500" s="13"/>
      <c r="K3500" s="13"/>
      <c r="L3500" s="13"/>
      <c r="M3500" s="13"/>
      <c r="N3500" s="13"/>
      <c r="O3500" s="13"/>
      <c r="P3500" s="13"/>
      <c r="Q3500" s="1"/>
    </row>
    <row r="3501" spans="3:17">
      <c r="C3501" s="14"/>
      <c r="D3501" s="14"/>
      <c r="E3501" s="13"/>
      <c r="F3501" s="13"/>
      <c r="G3501" s="13"/>
      <c r="H3501" s="13"/>
      <c r="I3501" s="13"/>
      <c r="J3501" s="13"/>
      <c r="K3501" s="13"/>
      <c r="L3501" s="13"/>
      <c r="M3501" s="13"/>
      <c r="N3501" s="13"/>
      <c r="O3501" s="13"/>
      <c r="P3501" s="13"/>
      <c r="Q3501" s="1"/>
    </row>
    <row r="3502" spans="3:17">
      <c r="C3502" s="14"/>
      <c r="D3502" s="14"/>
      <c r="E3502" s="13"/>
      <c r="F3502" s="13"/>
      <c r="G3502" s="13"/>
      <c r="H3502" s="13"/>
      <c r="I3502" s="13"/>
      <c r="J3502" s="13"/>
      <c r="K3502" s="13"/>
      <c r="L3502" s="13"/>
      <c r="M3502" s="13"/>
      <c r="N3502" s="13"/>
      <c r="O3502" s="13"/>
      <c r="P3502" s="13"/>
      <c r="Q3502" s="1"/>
    </row>
    <row r="3503" spans="3:17">
      <c r="C3503" s="14"/>
      <c r="D3503" s="14"/>
      <c r="E3503" s="13"/>
      <c r="F3503" s="13"/>
      <c r="G3503" s="13"/>
      <c r="H3503" s="13"/>
      <c r="I3503" s="13"/>
      <c r="J3503" s="13"/>
      <c r="K3503" s="13"/>
      <c r="L3503" s="13"/>
      <c r="M3503" s="13"/>
      <c r="N3503" s="13"/>
      <c r="O3503" s="13"/>
      <c r="P3503" s="13"/>
      <c r="Q3503" s="1"/>
    </row>
    <row r="3504" spans="3:17">
      <c r="C3504" s="14"/>
      <c r="D3504" s="14"/>
      <c r="E3504" s="13"/>
      <c r="F3504" s="13"/>
      <c r="G3504" s="13"/>
      <c r="H3504" s="13"/>
      <c r="I3504" s="13"/>
      <c r="J3504" s="13"/>
      <c r="K3504" s="13"/>
      <c r="L3504" s="13"/>
      <c r="M3504" s="13"/>
      <c r="N3504" s="13"/>
      <c r="O3504" s="13"/>
      <c r="P3504" s="13"/>
      <c r="Q3504" s="1"/>
    </row>
    <row r="3505" spans="3:17">
      <c r="C3505" s="14"/>
      <c r="D3505" s="14"/>
      <c r="E3505" s="13"/>
      <c r="F3505" s="13"/>
      <c r="G3505" s="13"/>
      <c r="H3505" s="13"/>
      <c r="I3505" s="13"/>
      <c r="J3505" s="13"/>
      <c r="K3505" s="13"/>
      <c r="L3505" s="13"/>
      <c r="M3505" s="13"/>
      <c r="N3505" s="13"/>
      <c r="O3505" s="13"/>
      <c r="P3505" s="13"/>
      <c r="Q3505" s="1"/>
    </row>
    <row r="3506" spans="3:17">
      <c r="C3506" s="14"/>
      <c r="D3506" s="14"/>
      <c r="E3506" s="13"/>
      <c r="F3506" s="13"/>
      <c r="G3506" s="13"/>
      <c r="H3506" s="13"/>
      <c r="I3506" s="13"/>
      <c r="J3506" s="13"/>
      <c r="K3506" s="13"/>
      <c r="L3506" s="13"/>
      <c r="M3506" s="13"/>
      <c r="N3506" s="13"/>
      <c r="O3506" s="13"/>
      <c r="P3506" s="13"/>
      <c r="Q3506" s="1"/>
    </row>
    <row r="3507" spans="3:17">
      <c r="C3507" s="14"/>
      <c r="D3507" s="14"/>
      <c r="E3507" s="13"/>
      <c r="F3507" s="13"/>
      <c r="G3507" s="13"/>
      <c r="H3507" s="13"/>
      <c r="I3507" s="13"/>
      <c r="J3507" s="13"/>
      <c r="K3507" s="13"/>
      <c r="L3507" s="13"/>
      <c r="M3507" s="13"/>
      <c r="N3507" s="13"/>
      <c r="O3507" s="13"/>
      <c r="P3507" s="13"/>
      <c r="Q3507" s="1"/>
    </row>
    <row r="3508" spans="3:17">
      <c r="C3508" s="14"/>
      <c r="D3508" s="14"/>
      <c r="E3508" s="13"/>
      <c r="F3508" s="13"/>
      <c r="G3508" s="13"/>
      <c r="H3508" s="13"/>
      <c r="I3508" s="13"/>
      <c r="J3508" s="13"/>
      <c r="K3508" s="13"/>
      <c r="L3508" s="13"/>
      <c r="M3508" s="13"/>
      <c r="N3508" s="13"/>
      <c r="O3508" s="13"/>
      <c r="P3508" s="13"/>
      <c r="Q3508" s="1"/>
    </row>
    <row r="3509" spans="3:17">
      <c r="C3509" s="14"/>
      <c r="D3509" s="14"/>
      <c r="E3509" s="13"/>
      <c r="F3509" s="13"/>
      <c r="G3509" s="13"/>
      <c r="H3509" s="13"/>
      <c r="I3509" s="13"/>
      <c r="J3509" s="13"/>
      <c r="K3509" s="13"/>
      <c r="L3509" s="13"/>
      <c r="M3509" s="13"/>
      <c r="N3509" s="13"/>
      <c r="O3509" s="13"/>
      <c r="P3509" s="13"/>
      <c r="Q3509" s="1"/>
    </row>
    <row r="3510" spans="3:17">
      <c r="C3510" s="14"/>
      <c r="D3510" s="14"/>
      <c r="E3510" s="13"/>
      <c r="F3510" s="13"/>
      <c r="G3510" s="13"/>
      <c r="H3510" s="13"/>
      <c r="I3510" s="13"/>
      <c r="J3510" s="13"/>
      <c r="K3510" s="13"/>
      <c r="L3510" s="13"/>
      <c r="M3510" s="13"/>
      <c r="N3510" s="13"/>
      <c r="O3510" s="13"/>
      <c r="P3510" s="13"/>
      <c r="Q3510" s="1"/>
    </row>
    <row r="3511" spans="3:17">
      <c r="C3511" s="14"/>
      <c r="D3511" s="14"/>
      <c r="E3511" s="13"/>
      <c r="F3511" s="13"/>
      <c r="G3511" s="13"/>
      <c r="H3511" s="13"/>
      <c r="I3511" s="13"/>
      <c r="J3511" s="13"/>
      <c r="K3511" s="13"/>
      <c r="L3511" s="13"/>
      <c r="M3511" s="13"/>
      <c r="N3511" s="13"/>
      <c r="O3511" s="13"/>
      <c r="P3511" s="13"/>
      <c r="Q3511" s="1"/>
    </row>
    <row r="3512" spans="3:17">
      <c r="C3512" s="14"/>
      <c r="D3512" s="14"/>
      <c r="E3512" s="13"/>
      <c r="F3512" s="13"/>
      <c r="G3512" s="13"/>
      <c r="H3512" s="13"/>
      <c r="I3512" s="13"/>
      <c r="J3512" s="13"/>
      <c r="K3512" s="13"/>
      <c r="L3512" s="13"/>
      <c r="M3512" s="13"/>
      <c r="N3512" s="13"/>
      <c r="O3512" s="13"/>
      <c r="P3512" s="13"/>
      <c r="Q3512" s="1"/>
    </row>
    <row r="3513" spans="3:17">
      <c r="C3513" s="14"/>
      <c r="D3513" s="14"/>
      <c r="E3513" s="13"/>
      <c r="F3513" s="13"/>
      <c r="G3513" s="13"/>
      <c r="H3513" s="13"/>
      <c r="I3513" s="13"/>
      <c r="J3513" s="13"/>
      <c r="K3513" s="13"/>
      <c r="L3513" s="13"/>
      <c r="M3513" s="13"/>
      <c r="N3513" s="13"/>
      <c r="O3513" s="13"/>
      <c r="P3513" s="13"/>
      <c r="Q3513" s="1"/>
    </row>
    <row r="3514" spans="3:17">
      <c r="C3514" s="14"/>
      <c r="D3514" s="14"/>
      <c r="E3514" s="13"/>
      <c r="F3514" s="13"/>
      <c r="G3514" s="13"/>
      <c r="H3514" s="13"/>
      <c r="I3514" s="13"/>
      <c r="J3514" s="13"/>
      <c r="K3514" s="13"/>
      <c r="L3514" s="13"/>
      <c r="M3514" s="13"/>
      <c r="N3514" s="13"/>
      <c r="O3514" s="13"/>
      <c r="P3514" s="13"/>
      <c r="Q3514" s="1"/>
    </row>
    <row r="3515" spans="3:17">
      <c r="C3515" s="14"/>
      <c r="D3515" s="14"/>
      <c r="E3515" s="13"/>
      <c r="F3515" s="13"/>
      <c r="G3515" s="13"/>
      <c r="H3515" s="13"/>
      <c r="I3515" s="13"/>
      <c r="J3515" s="13"/>
      <c r="K3515" s="13"/>
      <c r="L3515" s="13"/>
      <c r="M3515" s="13"/>
      <c r="N3515" s="13"/>
      <c r="O3515" s="13"/>
      <c r="P3515" s="13"/>
      <c r="Q3515" s="1"/>
    </row>
    <row r="3516" spans="3:17">
      <c r="C3516" s="14"/>
      <c r="D3516" s="14"/>
      <c r="E3516" s="13"/>
      <c r="F3516" s="13"/>
      <c r="G3516" s="13"/>
      <c r="H3516" s="13"/>
      <c r="I3516" s="13"/>
      <c r="J3516" s="13"/>
      <c r="K3516" s="13"/>
      <c r="L3516" s="13"/>
      <c r="M3516" s="13"/>
      <c r="N3516" s="13"/>
      <c r="O3516" s="13"/>
      <c r="P3516" s="13"/>
      <c r="Q3516" s="1"/>
    </row>
    <row r="3517" spans="3:17">
      <c r="C3517" s="14"/>
      <c r="D3517" s="14"/>
      <c r="E3517" s="13"/>
      <c r="F3517" s="13"/>
      <c r="G3517" s="13"/>
      <c r="H3517" s="13"/>
      <c r="I3517" s="13"/>
      <c r="J3517" s="13"/>
      <c r="K3517" s="13"/>
      <c r="L3517" s="13"/>
      <c r="M3517" s="13"/>
      <c r="N3517" s="13"/>
      <c r="O3517" s="13"/>
      <c r="P3517" s="13"/>
      <c r="Q3517" s="1"/>
    </row>
    <row r="3518" spans="3:17">
      <c r="C3518" s="14"/>
      <c r="D3518" s="14"/>
      <c r="E3518" s="13"/>
      <c r="F3518" s="13"/>
      <c r="G3518" s="13"/>
      <c r="H3518" s="13"/>
      <c r="I3518" s="13"/>
      <c r="J3518" s="13"/>
      <c r="K3518" s="13"/>
      <c r="L3518" s="13"/>
      <c r="M3518" s="13"/>
      <c r="N3518" s="13"/>
      <c r="O3518" s="13"/>
      <c r="P3518" s="13"/>
      <c r="Q3518" s="1"/>
    </row>
    <row r="3519" spans="3:17">
      <c r="C3519" s="14"/>
      <c r="D3519" s="14"/>
      <c r="E3519" s="13"/>
      <c r="F3519" s="13"/>
      <c r="G3519" s="13"/>
      <c r="H3519" s="13"/>
      <c r="I3519" s="13"/>
      <c r="J3519" s="13"/>
      <c r="K3519" s="13"/>
      <c r="L3519" s="13"/>
      <c r="M3519" s="13"/>
      <c r="N3519" s="13"/>
      <c r="O3519" s="13"/>
      <c r="P3519" s="13"/>
      <c r="Q3519" s="1"/>
    </row>
    <row r="3520" spans="3:17">
      <c r="C3520" s="14"/>
      <c r="D3520" s="14"/>
      <c r="E3520" s="13"/>
      <c r="F3520" s="13"/>
      <c r="G3520" s="13"/>
      <c r="H3520" s="13"/>
      <c r="I3520" s="13"/>
      <c r="J3520" s="13"/>
      <c r="K3520" s="13"/>
      <c r="L3520" s="13"/>
      <c r="M3520" s="13"/>
      <c r="N3520" s="13"/>
      <c r="O3520" s="13"/>
      <c r="P3520" s="13"/>
      <c r="Q3520" s="1"/>
    </row>
    <row r="3521" spans="3:17">
      <c r="C3521" s="14"/>
      <c r="D3521" s="14"/>
      <c r="E3521" s="13"/>
      <c r="F3521" s="13"/>
      <c r="G3521" s="13"/>
      <c r="H3521" s="13"/>
      <c r="I3521" s="13"/>
      <c r="J3521" s="13"/>
      <c r="K3521" s="13"/>
      <c r="L3521" s="13"/>
      <c r="M3521" s="13"/>
      <c r="N3521" s="13"/>
      <c r="O3521" s="13"/>
      <c r="P3521" s="13"/>
      <c r="Q3521" s="1"/>
    </row>
    <row r="3522" spans="3:17">
      <c r="C3522" s="14"/>
      <c r="D3522" s="14"/>
      <c r="E3522" s="13"/>
      <c r="F3522" s="13"/>
      <c r="G3522" s="13"/>
      <c r="H3522" s="13"/>
      <c r="I3522" s="13"/>
      <c r="J3522" s="13"/>
      <c r="K3522" s="13"/>
      <c r="L3522" s="13"/>
      <c r="M3522" s="13"/>
      <c r="N3522" s="13"/>
      <c r="O3522" s="13"/>
      <c r="P3522" s="13"/>
      <c r="Q3522" s="1"/>
    </row>
    <row r="3523" spans="3:17">
      <c r="C3523" s="14"/>
      <c r="D3523" s="14"/>
      <c r="E3523" s="13"/>
      <c r="F3523" s="13"/>
      <c r="G3523" s="13"/>
      <c r="H3523" s="13"/>
      <c r="I3523" s="13"/>
      <c r="J3523" s="13"/>
      <c r="K3523" s="13"/>
      <c r="L3523" s="13"/>
      <c r="M3523" s="13"/>
      <c r="N3523" s="13"/>
      <c r="O3523" s="13"/>
      <c r="P3523" s="13"/>
      <c r="Q3523" s="1"/>
    </row>
    <row r="3524" spans="3:17">
      <c r="C3524" s="14"/>
      <c r="D3524" s="14"/>
      <c r="E3524" s="13"/>
      <c r="F3524" s="13"/>
      <c r="G3524" s="13"/>
      <c r="H3524" s="13"/>
      <c r="I3524" s="13"/>
      <c r="J3524" s="13"/>
      <c r="K3524" s="13"/>
      <c r="L3524" s="13"/>
      <c r="M3524" s="13"/>
      <c r="N3524" s="13"/>
      <c r="O3524" s="13"/>
      <c r="P3524" s="13"/>
      <c r="Q3524" s="1"/>
    </row>
    <row r="3525" spans="3:17">
      <c r="C3525" s="14"/>
      <c r="D3525" s="14"/>
      <c r="E3525" s="13"/>
      <c r="F3525" s="13"/>
      <c r="G3525" s="13"/>
      <c r="H3525" s="13"/>
      <c r="I3525" s="13"/>
      <c r="J3525" s="13"/>
      <c r="K3525" s="13"/>
      <c r="L3525" s="13"/>
      <c r="M3525" s="13"/>
      <c r="N3525" s="13"/>
      <c r="O3525" s="13"/>
      <c r="P3525" s="13"/>
      <c r="Q3525" s="1"/>
    </row>
    <row r="3526" spans="3:17">
      <c r="C3526" s="14"/>
      <c r="D3526" s="14"/>
      <c r="E3526" s="13"/>
      <c r="F3526" s="13"/>
      <c r="G3526" s="13"/>
      <c r="H3526" s="13"/>
      <c r="I3526" s="13"/>
      <c r="J3526" s="13"/>
      <c r="K3526" s="13"/>
      <c r="L3526" s="13"/>
      <c r="M3526" s="13"/>
      <c r="N3526" s="13"/>
      <c r="O3526" s="13"/>
      <c r="P3526" s="13"/>
      <c r="Q3526" s="1"/>
    </row>
    <row r="3527" spans="3:17">
      <c r="C3527" s="14"/>
      <c r="D3527" s="14"/>
      <c r="E3527" s="13"/>
      <c r="F3527" s="13"/>
      <c r="G3527" s="13"/>
      <c r="H3527" s="13"/>
      <c r="I3527" s="13"/>
      <c r="J3527" s="13"/>
      <c r="K3527" s="13"/>
      <c r="L3527" s="13"/>
      <c r="M3527" s="13"/>
      <c r="N3527" s="13"/>
      <c r="O3527" s="13"/>
      <c r="P3527" s="13"/>
      <c r="Q3527" s="1"/>
    </row>
    <row r="3528" spans="3:17">
      <c r="C3528" s="14"/>
      <c r="D3528" s="14"/>
      <c r="E3528" s="13"/>
      <c r="F3528" s="13"/>
      <c r="G3528" s="13"/>
      <c r="H3528" s="13"/>
      <c r="I3528" s="13"/>
      <c r="J3528" s="13"/>
      <c r="K3528" s="13"/>
      <c r="L3528" s="13"/>
      <c r="M3528" s="13"/>
      <c r="N3528" s="13"/>
      <c r="O3528" s="13"/>
      <c r="P3528" s="13"/>
      <c r="Q3528" s="1"/>
    </row>
    <row r="3529" spans="3:17">
      <c r="C3529" s="14"/>
      <c r="D3529" s="14"/>
      <c r="E3529" s="13"/>
      <c r="F3529" s="13"/>
      <c r="G3529" s="13"/>
      <c r="H3529" s="13"/>
      <c r="I3529" s="13"/>
      <c r="J3529" s="13"/>
      <c r="K3529" s="13"/>
      <c r="L3529" s="13"/>
      <c r="M3529" s="13"/>
      <c r="N3529" s="13"/>
      <c r="O3529" s="13"/>
      <c r="P3529" s="13"/>
      <c r="Q3529" s="1"/>
    </row>
    <row r="3530" spans="3:17">
      <c r="C3530" s="14"/>
      <c r="D3530" s="14"/>
      <c r="E3530" s="13"/>
      <c r="F3530" s="13"/>
      <c r="G3530" s="13"/>
      <c r="H3530" s="13"/>
      <c r="I3530" s="13"/>
      <c r="J3530" s="13"/>
      <c r="K3530" s="13"/>
      <c r="L3530" s="13"/>
      <c r="M3530" s="13"/>
      <c r="N3530" s="13"/>
      <c r="O3530" s="13"/>
      <c r="P3530" s="13"/>
      <c r="Q3530" s="1"/>
    </row>
    <row r="3531" spans="3:17">
      <c r="C3531" s="14"/>
      <c r="D3531" s="14"/>
      <c r="E3531" s="13"/>
      <c r="F3531" s="13"/>
      <c r="G3531" s="13"/>
      <c r="H3531" s="13"/>
      <c r="I3531" s="13"/>
      <c r="J3531" s="13"/>
      <c r="K3531" s="13"/>
      <c r="L3531" s="13"/>
      <c r="M3531" s="13"/>
      <c r="N3531" s="13"/>
      <c r="O3531" s="13"/>
      <c r="P3531" s="13"/>
      <c r="Q3531" s="1"/>
    </row>
    <row r="3532" spans="3:17">
      <c r="C3532" s="14"/>
      <c r="D3532" s="14"/>
      <c r="E3532" s="13"/>
      <c r="F3532" s="13"/>
      <c r="G3532" s="13"/>
      <c r="H3532" s="13"/>
      <c r="I3532" s="13"/>
      <c r="J3532" s="13"/>
      <c r="K3532" s="13"/>
      <c r="L3532" s="13"/>
      <c r="M3532" s="13"/>
      <c r="N3532" s="13"/>
      <c r="O3532" s="13"/>
      <c r="P3532" s="13"/>
      <c r="Q3532" s="1"/>
    </row>
    <row r="3533" spans="3:17">
      <c r="C3533" s="14"/>
      <c r="D3533" s="14"/>
      <c r="E3533" s="13"/>
      <c r="F3533" s="13"/>
      <c r="G3533" s="13"/>
      <c r="H3533" s="13"/>
      <c r="I3533" s="13"/>
      <c r="J3533" s="13"/>
      <c r="K3533" s="13"/>
      <c r="L3533" s="13"/>
      <c r="M3533" s="13"/>
      <c r="N3533" s="13"/>
      <c r="O3533" s="13"/>
      <c r="P3533" s="13"/>
      <c r="Q3533" s="1"/>
    </row>
    <row r="3534" spans="3:17">
      <c r="C3534" s="14"/>
      <c r="D3534" s="14"/>
      <c r="E3534" s="13"/>
      <c r="F3534" s="13"/>
      <c r="G3534" s="13"/>
      <c r="H3534" s="13"/>
      <c r="I3534" s="13"/>
      <c r="J3534" s="13"/>
      <c r="K3534" s="13"/>
      <c r="L3534" s="13"/>
      <c r="M3534" s="13"/>
      <c r="N3534" s="13"/>
      <c r="O3534" s="13"/>
      <c r="P3534" s="13"/>
      <c r="Q3534" s="1"/>
    </row>
    <row r="3535" spans="3:17">
      <c r="C3535" s="14"/>
      <c r="D3535" s="14"/>
      <c r="E3535" s="13"/>
      <c r="F3535" s="13"/>
      <c r="G3535" s="13"/>
      <c r="H3535" s="13"/>
      <c r="I3535" s="13"/>
      <c r="J3535" s="13"/>
      <c r="K3535" s="13"/>
      <c r="L3535" s="13"/>
      <c r="M3535" s="13"/>
      <c r="N3535" s="13"/>
      <c r="O3535" s="13"/>
      <c r="P3535" s="13"/>
      <c r="Q3535" s="1"/>
    </row>
    <row r="3536" spans="3:17">
      <c r="C3536" s="14"/>
      <c r="D3536" s="14"/>
      <c r="E3536" s="13"/>
      <c r="F3536" s="13"/>
      <c r="G3536" s="13"/>
      <c r="H3536" s="13"/>
      <c r="I3536" s="13"/>
      <c r="J3536" s="13"/>
      <c r="K3536" s="13"/>
      <c r="L3536" s="13"/>
      <c r="M3536" s="13"/>
      <c r="N3536" s="13"/>
      <c r="O3536" s="13"/>
      <c r="P3536" s="13"/>
      <c r="Q3536" s="1"/>
    </row>
    <row r="3537" spans="3:17">
      <c r="C3537" s="14"/>
      <c r="D3537" s="14"/>
      <c r="E3537" s="13"/>
      <c r="F3537" s="13"/>
      <c r="G3537" s="13"/>
      <c r="H3537" s="13"/>
      <c r="I3537" s="13"/>
      <c r="J3537" s="13"/>
      <c r="K3537" s="13"/>
      <c r="L3537" s="13"/>
      <c r="M3537" s="13"/>
      <c r="N3537" s="13"/>
      <c r="O3537" s="13"/>
      <c r="P3537" s="13"/>
      <c r="Q3537" s="1"/>
    </row>
    <row r="3538" spans="3:17">
      <c r="C3538" s="14"/>
      <c r="D3538" s="14"/>
      <c r="E3538" s="13"/>
      <c r="F3538" s="13"/>
      <c r="G3538" s="13"/>
      <c r="H3538" s="13"/>
      <c r="I3538" s="13"/>
      <c r="J3538" s="13"/>
      <c r="K3538" s="13"/>
      <c r="L3538" s="13"/>
      <c r="M3538" s="13"/>
      <c r="N3538" s="13"/>
      <c r="O3538" s="13"/>
      <c r="P3538" s="13"/>
      <c r="Q3538" s="1"/>
    </row>
    <row r="3539" spans="3:17">
      <c r="C3539" s="14"/>
      <c r="D3539" s="14"/>
      <c r="E3539" s="13"/>
      <c r="F3539" s="13"/>
      <c r="G3539" s="13"/>
      <c r="H3539" s="13"/>
      <c r="I3539" s="13"/>
      <c r="J3539" s="13"/>
      <c r="K3539" s="13"/>
      <c r="L3539" s="13"/>
      <c r="M3539" s="13"/>
      <c r="N3539" s="13"/>
      <c r="O3539" s="13"/>
      <c r="P3539" s="13"/>
      <c r="Q3539" s="1"/>
    </row>
    <row r="3540" spans="3:17">
      <c r="C3540" s="14"/>
      <c r="D3540" s="14"/>
      <c r="E3540" s="13"/>
      <c r="F3540" s="13"/>
      <c r="G3540" s="13"/>
      <c r="H3540" s="13"/>
      <c r="I3540" s="13"/>
      <c r="J3540" s="13"/>
      <c r="K3540" s="13"/>
      <c r="L3540" s="13"/>
      <c r="M3540" s="13"/>
      <c r="N3540" s="13"/>
      <c r="O3540" s="13"/>
      <c r="P3540" s="13"/>
      <c r="Q3540" s="1"/>
    </row>
    <row r="3541" spans="3:17">
      <c r="C3541" s="14"/>
      <c r="D3541" s="14"/>
      <c r="E3541" s="13"/>
      <c r="F3541" s="13"/>
      <c r="G3541" s="13"/>
      <c r="H3541" s="13"/>
      <c r="I3541" s="13"/>
      <c r="J3541" s="13"/>
      <c r="K3541" s="13"/>
      <c r="L3541" s="13"/>
      <c r="M3541" s="13"/>
      <c r="N3541" s="13"/>
      <c r="O3541" s="13"/>
      <c r="P3541" s="13"/>
      <c r="Q3541" s="1"/>
    </row>
    <row r="3542" spans="3:17">
      <c r="C3542" s="14"/>
      <c r="D3542" s="14"/>
      <c r="E3542" s="13"/>
      <c r="F3542" s="13"/>
      <c r="G3542" s="13"/>
      <c r="H3542" s="13"/>
      <c r="I3542" s="13"/>
      <c r="J3542" s="13"/>
      <c r="K3542" s="13"/>
      <c r="L3542" s="13"/>
      <c r="M3542" s="13"/>
      <c r="N3542" s="13"/>
      <c r="O3542" s="13"/>
      <c r="P3542" s="13"/>
      <c r="Q3542" s="1"/>
    </row>
    <row r="3543" spans="3:17">
      <c r="C3543" s="14"/>
      <c r="D3543" s="14"/>
      <c r="E3543" s="13"/>
      <c r="F3543" s="13"/>
      <c r="G3543" s="13"/>
      <c r="H3543" s="13"/>
      <c r="I3543" s="13"/>
      <c r="J3543" s="13"/>
      <c r="K3543" s="13"/>
      <c r="L3543" s="13"/>
      <c r="M3543" s="13"/>
      <c r="N3543" s="13"/>
      <c r="O3543" s="13"/>
      <c r="P3543" s="13"/>
      <c r="Q3543" s="1"/>
    </row>
    <row r="3544" spans="3:17">
      <c r="C3544" s="14"/>
      <c r="D3544" s="14"/>
      <c r="E3544" s="13"/>
      <c r="F3544" s="13"/>
      <c r="G3544" s="13"/>
      <c r="H3544" s="13"/>
      <c r="I3544" s="13"/>
      <c r="J3544" s="13"/>
      <c r="K3544" s="13"/>
      <c r="L3544" s="13"/>
      <c r="M3544" s="13"/>
      <c r="N3544" s="13"/>
      <c r="O3544" s="13"/>
      <c r="P3544" s="13"/>
      <c r="Q3544" s="1"/>
    </row>
    <row r="3545" spans="3:17">
      <c r="C3545" s="14"/>
      <c r="D3545" s="14"/>
      <c r="E3545" s="13"/>
      <c r="F3545" s="13"/>
      <c r="G3545" s="13"/>
      <c r="H3545" s="13"/>
      <c r="I3545" s="13"/>
      <c r="J3545" s="13"/>
      <c r="K3545" s="13"/>
      <c r="L3545" s="13"/>
      <c r="M3545" s="13"/>
      <c r="N3545" s="13"/>
      <c r="O3545" s="13"/>
      <c r="P3545" s="13"/>
      <c r="Q3545" s="1"/>
    </row>
    <row r="3546" spans="3:17">
      <c r="C3546" s="14"/>
      <c r="D3546" s="14"/>
      <c r="E3546" s="13"/>
      <c r="F3546" s="13"/>
      <c r="G3546" s="13"/>
      <c r="H3546" s="13"/>
      <c r="I3546" s="13"/>
      <c r="J3546" s="13"/>
      <c r="K3546" s="13"/>
      <c r="L3546" s="13"/>
      <c r="M3546" s="13"/>
      <c r="N3546" s="13"/>
      <c r="O3546" s="13"/>
      <c r="P3546" s="13"/>
      <c r="Q3546" s="1"/>
    </row>
    <row r="3547" spans="3:17">
      <c r="C3547" s="14"/>
      <c r="D3547" s="14"/>
      <c r="E3547" s="13"/>
      <c r="F3547" s="13"/>
      <c r="G3547" s="13"/>
      <c r="H3547" s="13"/>
      <c r="I3547" s="13"/>
      <c r="J3547" s="13"/>
      <c r="K3547" s="13"/>
      <c r="L3547" s="13"/>
      <c r="M3547" s="13"/>
      <c r="N3547" s="13"/>
      <c r="O3547" s="13"/>
      <c r="P3547" s="13"/>
      <c r="Q3547" s="1"/>
    </row>
    <row r="3548" spans="3:17">
      <c r="C3548" s="14"/>
      <c r="D3548" s="14"/>
      <c r="E3548" s="13"/>
      <c r="F3548" s="13"/>
      <c r="G3548" s="13"/>
      <c r="H3548" s="13"/>
      <c r="I3548" s="13"/>
      <c r="J3548" s="13"/>
      <c r="K3548" s="13"/>
      <c r="L3548" s="13"/>
      <c r="M3548" s="13"/>
      <c r="N3548" s="13"/>
      <c r="O3548" s="13"/>
      <c r="P3548" s="13"/>
      <c r="Q3548" s="1"/>
    </row>
    <row r="3549" spans="3:17">
      <c r="C3549" s="14"/>
      <c r="D3549" s="14"/>
      <c r="E3549" s="13"/>
      <c r="F3549" s="13"/>
      <c r="G3549" s="13"/>
      <c r="H3549" s="13"/>
      <c r="I3549" s="13"/>
      <c r="J3549" s="13"/>
      <c r="K3549" s="13"/>
      <c r="L3549" s="13"/>
      <c r="M3549" s="13"/>
      <c r="N3549" s="13"/>
      <c r="O3549" s="13"/>
      <c r="P3549" s="13"/>
      <c r="Q3549" s="1"/>
    </row>
    <row r="3550" spans="3:17">
      <c r="C3550" s="14"/>
      <c r="D3550" s="14"/>
      <c r="E3550" s="13"/>
      <c r="F3550" s="13"/>
      <c r="G3550" s="13"/>
      <c r="H3550" s="13"/>
      <c r="I3550" s="13"/>
      <c r="J3550" s="13"/>
      <c r="K3550" s="13"/>
      <c r="L3550" s="13"/>
      <c r="M3550" s="13"/>
      <c r="N3550" s="13"/>
      <c r="O3550" s="13"/>
      <c r="P3550" s="13"/>
      <c r="Q3550" s="1"/>
    </row>
    <row r="3551" spans="3:17">
      <c r="C3551" s="14"/>
      <c r="D3551" s="14"/>
      <c r="E3551" s="13"/>
      <c r="F3551" s="13"/>
      <c r="G3551" s="13"/>
      <c r="H3551" s="13"/>
      <c r="I3551" s="13"/>
      <c r="J3551" s="13"/>
      <c r="K3551" s="13"/>
      <c r="L3551" s="13"/>
      <c r="M3551" s="13"/>
      <c r="N3551" s="13"/>
      <c r="O3551" s="13"/>
      <c r="P3551" s="13"/>
      <c r="Q3551" s="1"/>
    </row>
    <row r="3552" spans="3:17">
      <c r="C3552" s="14"/>
      <c r="D3552" s="14"/>
      <c r="E3552" s="13"/>
      <c r="F3552" s="13"/>
      <c r="G3552" s="13"/>
      <c r="H3552" s="13"/>
      <c r="I3552" s="13"/>
      <c r="J3552" s="13"/>
      <c r="K3552" s="13"/>
      <c r="L3552" s="13"/>
      <c r="M3552" s="13"/>
      <c r="N3552" s="13"/>
      <c r="O3552" s="13"/>
      <c r="P3552" s="13"/>
      <c r="Q3552" s="1"/>
    </row>
    <row r="3553" spans="3:17">
      <c r="C3553" s="14"/>
      <c r="D3553" s="14"/>
      <c r="E3553" s="13"/>
      <c r="F3553" s="13"/>
      <c r="G3553" s="13"/>
      <c r="H3553" s="13"/>
      <c r="I3553" s="13"/>
      <c r="J3553" s="13"/>
      <c r="K3553" s="13"/>
      <c r="L3553" s="13"/>
      <c r="M3553" s="13"/>
      <c r="N3553" s="13"/>
      <c r="O3553" s="13"/>
      <c r="P3553" s="13"/>
      <c r="Q3553" s="1"/>
    </row>
    <row r="3554" spans="3:17">
      <c r="C3554" s="14"/>
      <c r="D3554" s="14"/>
      <c r="E3554" s="13"/>
      <c r="F3554" s="13"/>
      <c r="G3554" s="13"/>
      <c r="H3554" s="13"/>
      <c r="I3554" s="13"/>
      <c r="J3554" s="13"/>
      <c r="K3554" s="13"/>
      <c r="L3554" s="13"/>
      <c r="M3554" s="13"/>
      <c r="N3554" s="13"/>
      <c r="O3554" s="13"/>
      <c r="P3554" s="13"/>
      <c r="Q3554" s="1"/>
    </row>
    <row r="3555" spans="3:17">
      <c r="C3555" s="14"/>
      <c r="D3555" s="14"/>
      <c r="E3555" s="13"/>
      <c r="F3555" s="13"/>
      <c r="G3555" s="13"/>
      <c r="H3555" s="13"/>
      <c r="I3555" s="13"/>
      <c r="J3555" s="13"/>
      <c r="K3555" s="13"/>
      <c r="L3555" s="13"/>
      <c r="M3555" s="13"/>
      <c r="N3555" s="13"/>
      <c r="O3555" s="13"/>
      <c r="P3555" s="13"/>
      <c r="Q3555" s="1"/>
    </row>
    <row r="3556" spans="3:17">
      <c r="C3556" s="14"/>
      <c r="D3556" s="14"/>
      <c r="E3556" s="13"/>
      <c r="F3556" s="13"/>
      <c r="G3556" s="13"/>
      <c r="H3556" s="13"/>
      <c r="I3556" s="13"/>
      <c r="J3556" s="13"/>
      <c r="K3556" s="13"/>
      <c r="L3556" s="13"/>
      <c r="M3556" s="13"/>
      <c r="N3556" s="13"/>
      <c r="O3556" s="13"/>
      <c r="P3556" s="13"/>
      <c r="Q3556" s="1"/>
    </row>
    <row r="3557" spans="3:17">
      <c r="C3557" s="14"/>
      <c r="D3557" s="14"/>
      <c r="E3557" s="13"/>
      <c r="F3557" s="13"/>
      <c r="G3557" s="13"/>
      <c r="H3557" s="13"/>
      <c r="I3557" s="13"/>
      <c r="J3557" s="13"/>
      <c r="K3557" s="13"/>
      <c r="L3557" s="13"/>
      <c r="M3557" s="13"/>
      <c r="N3557" s="13"/>
      <c r="O3557" s="13"/>
      <c r="P3557" s="13"/>
      <c r="Q3557" s="1"/>
    </row>
    <row r="3558" spans="3:17">
      <c r="C3558" s="14"/>
      <c r="D3558" s="14"/>
      <c r="E3558" s="13"/>
      <c r="F3558" s="13"/>
      <c r="G3558" s="13"/>
      <c r="H3558" s="13"/>
      <c r="I3558" s="13"/>
      <c r="J3558" s="13"/>
      <c r="K3558" s="13"/>
      <c r="L3558" s="13"/>
      <c r="M3558" s="13"/>
      <c r="N3558" s="13"/>
      <c r="O3558" s="13"/>
      <c r="P3558" s="13"/>
      <c r="Q3558" s="1"/>
    </row>
    <row r="3559" spans="3:17">
      <c r="C3559" s="14"/>
      <c r="D3559" s="14"/>
      <c r="E3559" s="13"/>
      <c r="F3559" s="13"/>
      <c r="G3559" s="13"/>
      <c r="H3559" s="13"/>
      <c r="I3559" s="13"/>
      <c r="J3559" s="13"/>
      <c r="K3559" s="13"/>
      <c r="L3559" s="13"/>
      <c r="M3559" s="13"/>
      <c r="N3559" s="13"/>
      <c r="O3559" s="13"/>
      <c r="P3559" s="13"/>
      <c r="Q3559" s="1"/>
    </row>
    <row r="3560" spans="3:17">
      <c r="C3560" s="14"/>
      <c r="D3560" s="14"/>
      <c r="E3560" s="13"/>
      <c r="F3560" s="13"/>
      <c r="G3560" s="13"/>
      <c r="H3560" s="13"/>
      <c r="I3560" s="13"/>
      <c r="J3560" s="13"/>
      <c r="K3560" s="13"/>
      <c r="L3560" s="13"/>
      <c r="M3560" s="13"/>
      <c r="N3560" s="13"/>
      <c r="O3560" s="13"/>
      <c r="P3560" s="13"/>
      <c r="Q3560" s="1"/>
    </row>
    <row r="3561" spans="3:17">
      <c r="C3561" s="14"/>
      <c r="D3561" s="14"/>
      <c r="E3561" s="13"/>
      <c r="F3561" s="13"/>
      <c r="G3561" s="13"/>
      <c r="H3561" s="13"/>
      <c r="I3561" s="13"/>
      <c r="J3561" s="13"/>
      <c r="K3561" s="13"/>
      <c r="L3561" s="13"/>
      <c r="M3561" s="13"/>
      <c r="N3561" s="13"/>
      <c r="O3561" s="13"/>
      <c r="P3561" s="13"/>
      <c r="Q3561" s="1"/>
    </row>
    <row r="3562" spans="3:17">
      <c r="C3562" s="14"/>
      <c r="D3562" s="14"/>
      <c r="E3562" s="13"/>
      <c r="F3562" s="13"/>
      <c r="G3562" s="13"/>
      <c r="H3562" s="13"/>
      <c r="I3562" s="13"/>
      <c r="J3562" s="13"/>
      <c r="K3562" s="13"/>
      <c r="L3562" s="13"/>
      <c r="M3562" s="13"/>
      <c r="N3562" s="13"/>
      <c r="O3562" s="13"/>
      <c r="P3562" s="13"/>
      <c r="Q3562" s="1"/>
    </row>
    <row r="3563" spans="3:17">
      <c r="C3563" s="14"/>
      <c r="D3563" s="14"/>
      <c r="E3563" s="13"/>
      <c r="F3563" s="13"/>
      <c r="G3563" s="13"/>
      <c r="H3563" s="13"/>
      <c r="I3563" s="13"/>
      <c r="J3563" s="13"/>
      <c r="K3563" s="13"/>
      <c r="L3563" s="13"/>
      <c r="M3563" s="13"/>
      <c r="N3563" s="13"/>
      <c r="O3563" s="13"/>
      <c r="P3563" s="13"/>
      <c r="Q3563" s="1"/>
    </row>
    <row r="3564" spans="3:17">
      <c r="C3564" s="14"/>
      <c r="D3564" s="14"/>
      <c r="E3564" s="13"/>
      <c r="F3564" s="13"/>
      <c r="G3564" s="13"/>
      <c r="H3564" s="13"/>
      <c r="I3564" s="13"/>
      <c r="J3564" s="13"/>
      <c r="K3564" s="13"/>
      <c r="L3564" s="13"/>
      <c r="M3564" s="13"/>
      <c r="N3564" s="13"/>
      <c r="O3564" s="13"/>
      <c r="P3564" s="13"/>
      <c r="Q3564" s="1"/>
    </row>
    <row r="3565" spans="3:17">
      <c r="C3565" s="14"/>
      <c r="D3565" s="14"/>
      <c r="E3565" s="13"/>
      <c r="F3565" s="13"/>
      <c r="G3565" s="13"/>
      <c r="H3565" s="13"/>
      <c r="I3565" s="13"/>
      <c r="J3565" s="13"/>
      <c r="K3565" s="13"/>
      <c r="L3565" s="13"/>
      <c r="M3565" s="13"/>
      <c r="N3565" s="13"/>
      <c r="O3565" s="13"/>
      <c r="P3565" s="13"/>
      <c r="Q3565" s="1"/>
    </row>
    <row r="3566" spans="3:17">
      <c r="C3566" s="14"/>
      <c r="D3566" s="14"/>
      <c r="E3566" s="13"/>
      <c r="F3566" s="13"/>
      <c r="G3566" s="13"/>
      <c r="H3566" s="13"/>
      <c r="I3566" s="13"/>
      <c r="J3566" s="13"/>
      <c r="K3566" s="13"/>
      <c r="L3566" s="13"/>
      <c r="M3566" s="13"/>
      <c r="N3566" s="13"/>
      <c r="O3566" s="13"/>
      <c r="P3566" s="13"/>
      <c r="Q3566" s="1"/>
    </row>
    <row r="3567" spans="3:17">
      <c r="C3567" s="14"/>
      <c r="D3567" s="14"/>
      <c r="E3567" s="13"/>
      <c r="F3567" s="13"/>
      <c r="G3567" s="13"/>
      <c r="H3567" s="13"/>
      <c r="I3567" s="13"/>
      <c r="J3567" s="13"/>
      <c r="K3567" s="13"/>
      <c r="L3567" s="13"/>
      <c r="M3567" s="13"/>
      <c r="N3567" s="13"/>
      <c r="O3567" s="13"/>
      <c r="P3567" s="13"/>
      <c r="Q3567" s="1"/>
    </row>
    <row r="3568" spans="3:17">
      <c r="C3568" s="14"/>
      <c r="D3568" s="14"/>
      <c r="E3568" s="13"/>
      <c r="F3568" s="13"/>
      <c r="G3568" s="13"/>
      <c r="H3568" s="13"/>
      <c r="I3568" s="13"/>
      <c r="J3568" s="13"/>
      <c r="K3568" s="13"/>
      <c r="L3568" s="13"/>
      <c r="M3568" s="13"/>
      <c r="N3568" s="13"/>
      <c r="O3568" s="13"/>
      <c r="P3568" s="13"/>
      <c r="Q3568" s="1"/>
    </row>
    <row r="3569" spans="3:17">
      <c r="C3569" s="14"/>
      <c r="D3569" s="14"/>
      <c r="E3569" s="13"/>
      <c r="F3569" s="13"/>
      <c r="G3569" s="13"/>
      <c r="H3569" s="13"/>
      <c r="I3569" s="13"/>
      <c r="J3569" s="13"/>
      <c r="K3569" s="13"/>
      <c r="L3569" s="13"/>
      <c r="M3569" s="13"/>
      <c r="N3569" s="13"/>
      <c r="O3569" s="13"/>
      <c r="P3569" s="13"/>
      <c r="Q3569" s="1"/>
    </row>
    <row r="3570" spans="3:17">
      <c r="C3570" s="14"/>
      <c r="D3570" s="14"/>
      <c r="E3570" s="13"/>
      <c r="F3570" s="13"/>
      <c r="G3570" s="13"/>
      <c r="H3570" s="13"/>
      <c r="I3570" s="13"/>
      <c r="J3570" s="13"/>
      <c r="K3570" s="13"/>
      <c r="L3570" s="13"/>
      <c r="M3570" s="13"/>
      <c r="N3570" s="13"/>
      <c r="O3570" s="13"/>
      <c r="P3570" s="13"/>
      <c r="Q3570" s="1"/>
    </row>
    <row r="3571" spans="3:17">
      <c r="C3571" s="14"/>
      <c r="D3571" s="14"/>
      <c r="E3571" s="13"/>
      <c r="F3571" s="13"/>
      <c r="G3571" s="13"/>
      <c r="H3571" s="13"/>
      <c r="I3571" s="13"/>
      <c r="J3571" s="13"/>
      <c r="K3571" s="13"/>
      <c r="L3571" s="13"/>
      <c r="M3571" s="13"/>
      <c r="N3571" s="13"/>
      <c r="O3571" s="13"/>
      <c r="P3571" s="13"/>
      <c r="Q3571" s="1"/>
    </row>
    <row r="3572" spans="3:17">
      <c r="C3572" s="14"/>
      <c r="D3572" s="14"/>
      <c r="E3572" s="13"/>
      <c r="F3572" s="13"/>
      <c r="G3572" s="13"/>
      <c r="H3572" s="13"/>
      <c r="I3572" s="13"/>
      <c r="J3572" s="13"/>
      <c r="K3572" s="13"/>
      <c r="L3572" s="13"/>
      <c r="M3572" s="13"/>
      <c r="N3572" s="13"/>
      <c r="O3572" s="13"/>
      <c r="P3572" s="13"/>
      <c r="Q3572" s="1"/>
    </row>
    <row r="3573" spans="3:17">
      <c r="C3573" s="14"/>
      <c r="D3573" s="14"/>
      <c r="E3573" s="13"/>
      <c r="F3573" s="13"/>
      <c r="G3573" s="13"/>
      <c r="H3573" s="13"/>
      <c r="I3573" s="13"/>
      <c r="J3573" s="13"/>
      <c r="K3573" s="13"/>
      <c r="L3573" s="13"/>
      <c r="M3573" s="13"/>
      <c r="N3573" s="13"/>
      <c r="O3573" s="13"/>
      <c r="P3573" s="13"/>
      <c r="Q3573" s="1"/>
    </row>
    <row r="3574" spans="3:17">
      <c r="C3574" s="14"/>
      <c r="D3574" s="14"/>
      <c r="E3574" s="13"/>
      <c r="F3574" s="13"/>
      <c r="G3574" s="13"/>
      <c r="H3574" s="13"/>
      <c r="I3574" s="13"/>
      <c r="J3574" s="13"/>
      <c r="K3574" s="13"/>
      <c r="L3574" s="13"/>
      <c r="M3574" s="13"/>
      <c r="N3574" s="13"/>
      <c r="O3574" s="13"/>
      <c r="P3574" s="13"/>
      <c r="Q3574" s="1"/>
    </row>
    <row r="3575" spans="3:17">
      <c r="C3575" s="14"/>
      <c r="D3575" s="14"/>
      <c r="E3575" s="13"/>
      <c r="F3575" s="13"/>
      <c r="G3575" s="13"/>
      <c r="H3575" s="13"/>
      <c r="I3575" s="13"/>
      <c r="J3575" s="13"/>
      <c r="K3575" s="13"/>
      <c r="L3575" s="13"/>
      <c r="M3575" s="13"/>
      <c r="N3575" s="13"/>
      <c r="O3575" s="13"/>
      <c r="P3575" s="13"/>
      <c r="Q3575" s="1"/>
    </row>
    <row r="3576" spans="3:17">
      <c r="C3576" s="14"/>
      <c r="D3576" s="14"/>
      <c r="E3576" s="13"/>
      <c r="F3576" s="13"/>
      <c r="G3576" s="13"/>
      <c r="H3576" s="13"/>
      <c r="I3576" s="13"/>
      <c r="J3576" s="13"/>
      <c r="K3576" s="13"/>
      <c r="L3576" s="13"/>
      <c r="M3576" s="13"/>
      <c r="N3576" s="13"/>
      <c r="O3576" s="13"/>
      <c r="P3576" s="13"/>
      <c r="Q3576" s="1"/>
    </row>
    <row r="3577" spans="3:17">
      <c r="C3577" s="14"/>
      <c r="D3577" s="14"/>
      <c r="E3577" s="13"/>
      <c r="F3577" s="13"/>
      <c r="G3577" s="13"/>
      <c r="H3577" s="13"/>
      <c r="I3577" s="13"/>
      <c r="J3577" s="13"/>
      <c r="K3577" s="13"/>
      <c r="L3577" s="13"/>
      <c r="M3577" s="13"/>
      <c r="N3577" s="13"/>
      <c r="O3577" s="13"/>
      <c r="P3577" s="13"/>
      <c r="Q3577" s="1"/>
    </row>
    <row r="3578" spans="3:17">
      <c r="C3578" s="14"/>
      <c r="D3578" s="14"/>
      <c r="E3578" s="13"/>
      <c r="F3578" s="13"/>
      <c r="G3578" s="13"/>
      <c r="H3578" s="13"/>
      <c r="I3578" s="13"/>
      <c r="J3578" s="13"/>
      <c r="K3578" s="13"/>
      <c r="L3578" s="13"/>
      <c r="M3578" s="13"/>
      <c r="N3578" s="13"/>
      <c r="O3578" s="13"/>
      <c r="P3578" s="13"/>
      <c r="Q3578" s="1"/>
    </row>
    <row r="3579" spans="3:17">
      <c r="C3579" s="14"/>
      <c r="D3579" s="14"/>
      <c r="E3579" s="13"/>
      <c r="F3579" s="13"/>
      <c r="G3579" s="13"/>
      <c r="H3579" s="13"/>
      <c r="I3579" s="13"/>
      <c r="J3579" s="13"/>
      <c r="K3579" s="13"/>
      <c r="L3579" s="13"/>
      <c r="M3579" s="13"/>
      <c r="N3579" s="13"/>
      <c r="O3579" s="13"/>
      <c r="P3579" s="13"/>
      <c r="Q3579" s="1"/>
    </row>
    <row r="3580" spans="3:17">
      <c r="C3580" s="14"/>
      <c r="D3580" s="14"/>
      <c r="E3580" s="13"/>
      <c r="F3580" s="13"/>
      <c r="G3580" s="13"/>
      <c r="H3580" s="13"/>
      <c r="I3580" s="13"/>
      <c r="J3580" s="13"/>
      <c r="K3580" s="13"/>
      <c r="L3580" s="13"/>
      <c r="M3580" s="13"/>
      <c r="N3580" s="13"/>
      <c r="O3580" s="13"/>
      <c r="P3580" s="13"/>
      <c r="Q3580" s="1"/>
    </row>
    <row r="3581" spans="3:17">
      <c r="C3581" s="14"/>
      <c r="D3581" s="14"/>
      <c r="E3581" s="13"/>
      <c r="F3581" s="13"/>
      <c r="G3581" s="13"/>
      <c r="H3581" s="13"/>
      <c r="I3581" s="13"/>
      <c r="J3581" s="13"/>
      <c r="K3581" s="13"/>
      <c r="L3581" s="13"/>
      <c r="M3581" s="13"/>
      <c r="N3581" s="13"/>
      <c r="O3581" s="13"/>
      <c r="P3581" s="13"/>
      <c r="Q3581" s="1"/>
    </row>
    <row r="3582" spans="3:17">
      <c r="C3582" s="14"/>
      <c r="D3582" s="14"/>
      <c r="E3582" s="13"/>
      <c r="F3582" s="13"/>
      <c r="G3582" s="13"/>
      <c r="H3582" s="13"/>
      <c r="I3582" s="13"/>
      <c r="J3582" s="13"/>
      <c r="K3582" s="13"/>
      <c r="L3582" s="13"/>
      <c r="M3582" s="13"/>
      <c r="N3582" s="13"/>
      <c r="O3582" s="13"/>
      <c r="P3582" s="13"/>
      <c r="Q3582" s="1"/>
    </row>
    <row r="3583" spans="3:17">
      <c r="C3583" s="14"/>
      <c r="D3583" s="14"/>
      <c r="E3583" s="13"/>
      <c r="F3583" s="13"/>
      <c r="G3583" s="13"/>
      <c r="H3583" s="13"/>
      <c r="I3583" s="13"/>
      <c r="J3583" s="13"/>
      <c r="K3583" s="13"/>
      <c r="L3583" s="13"/>
      <c r="M3583" s="13"/>
      <c r="N3583" s="13"/>
      <c r="O3583" s="13"/>
      <c r="P3583" s="13"/>
      <c r="Q3583" s="1"/>
    </row>
    <row r="3584" spans="3:17">
      <c r="C3584" s="14"/>
      <c r="D3584" s="14"/>
      <c r="E3584" s="13"/>
      <c r="F3584" s="13"/>
      <c r="G3584" s="13"/>
      <c r="H3584" s="13"/>
      <c r="I3584" s="13"/>
      <c r="J3584" s="13"/>
      <c r="K3584" s="13"/>
      <c r="L3584" s="13"/>
      <c r="M3584" s="13"/>
      <c r="N3584" s="13"/>
      <c r="O3584" s="13"/>
      <c r="P3584" s="13"/>
      <c r="Q3584" s="1"/>
    </row>
    <row r="3585" spans="3:17">
      <c r="C3585" s="14"/>
      <c r="D3585" s="14"/>
      <c r="E3585" s="13"/>
      <c r="F3585" s="13"/>
      <c r="G3585" s="13"/>
      <c r="H3585" s="13"/>
      <c r="I3585" s="13"/>
      <c r="J3585" s="13"/>
      <c r="K3585" s="13"/>
      <c r="L3585" s="13"/>
      <c r="M3585" s="13"/>
      <c r="N3585" s="13"/>
      <c r="O3585" s="13"/>
      <c r="P3585" s="13"/>
      <c r="Q3585" s="1"/>
    </row>
    <row r="3586" spans="3:17">
      <c r="C3586" s="14"/>
      <c r="D3586" s="14"/>
      <c r="E3586" s="13"/>
      <c r="F3586" s="13"/>
      <c r="G3586" s="13"/>
      <c r="H3586" s="13"/>
      <c r="I3586" s="13"/>
      <c r="J3586" s="13"/>
      <c r="K3586" s="13"/>
      <c r="L3586" s="13"/>
      <c r="M3586" s="13"/>
      <c r="N3586" s="13"/>
      <c r="O3586" s="13"/>
      <c r="P3586" s="13"/>
      <c r="Q3586" s="1"/>
    </row>
    <row r="3587" spans="3:17">
      <c r="C3587" s="14"/>
      <c r="D3587" s="14"/>
      <c r="E3587" s="13"/>
      <c r="F3587" s="13"/>
      <c r="G3587" s="13"/>
      <c r="H3587" s="13"/>
      <c r="I3587" s="13"/>
      <c r="J3587" s="13"/>
      <c r="K3587" s="13"/>
      <c r="L3587" s="13"/>
      <c r="M3587" s="13"/>
      <c r="N3587" s="13"/>
      <c r="O3587" s="13"/>
      <c r="P3587" s="13"/>
      <c r="Q3587" s="1"/>
    </row>
    <row r="3588" spans="3:17">
      <c r="C3588" s="14"/>
      <c r="D3588" s="14"/>
      <c r="E3588" s="13"/>
      <c r="F3588" s="13"/>
      <c r="G3588" s="13"/>
      <c r="H3588" s="13"/>
      <c r="I3588" s="13"/>
      <c r="J3588" s="13"/>
      <c r="K3588" s="13"/>
      <c r="L3588" s="13"/>
      <c r="M3588" s="13"/>
      <c r="N3588" s="13"/>
      <c r="O3588" s="13"/>
      <c r="P3588" s="13"/>
      <c r="Q3588" s="1"/>
    </row>
    <row r="3589" spans="3:17">
      <c r="C3589" s="14"/>
      <c r="D3589" s="14"/>
      <c r="E3589" s="13"/>
      <c r="F3589" s="13"/>
      <c r="G3589" s="13"/>
      <c r="H3589" s="13"/>
      <c r="I3589" s="13"/>
      <c r="J3589" s="13"/>
      <c r="K3589" s="13"/>
      <c r="L3589" s="13"/>
      <c r="M3589" s="13"/>
      <c r="N3589" s="13"/>
      <c r="O3589" s="13"/>
      <c r="P3589" s="13"/>
      <c r="Q3589" s="1"/>
    </row>
    <row r="3590" spans="3:17">
      <c r="C3590" s="14"/>
      <c r="D3590" s="14"/>
      <c r="E3590" s="13"/>
      <c r="F3590" s="13"/>
      <c r="G3590" s="13"/>
      <c r="H3590" s="13"/>
      <c r="I3590" s="13"/>
      <c r="J3590" s="13"/>
      <c r="K3590" s="13"/>
      <c r="L3590" s="13"/>
      <c r="M3590" s="13"/>
      <c r="N3590" s="13"/>
      <c r="O3590" s="13"/>
      <c r="P3590" s="13"/>
      <c r="Q3590" s="1"/>
    </row>
    <row r="3591" spans="3:17">
      <c r="C3591" s="14"/>
      <c r="D3591" s="14"/>
      <c r="E3591" s="13"/>
      <c r="F3591" s="13"/>
      <c r="G3591" s="13"/>
      <c r="H3591" s="13"/>
      <c r="I3591" s="13"/>
      <c r="J3591" s="13"/>
      <c r="K3591" s="13"/>
      <c r="L3591" s="13"/>
      <c r="M3591" s="13"/>
      <c r="N3591" s="13"/>
      <c r="O3591" s="13"/>
      <c r="P3591" s="13"/>
      <c r="Q3591" s="1"/>
    </row>
    <row r="3592" spans="3:17">
      <c r="C3592" s="14"/>
      <c r="D3592" s="14"/>
      <c r="E3592" s="13"/>
      <c r="F3592" s="13"/>
      <c r="G3592" s="13"/>
      <c r="H3592" s="13"/>
      <c r="I3592" s="13"/>
      <c r="J3592" s="13"/>
      <c r="K3592" s="13"/>
      <c r="L3592" s="13"/>
      <c r="M3592" s="13"/>
      <c r="N3592" s="13"/>
      <c r="O3592" s="13"/>
      <c r="P3592" s="13"/>
      <c r="Q3592" s="1"/>
    </row>
    <row r="3593" spans="3:17">
      <c r="C3593" s="14"/>
      <c r="D3593" s="14"/>
      <c r="E3593" s="13"/>
      <c r="F3593" s="13"/>
      <c r="G3593" s="13"/>
      <c r="H3593" s="13"/>
      <c r="I3593" s="13"/>
      <c r="J3593" s="13"/>
      <c r="K3593" s="13"/>
      <c r="L3593" s="13"/>
      <c r="M3593" s="13"/>
      <c r="N3593" s="13"/>
      <c r="O3593" s="13"/>
      <c r="P3593" s="13"/>
      <c r="Q3593" s="1"/>
    </row>
    <row r="3594" spans="3:17">
      <c r="C3594" s="14"/>
      <c r="D3594" s="14"/>
      <c r="E3594" s="13"/>
      <c r="F3594" s="13"/>
      <c r="G3594" s="13"/>
      <c r="H3594" s="13"/>
      <c r="I3594" s="13"/>
      <c r="J3594" s="13"/>
      <c r="K3594" s="13"/>
      <c r="L3594" s="13"/>
      <c r="M3594" s="13"/>
      <c r="N3594" s="13"/>
      <c r="O3594" s="13"/>
      <c r="P3594" s="13"/>
      <c r="Q3594" s="1"/>
    </row>
    <row r="3595" spans="3:17">
      <c r="C3595" s="14"/>
      <c r="D3595" s="14"/>
      <c r="E3595" s="13"/>
      <c r="F3595" s="13"/>
      <c r="G3595" s="13"/>
      <c r="H3595" s="13"/>
      <c r="I3595" s="13"/>
      <c r="J3595" s="13"/>
      <c r="K3595" s="13"/>
      <c r="L3595" s="13"/>
      <c r="M3595" s="13"/>
      <c r="N3595" s="13"/>
      <c r="O3595" s="13"/>
      <c r="P3595" s="13"/>
      <c r="Q3595" s="1"/>
    </row>
    <row r="3596" spans="3:17">
      <c r="C3596" s="14"/>
      <c r="D3596" s="14"/>
      <c r="E3596" s="13"/>
      <c r="F3596" s="13"/>
      <c r="G3596" s="13"/>
      <c r="H3596" s="13"/>
      <c r="I3596" s="13"/>
      <c r="J3596" s="13"/>
      <c r="K3596" s="13"/>
      <c r="L3596" s="13"/>
      <c r="M3596" s="13"/>
      <c r="N3596" s="13"/>
      <c r="O3596" s="13"/>
      <c r="P3596" s="13"/>
      <c r="Q3596" s="1"/>
    </row>
    <row r="3597" spans="3:17">
      <c r="C3597" s="14"/>
      <c r="D3597" s="14"/>
      <c r="E3597" s="13"/>
      <c r="F3597" s="13"/>
      <c r="G3597" s="13"/>
      <c r="H3597" s="13"/>
      <c r="I3597" s="13"/>
      <c r="J3597" s="13"/>
      <c r="K3597" s="13"/>
      <c r="L3597" s="13"/>
      <c r="M3597" s="13"/>
      <c r="N3597" s="13"/>
      <c r="O3597" s="13"/>
      <c r="P3597" s="13"/>
      <c r="Q3597" s="1"/>
    </row>
    <row r="3598" spans="3:17">
      <c r="C3598" s="14"/>
      <c r="D3598" s="14"/>
      <c r="E3598" s="13"/>
      <c r="F3598" s="13"/>
      <c r="G3598" s="13"/>
      <c r="H3598" s="13"/>
      <c r="I3598" s="13"/>
      <c r="J3598" s="13"/>
      <c r="K3598" s="13"/>
      <c r="L3598" s="13"/>
      <c r="M3598" s="13"/>
      <c r="N3598" s="13"/>
      <c r="O3598" s="13"/>
      <c r="P3598" s="13"/>
      <c r="Q3598" s="1"/>
    </row>
    <row r="3599" spans="3:17">
      <c r="C3599" s="14"/>
      <c r="D3599" s="14"/>
      <c r="E3599" s="13"/>
      <c r="F3599" s="13"/>
      <c r="G3599" s="13"/>
      <c r="H3599" s="13"/>
      <c r="I3599" s="13"/>
      <c r="J3599" s="13"/>
      <c r="K3599" s="13"/>
      <c r="L3599" s="13"/>
      <c r="M3599" s="13"/>
      <c r="N3599" s="13"/>
      <c r="O3599" s="13"/>
      <c r="P3599" s="13"/>
      <c r="Q3599" s="1"/>
    </row>
    <row r="3600" spans="3:17">
      <c r="C3600" s="14"/>
      <c r="D3600" s="14"/>
      <c r="E3600" s="13"/>
      <c r="F3600" s="13"/>
      <c r="G3600" s="13"/>
      <c r="H3600" s="13"/>
      <c r="I3600" s="13"/>
      <c r="J3600" s="13"/>
      <c r="K3600" s="13"/>
      <c r="L3600" s="13"/>
      <c r="M3600" s="13"/>
      <c r="N3600" s="13"/>
      <c r="O3600" s="13"/>
      <c r="P3600" s="13"/>
      <c r="Q3600" s="1"/>
    </row>
    <row r="3601" spans="3:17">
      <c r="C3601" s="14"/>
      <c r="D3601" s="14"/>
      <c r="E3601" s="13"/>
      <c r="F3601" s="13"/>
      <c r="G3601" s="13"/>
      <c r="H3601" s="13"/>
      <c r="I3601" s="13"/>
      <c r="J3601" s="13"/>
      <c r="K3601" s="13"/>
      <c r="L3601" s="13"/>
      <c r="M3601" s="13"/>
      <c r="N3601" s="13"/>
      <c r="O3601" s="13"/>
      <c r="P3601" s="13"/>
      <c r="Q3601" s="1"/>
    </row>
    <row r="3602" spans="3:17">
      <c r="C3602" s="14"/>
      <c r="D3602" s="14"/>
      <c r="E3602" s="13"/>
      <c r="F3602" s="13"/>
      <c r="G3602" s="13"/>
      <c r="H3602" s="13"/>
      <c r="I3602" s="13"/>
      <c r="J3602" s="13"/>
      <c r="K3602" s="13"/>
      <c r="L3602" s="13"/>
      <c r="M3602" s="13"/>
      <c r="N3602" s="13"/>
      <c r="O3602" s="13"/>
      <c r="P3602" s="13"/>
      <c r="Q3602" s="1"/>
    </row>
    <row r="3603" spans="3:17">
      <c r="C3603" s="14"/>
      <c r="D3603" s="14"/>
      <c r="E3603" s="13"/>
      <c r="F3603" s="13"/>
      <c r="G3603" s="13"/>
      <c r="H3603" s="13"/>
      <c r="I3603" s="13"/>
      <c r="J3603" s="13"/>
      <c r="K3603" s="13"/>
      <c r="L3603" s="13"/>
      <c r="M3603" s="13"/>
      <c r="N3603" s="13"/>
      <c r="O3603" s="13"/>
      <c r="P3603" s="13"/>
      <c r="Q3603" s="1"/>
    </row>
    <row r="3604" spans="3:17">
      <c r="C3604" s="14"/>
      <c r="D3604" s="14"/>
      <c r="E3604" s="13"/>
      <c r="F3604" s="13"/>
      <c r="G3604" s="13"/>
      <c r="H3604" s="13"/>
      <c r="I3604" s="13"/>
      <c r="J3604" s="13"/>
      <c r="K3604" s="13"/>
      <c r="L3604" s="13"/>
      <c r="M3604" s="13"/>
      <c r="N3604" s="13"/>
      <c r="O3604" s="13"/>
      <c r="P3604" s="13"/>
      <c r="Q3604" s="1"/>
    </row>
    <row r="3605" spans="3:17">
      <c r="C3605" s="14"/>
      <c r="D3605" s="14"/>
      <c r="E3605" s="13"/>
      <c r="F3605" s="13"/>
      <c r="G3605" s="13"/>
      <c r="H3605" s="13"/>
      <c r="I3605" s="13"/>
      <c r="J3605" s="13"/>
      <c r="K3605" s="13"/>
      <c r="L3605" s="13"/>
      <c r="M3605" s="13"/>
      <c r="N3605" s="13"/>
      <c r="O3605" s="13"/>
      <c r="P3605" s="13"/>
      <c r="Q3605" s="1"/>
    </row>
    <row r="3606" spans="3:17">
      <c r="C3606" s="14"/>
      <c r="D3606" s="14"/>
      <c r="E3606" s="13"/>
      <c r="F3606" s="13"/>
      <c r="G3606" s="13"/>
      <c r="H3606" s="13"/>
      <c r="I3606" s="13"/>
      <c r="J3606" s="13"/>
      <c r="K3606" s="13"/>
      <c r="L3606" s="13"/>
      <c r="M3606" s="13"/>
      <c r="N3606" s="13"/>
      <c r="O3606" s="13"/>
      <c r="P3606" s="13"/>
      <c r="Q3606" s="1"/>
    </row>
    <row r="3607" spans="3:17">
      <c r="C3607" s="14"/>
      <c r="D3607" s="14"/>
      <c r="E3607" s="13"/>
      <c r="F3607" s="13"/>
      <c r="G3607" s="13"/>
      <c r="H3607" s="13"/>
      <c r="I3607" s="13"/>
      <c r="J3607" s="13"/>
      <c r="K3607" s="13"/>
      <c r="L3607" s="13"/>
      <c r="M3607" s="13"/>
      <c r="N3607" s="13"/>
      <c r="O3607" s="13"/>
      <c r="P3607" s="13"/>
      <c r="Q3607" s="1"/>
    </row>
    <row r="3608" spans="3:17">
      <c r="C3608" s="14"/>
      <c r="D3608" s="14"/>
      <c r="E3608" s="13"/>
      <c r="F3608" s="13"/>
      <c r="G3608" s="13"/>
      <c r="H3608" s="13"/>
      <c r="I3608" s="13"/>
      <c r="J3608" s="13"/>
      <c r="K3608" s="13"/>
      <c r="L3608" s="13"/>
      <c r="M3608" s="13"/>
      <c r="N3608" s="13"/>
      <c r="O3608" s="13"/>
      <c r="P3608" s="13"/>
      <c r="Q3608" s="1"/>
    </row>
    <row r="3609" spans="3:17">
      <c r="C3609" s="14"/>
      <c r="D3609" s="14"/>
      <c r="E3609" s="13"/>
      <c r="F3609" s="13"/>
      <c r="G3609" s="13"/>
      <c r="H3609" s="13"/>
      <c r="I3609" s="13"/>
      <c r="J3609" s="13"/>
      <c r="K3609" s="13"/>
      <c r="L3609" s="13"/>
      <c r="M3609" s="13"/>
      <c r="N3609" s="13"/>
      <c r="O3609" s="13"/>
      <c r="P3609" s="13"/>
      <c r="Q3609" s="1"/>
    </row>
    <row r="3610" spans="3:17">
      <c r="C3610" s="14"/>
      <c r="D3610" s="14"/>
      <c r="E3610" s="13"/>
      <c r="F3610" s="13"/>
      <c r="G3610" s="13"/>
      <c r="H3610" s="13"/>
      <c r="I3610" s="13"/>
      <c r="J3610" s="13"/>
      <c r="K3610" s="13"/>
      <c r="L3610" s="13"/>
      <c r="M3610" s="13"/>
      <c r="N3610" s="13"/>
      <c r="O3610" s="13"/>
      <c r="P3610" s="13"/>
      <c r="Q3610" s="1"/>
    </row>
    <row r="3611" spans="3:17">
      <c r="C3611" s="14"/>
      <c r="D3611" s="14"/>
      <c r="E3611" s="13"/>
      <c r="F3611" s="13"/>
      <c r="G3611" s="13"/>
      <c r="H3611" s="13"/>
      <c r="I3611" s="13"/>
      <c r="J3611" s="13"/>
      <c r="K3611" s="13"/>
      <c r="L3611" s="13"/>
      <c r="M3611" s="13"/>
      <c r="N3611" s="13"/>
      <c r="O3611" s="13"/>
      <c r="P3611" s="13"/>
      <c r="Q3611" s="1"/>
    </row>
    <row r="3612" spans="3:17">
      <c r="C3612" s="14"/>
      <c r="D3612" s="14"/>
      <c r="E3612" s="13"/>
      <c r="F3612" s="13"/>
      <c r="G3612" s="13"/>
      <c r="H3612" s="13"/>
      <c r="I3612" s="13"/>
      <c r="J3612" s="13"/>
      <c r="K3612" s="13"/>
      <c r="L3612" s="13"/>
      <c r="M3612" s="13"/>
      <c r="N3612" s="13"/>
      <c r="O3612" s="13"/>
      <c r="P3612" s="13"/>
      <c r="Q3612" s="1"/>
    </row>
    <row r="3613" spans="3:17">
      <c r="C3613" s="14"/>
      <c r="D3613" s="14"/>
      <c r="E3613" s="13"/>
      <c r="F3613" s="13"/>
      <c r="G3613" s="13"/>
      <c r="H3613" s="13"/>
      <c r="I3613" s="13"/>
      <c r="J3613" s="13"/>
      <c r="K3613" s="13"/>
      <c r="L3613" s="13"/>
      <c r="M3613" s="13"/>
      <c r="N3613" s="13"/>
      <c r="O3613" s="13"/>
      <c r="P3613" s="13"/>
      <c r="Q3613" s="1"/>
    </row>
    <row r="3614" spans="3:17">
      <c r="C3614" s="14"/>
      <c r="D3614" s="14"/>
      <c r="E3614" s="13"/>
      <c r="F3614" s="13"/>
      <c r="G3614" s="13"/>
      <c r="H3614" s="13"/>
      <c r="I3614" s="13"/>
      <c r="J3614" s="13"/>
      <c r="K3614" s="13"/>
      <c r="L3614" s="13"/>
      <c r="M3614" s="13"/>
      <c r="N3614" s="13"/>
      <c r="O3614" s="13"/>
      <c r="P3614" s="13"/>
      <c r="Q3614" s="1"/>
    </row>
    <row r="3615" spans="3:17">
      <c r="C3615" s="14"/>
      <c r="D3615" s="14"/>
      <c r="E3615" s="13"/>
      <c r="F3615" s="13"/>
      <c r="G3615" s="13"/>
      <c r="H3615" s="13"/>
      <c r="I3615" s="13"/>
      <c r="J3615" s="13"/>
      <c r="K3615" s="13"/>
      <c r="L3615" s="13"/>
      <c r="M3615" s="13"/>
      <c r="N3615" s="13"/>
      <c r="O3615" s="13"/>
      <c r="P3615" s="13"/>
      <c r="Q3615" s="1"/>
    </row>
    <row r="3616" spans="3:17">
      <c r="C3616" s="14"/>
      <c r="D3616" s="14"/>
      <c r="E3616" s="13"/>
      <c r="F3616" s="13"/>
      <c r="G3616" s="13"/>
      <c r="H3616" s="13"/>
      <c r="I3616" s="13"/>
      <c r="J3616" s="13"/>
      <c r="K3616" s="13"/>
      <c r="L3616" s="13"/>
      <c r="M3616" s="13"/>
      <c r="N3616" s="13"/>
      <c r="O3616" s="13"/>
      <c r="P3616" s="13"/>
      <c r="Q3616" s="1"/>
    </row>
    <row r="3617" spans="3:17">
      <c r="C3617" s="14"/>
      <c r="D3617" s="14"/>
      <c r="E3617" s="13"/>
      <c r="F3617" s="13"/>
      <c r="G3617" s="13"/>
      <c r="H3617" s="13"/>
      <c r="I3617" s="13"/>
      <c r="J3617" s="13"/>
      <c r="K3617" s="13"/>
      <c r="L3617" s="13"/>
      <c r="M3617" s="13"/>
      <c r="N3617" s="13"/>
      <c r="O3617" s="13"/>
      <c r="P3617" s="13"/>
      <c r="Q3617" s="1"/>
    </row>
    <row r="3618" spans="3:17">
      <c r="C3618" s="14"/>
      <c r="D3618" s="14"/>
      <c r="E3618" s="13"/>
      <c r="F3618" s="13"/>
      <c r="G3618" s="13"/>
      <c r="H3618" s="13"/>
      <c r="I3618" s="13"/>
      <c r="J3618" s="13"/>
      <c r="K3618" s="13"/>
      <c r="L3618" s="13"/>
      <c r="M3618" s="13"/>
      <c r="N3618" s="13"/>
      <c r="O3618" s="13"/>
      <c r="P3618" s="13"/>
      <c r="Q3618" s="1"/>
    </row>
    <row r="3619" spans="3:17">
      <c r="C3619" s="14"/>
      <c r="D3619" s="14"/>
      <c r="E3619" s="13"/>
      <c r="F3619" s="13"/>
      <c r="G3619" s="13"/>
      <c r="H3619" s="13"/>
      <c r="I3619" s="13"/>
      <c r="J3619" s="13"/>
      <c r="K3619" s="13"/>
      <c r="L3619" s="13"/>
      <c r="M3619" s="13"/>
      <c r="N3619" s="13"/>
      <c r="O3619" s="13"/>
      <c r="P3619" s="13"/>
      <c r="Q3619" s="1"/>
    </row>
    <row r="3620" spans="3:17">
      <c r="C3620" s="14"/>
      <c r="D3620" s="14"/>
      <c r="E3620" s="13"/>
      <c r="F3620" s="13"/>
      <c r="G3620" s="13"/>
      <c r="H3620" s="13"/>
      <c r="I3620" s="13"/>
      <c r="J3620" s="13"/>
      <c r="K3620" s="13"/>
      <c r="L3620" s="13"/>
      <c r="M3620" s="13"/>
      <c r="N3620" s="13"/>
      <c r="O3620" s="13"/>
      <c r="P3620" s="13"/>
      <c r="Q3620" s="1"/>
    </row>
    <row r="3621" spans="3:17">
      <c r="C3621" s="14"/>
      <c r="D3621" s="14"/>
      <c r="E3621" s="13"/>
      <c r="F3621" s="13"/>
      <c r="G3621" s="13"/>
      <c r="H3621" s="13"/>
      <c r="I3621" s="13"/>
      <c r="J3621" s="13"/>
      <c r="K3621" s="13"/>
      <c r="L3621" s="13"/>
      <c r="M3621" s="13"/>
      <c r="N3621" s="13"/>
      <c r="O3621" s="13"/>
      <c r="P3621" s="13"/>
      <c r="Q3621" s="1"/>
    </row>
    <row r="3622" spans="3:17">
      <c r="C3622" s="14"/>
      <c r="D3622" s="14"/>
      <c r="E3622" s="13"/>
      <c r="F3622" s="13"/>
      <c r="G3622" s="13"/>
      <c r="H3622" s="13"/>
      <c r="I3622" s="13"/>
      <c r="J3622" s="13"/>
      <c r="K3622" s="13"/>
      <c r="L3622" s="13"/>
      <c r="M3622" s="13"/>
      <c r="N3622" s="13"/>
      <c r="O3622" s="13"/>
      <c r="P3622" s="13"/>
      <c r="Q3622" s="1"/>
    </row>
    <row r="3623" spans="3:17">
      <c r="C3623" s="14"/>
      <c r="D3623" s="14"/>
      <c r="E3623" s="13"/>
      <c r="F3623" s="13"/>
      <c r="G3623" s="13"/>
      <c r="H3623" s="13"/>
      <c r="I3623" s="13"/>
      <c r="J3623" s="13"/>
      <c r="K3623" s="13"/>
      <c r="L3623" s="13"/>
      <c r="M3623" s="13"/>
      <c r="N3623" s="13"/>
      <c r="O3623" s="13"/>
      <c r="P3623" s="13"/>
      <c r="Q3623" s="1"/>
    </row>
    <row r="3624" spans="3:17">
      <c r="C3624" s="14"/>
      <c r="D3624" s="14"/>
      <c r="E3624" s="13"/>
      <c r="F3624" s="13"/>
      <c r="G3624" s="13"/>
      <c r="H3624" s="13"/>
      <c r="I3624" s="13"/>
      <c r="J3624" s="13"/>
      <c r="K3624" s="13"/>
      <c r="L3624" s="13"/>
      <c r="M3624" s="13"/>
      <c r="N3624" s="13"/>
      <c r="O3624" s="13"/>
      <c r="P3624" s="13"/>
      <c r="Q3624" s="1"/>
    </row>
    <row r="3625" spans="3:17">
      <c r="C3625" s="14"/>
      <c r="D3625" s="14"/>
      <c r="E3625" s="13"/>
      <c r="F3625" s="13"/>
      <c r="G3625" s="13"/>
      <c r="H3625" s="13"/>
      <c r="I3625" s="13"/>
      <c r="J3625" s="13"/>
      <c r="K3625" s="13"/>
      <c r="L3625" s="13"/>
      <c r="M3625" s="13"/>
      <c r="N3625" s="13"/>
      <c r="O3625" s="13"/>
      <c r="P3625" s="13"/>
      <c r="Q3625" s="1"/>
    </row>
    <row r="3626" spans="3:17">
      <c r="C3626" s="14"/>
      <c r="D3626" s="14"/>
      <c r="E3626" s="13"/>
      <c r="F3626" s="13"/>
      <c r="G3626" s="13"/>
      <c r="H3626" s="13"/>
      <c r="I3626" s="13"/>
      <c r="J3626" s="13"/>
      <c r="K3626" s="13"/>
      <c r="L3626" s="13"/>
      <c r="M3626" s="13"/>
      <c r="N3626" s="13"/>
      <c r="O3626" s="13"/>
      <c r="P3626" s="13"/>
      <c r="Q3626" s="1"/>
    </row>
    <row r="3627" spans="3:17">
      <c r="C3627" s="14"/>
      <c r="D3627" s="14"/>
      <c r="E3627" s="13"/>
      <c r="F3627" s="13"/>
      <c r="G3627" s="13"/>
      <c r="H3627" s="13"/>
      <c r="I3627" s="13"/>
      <c r="J3627" s="13"/>
      <c r="K3627" s="13"/>
      <c r="L3627" s="13"/>
      <c r="M3627" s="13"/>
      <c r="N3627" s="13"/>
      <c r="O3627" s="13"/>
      <c r="P3627" s="13"/>
      <c r="Q3627" s="1"/>
    </row>
    <row r="3628" spans="3:17">
      <c r="C3628" s="14"/>
      <c r="D3628" s="14"/>
      <c r="E3628" s="13"/>
      <c r="F3628" s="13"/>
      <c r="G3628" s="13"/>
      <c r="H3628" s="13"/>
      <c r="I3628" s="13"/>
      <c r="J3628" s="13"/>
      <c r="K3628" s="13"/>
      <c r="L3628" s="13"/>
      <c r="M3628" s="13"/>
      <c r="N3628" s="13"/>
      <c r="O3628" s="13"/>
      <c r="P3628" s="13"/>
      <c r="Q3628" s="1"/>
    </row>
    <row r="3629" spans="3:17">
      <c r="C3629" s="14"/>
      <c r="D3629" s="14"/>
      <c r="E3629" s="13"/>
      <c r="F3629" s="13"/>
      <c r="G3629" s="13"/>
      <c r="H3629" s="13"/>
      <c r="I3629" s="13"/>
      <c r="J3629" s="13"/>
      <c r="K3629" s="13"/>
      <c r="L3629" s="13"/>
      <c r="M3629" s="13"/>
      <c r="N3629" s="13"/>
      <c r="O3629" s="13"/>
      <c r="P3629" s="13"/>
      <c r="Q3629" s="1"/>
    </row>
    <row r="3630" spans="3:17">
      <c r="C3630" s="14"/>
      <c r="D3630" s="14"/>
      <c r="E3630" s="13"/>
      <c r="F3630" s="13"/>
      <c r="G3630" s="13"/>
      <c r="H3630" s="13"/>
      <c r="I3630" s="13"/>
      <c r="J3630" s="13"/>
      <c r="K3630" s="13"/>
      <c r="L3630" s="13"/>
      <c r="M3630" s="13"/>
      <c r="N3630" s="13"/>
      <c r="O3630" s="13"/>
      <c r="P3630" s="13"/>
      <c r="Q3630" s="1"/>
    </row>
    <row r="3631" spans="3:17">
      <c r="C3631" s="14"/>
      <c r="D3631" s="14"/>
      <c r="E3631" s="13"/>
      <c r="F3631" s="13"/>
      <c r="G3631" s="13"/>
      <c r="H3631" s="13"/>
      <c r="I3631" s="13"/>
      <c r="J3631" s="13"/>
      <c r="K3631" s="13"/>
      <c r="L3631" s="13"/>
      <c r="M3631" s="13"/>
      <c r="N3631" s="13"/>
      <c r="O3631" s="13"/>
      <c r="P3631" s="13"/>
      <c r="Q3631" s="1"/>
    </row>
    <row r="3632" spans="3:17">
      <c r="C3632" s="14"/>
      <c r="D3632" s="14"/>
      <c r="E3632" s="13"/>
      <c r="F3632" s="13"/>
      <c r="G3632" s="13"/>
      <c r="H3632" s="13"/>
      <c r="I3632" s="13"/>
      <c r="J3632" s="13"/>
      <c r="K3632" s="13"/>
      <c r="L3632" s="13"/>
      <c r="M3632" s="13"/>
      <c r="N3632" s="13"/>
      <c r="O3632" s="13"/>
      <c r="P3632" s="13"/>
      <c r="Q3632" s="1"/>
    </row>
    <row r="3633" spans="3:17">
      <c r="C3633" s="14"/>
      <c r="D3633" s="14"/>
      <c r="E3633" s="13"/>
      <c r="F3633" s="13"/>
      <c r="G3633" s="13"/>
      <c r="H3633" s="13"/>
      <c r="I3633" s="13"/>
      <c r="J3633" s="13"/>
      <c r="K3633" s="13"/>
      <c r="L3633" s="13"/>
      <c r="M3633" s="13"/>
      <c r="N3633" s="13"/>
      <c r="O3633" s="13"/>
      <c r="P3633" s="13"/>
      <c r="Q3633" s="1"/>
    </row>
    <row r="3634" spans="3:17">
      <c r="C3634" s="14"/>
      <c r="D3634" s="14"/>
      <c r="E3634" s="13"/>
      <c r="F3634" s="13"/>
      <c r="G3634" s="13"/>
      <c r="H3634" s="13"/>
      <c r="I3634" s="13"/>
      <c r="J3634" s="13"/>
      <c r="K3634" s="13"/>
      <c r="L3634" s="13"/>
      <c r="M3634" s="13"/>
      <c r="N3634" s="13"/>
      <c r="O3634" s="13"/>
      <c r="P3634" s="13"/>
      <c r="Q3634" s="1"/>
    </row>
    <row r="3635" spans="3:17">
      <c r="C3635" s="14"/>
      <c r="D3635" s="14"/>
      <c r="E3635" s="13"/>
      <c r="F3635" s="13"/>
      <c r="G3635" s="13"/>
      <c r="H3635" s="13"/>
      <c r="I3635" s="13"/>
      <c r="J3635" s="13"/>
      <c r="K3635" s="13"/>
      <c r="L3635" s="13"/>
      <c r="M3635" s="13"/>
      <c r="N3635" s="13"/>
      <c r="O3635" s="13"/>
      <c r="P3635" s="13"/>
      <c r="Q3635" s="1"/>
    </row>
    <row r="3636" spans="3:17">
      <c r="C3636" s="14"/>
      <c r="D3636" s="14"/>
      <c r="E3636" s="13"/>
      <c r="F3636" s="13"/>
      <c r="G3636" s="13"/>
      <c r="H3636" s="13"/>
      <c r="I3636" s="13"/>
      <c r="J3636" s="13"/>
      <c r="K3636" s="13"/>
      <c r="L3636" s="13"/>
      <c r="M3636" s="13"/>
      <c r="N3636" s="13"/>
      <c r="O3636" s="13"/>
      <c r="P3636" s="13"/>
      <c r="Q3636" s="1"/>
    </row>
    <row r="3637" spans="3:17">
      <c r="C3637" s="14"/>
      <c r="D3637" s="14"/>
      <c r="E3637" s="13"/>
      <c r="F3637" s="13"/>
      <c r="G3637" s="13"/>
      <c r="H3637" s="13"/>
      <c r="I3637" s="13"/>
      <c r="J3637" s="13"/>
      <c r="K3637" s="13"/>
      <c r="L3637" s="13"/>
      <c r="M3637" s="13"/>
      <c r="N3637" s="13"/>
      <c r="O3637" s="13"/>
      <c r="P3637" s="13"/>
      <c r="Q3637" s="1"/>
    </row>
    <row r="3638" spans="3:17">
      <c r="C3638" s="14"/>
      <c r="D3638" s="14"/>
      <c r="E3638" s="13"/>
      <c r="F3638" s="13"/>
      <c r="G3638" s="13"/>
      <c r="H3638" s="13"/>
      <c r="I3638" s="13"/>
      <c r="J3638" s="13"/>
      <c r="K3638" s="13"/>
      <c r="L3638" s="13"/>
      <c r="M3638" s="13"/>
      <c r="N3638" s="13"/>
      <c r="O3638" s="13"/>
      <c r="P3638" s="13"/>
      <c r="Q3638" s="1"/>
    </row>
    <row r="3639" spans="3:17">
      <c r="C3639" s="14"/>
      <c r="D3639" s="14"/>
      <c r="E3639" s="13"/>
      <c r="F3639" s="13"/>
      <c r="G3639" s="13"/>
      <c r="H3639" s="13"/>
      <c r="I3639" s="13"/>
      <c r="J3639" s="13"/>
      <c r="K3639" s="13"/>
      <c r="L3639" s="13"/>
      <c r="M3639" s="13"/>
      <c r="N3639" s="13"/>
      <c r="O3639" s="13"/>
      <c r="P3639" s="13"/>
      <c r="Q3639" s="1"/>
    </row>
    <row r="3640" spans="3:17">
      <c r="C3640" s="14"/>
      <c r="D3640" s="14"/>
      <c r="E3640" s="13"/>
      <c r="F3640" s="13"/>
      <c r="G3640" s="13"/>
      <c r="H3640" s="13"/>
      <c r="I3640" s="13"/>
      <c r="J3640" s="13"/>
      <c r="K3640" s="13"/>
      <c r="L3640" s="13"/>
      <c r="M3640" s="13"/>
      <c r="N3640" s="13"/>
      <c r="O3640" s="13"/>
      <c r="P3640" s="13"/>
      <c r="Q3640" s="1"/>
    </row>
    <row r="3641" spans="3:17">
      <c r="C3641" s="14"/>
      <c r="D3641" s="14"/>
      <c r="E3641" s="13"/>
      <c r="F3641" s="13"/>
      <c r="G3641" s="13"/>
      <c r="H3641" s="13"/>
      <c r="I3641" s="13"/>
      <c r="J3641" s="13"/>
      <c r="K3641" s="13"/>
      <c r="L3641" s="13"/>
      <c r="M3641" s="13"/>
      <c r="N3641" s="13"/>
      <c r="O3641" s="13"/>
      <c r="P3641" s="13"/>
      <c r="Q3641" s="1"/>
    </row>
    <row r="3642" spans="3:17">
      <c r="C3642" s="14"/>
      <c r="D3642" s="14"/>
      <c r="E3642" s="13"/>
      <c r="F3642" s="13"/>
      <c r="G3642" s="13"/>
      <c r="H3642" s="13"/>
      <c r="I3642" s="13"/>
      <c r="J3642" s="13"/>
      <c r="K3642" s="13"/>
      <c r="L3642" s="13"/>
      <c r="M3642" s="13"/>
      <c r="N3642" s="13"/>
      <c r="O3642" s="13"/>
      <c r="P3642" s="13"/>
      <c r="Q3642" s="1"/>
    </row>
    <row r="3643" spans="3:17">
      <c r="C3643" s="14"/>
      <c r="D3643" s="14"/>
      <c r="E3643" s="13"/>
      <c r="F3643" s="13"/>
      <c r="G3643" s="13"/>
      <c r="H3643" s="13"/>
      <c r="I3643" s="13"/>
      <c r="J3643" s="13"/>
      <c r="K3643" s="13"/>
      <c r="L3643" s="13"/>
      <c r="M3643" s="13"/>
      <c r="N3643" s="13"/>
      <c r="O3643" s="13"/>
      <c r="P3643" s="13"/>
      <c r="Q3643" s="1"/>
    </row>
    <row r="3644" spans="3:17">
      <c r="C3644" s="14"/>
      <c r="D3644" s="14"/>
      <c r="E3644" s="13"/>
      <c r="F3644" s="13"/>
      <c r="G3644" s="13"/>
      <c r="H3644" s="13"/>
      <c r="I3644" s="13"/>
      <c r="J3644" s="13"/>
      <c r="K3644" s="13"/>
      <c r="L3644" s="13"/>
      <c r="M3644" s="13"/>
      <c r="N3644" s="13"/>
      <c r="O3644" s="13"/>
      <c r="P3644" s="13"/>
      <c r="Q3644" s="1"/>
    </row>
    <row r="3645" spans="3:17">
      <c r="C3645" s="14"/>
      <c r="D3645" s="14"/>
      <c r="E3645" s="13"/>
      <c r="F3645" s="13"/>
      <c r="G3645" s="13"/>
      <c r="H3645" s="13"/>
      <c r="I3645" s="13"/>
      <c r="J3645" s="13"/>
      <c r="K3645" s="13"/>
      <c r="L3645" s="13"/>
      <c r="M3645" s="13"/>
      <c r="N3645" s="13"/>
      <c r="O3645" s="13"/>
      <c r="P3645" s="13"/>
      <c r="Q3645" s="1"/>
    </row>
    <row r="3646" spans="3:17">
      <c r="C3646" s="14"/>
      <c r="D3646" s="14"/>
      <c r="E3646" s="13"/>
      <c r="F3646" s="13"/>
      <c r="G3646" s="13"/>
      <c r="H3646" s="13"/>
      <c r="I3646" s="13"/>
      <c r="J3646" s="13"/>
      <c r="K3646" s="13"/>
      <c r="L3646" s="13"/>
      <c r="M3646" s="13"/>
      <c r="N3646" s="13"/>
      <c r="O3646" s="13"/>
      <c r="P3646" s="13"/>
      <c r="Q3646" s="1"/>
    </row>
    <row r="3647" spans="3:17">
      <c r="C3647" s="14"/>
      <c r="D3647" s="14"/>
      <c r="E3647" s="13"/>
      <c r="F3647" s="13"/>
      <c r="G3647" s="13"/>
      <c r="H3647" s="13"/>
      <c r="I3647" s="13"/>
      <c r="J3647" s="13"/>
      <c r="K3647" s="13"/>
      <c r="L3647" s="13"/>
      <c r="M3647" s="13"/>
      <c r="N3647" s="13"/>
      <c r="O3647" s="13"/>
      <c r="P3647" s="13"/>
      <c r="Q3647" s="1"/>
    </row>
    <row r="3648" spans="3:17">
      <c r="C3648" s="14"/>
      <c r="D3648" s="14"/>
      <c r="E3648" s="13"/>
      <c r="F3648" s="13"/>
      <c r="G3648" s="13"/>
      <c r="H3648" s="13"/>
      <c r="I3648" s="13"/>
      <c r="J3648" s="13"/>
      <c r="K3648" s="13"/>
      <c r="L3648" s="13"/>
      <c r="M3648" s="13"/>
      <c r="N3648" s="13"/>
      <c r="O3648" s="13"/>
      <c r="P3648" s="13"/>
      <c r="Q3648" s="1"/>
    </row>
    <row r="3649" spans="3:17">
      <c r="C3649" s="14"/>
      <c r="D3649" s="14"/>
      <c r="E3649" s="13"/>
      <c r="F3649" s="13"/>
      <c r="G3649" s="13"/>
      <c r="H3649" s="13"/>
      <c r="I3649" s="13"/>
      <c r="J3649" s="13"/>
      <c r="K3649" s="13"/>
      <c r="L3649" s="13"/>
      <c r="M3649" s="13"/>
      <c r="N3649" s="13"/>
      <c r="O3649" s="13"/>
      <c r="P3649" s="13"/>
      <c r="Q3649" s="1"/>
    </row>
    <row r="3650" spans="3:17">
      <c r="C3650" s="14"/>
      <c r="D3650" s="14"/>
      <c r="E3650" s="13"/>
      <c r="F3650" s="13"/>
      <c r="G3650" s="13"/>
      <c r="H3650" s="13"/>
      <c r="I3650" s="13"/>
      <c r="J3650" s="13"/>
      <c r="K3650" s="13"/>
      <c r="L3650" s="13"/>
      <c r="M3650" s="13"/>
      <c r="N3650" s="13"/>
      <c r="O3650" s="13"/>
      <c r="P3650" s="13"/>
      <c r="Q3650" s="1"/>
    </row>
    <row r="3651" spans="3:17">
      <c r="C3651" s="14"/>
      <c r="D3651" s="14"/>
      <c r="E3651" s="13"/>
      <c r="F3651" s="13"/>
      <c r="G3651" s="13"/>
      <c r="H3651" s="13"/>
      <c r="I3651" s="13"/>
      <c r="J3651" s="13"/>
      <c r="K3651" s="13"/>
      <c r="L3651" s="13"/>
      <c r="M3651" s="13"/>
      <c r="N3651" s="13"/>
      <c r="O3651" s="13"/>
      <c r="P3651" s="13"/>
      <c r="Q3651" s="1"/>
    </row>
    <row r="3652" spans="3:17">
      <c r="C3652" s="14"/>
      <c r="D3652" s="14"/>
      <c r="E3652" s="13"/>
      <c r="F3652" s="13"/>
      <c r="G3652" s="13"/>
      <c r="H3652" s="13"/>
      <c r="I3652" s="13"/>
      <c r="J3652" s="13"/>
      <c r="K3652" s="13"/>
      <c r="L3652" s="13"/>
      <c r="M3652" s="13"/>
      <c r="N3652" s="13"/>
      <c r="O3652" s="13"/>
      <c r="P3652" s="13"/>
      <c r="Q3652" s="1"/>
    </row>
    <row r="3653" spans="3:17">
      <c r="C3653" s="14"/>
      <c r="D3653" s="14"/>
      <c r="E3653" s="13"/>
      <c r="F3653" s="13"/>
      <c r="G3653" s="13"/>
      <c r="H3653" s="13"/>
      <c r="I3653" s="13"/>
      <c r="J3653" s="13"/>
      <c r="K3653" s="13"/>
      <c r="L3653" s="13"/>
      <c r="M3653" s="13"/>
      <c r="N3653" s="13"/>
      <c r="O3653" s="13"/>
      <c r="P3653" s="13"/>
      <c r="Q3653" s="1"/>
    </row>
    <row r="3654" spans="3:17">
      <c r="C3654" s="14"/>
      <c r="D3654" s="14"/>
      <c r="E3654" s="13"/>
      <c r="F3654" s="13"/>
      <c r="G3654" s="13"/>
      <c r="H3654" s="13"/>
      <c r="I3654" s="13"/>
      <c r="J3654" s="13"/>
      <c r="K3654" s="13"/>
      <c r="L3654" s="13"/>
      <c r="M3654" s="13"/>
      <c r="N3654" s="13"/>
      <c r="O3654" s="13"/>
      <c r="P3654" s="13"/>
      <c r="Q3654" s="1"/>
    </row>
    <row r="3655" spans="3:17">
      <c r="C3655" s="14"/>
      <c r="D3655" s="14"/>
      <c r="E3655" s="13"/>
      <c r="F3655" s="13"/>
      <c r="G3655" s="13"/>
      <c r="H3655" s="13"/>
      <c r="I3655" s="13"/>
      <c r="J3655" s="13"/>
      <c r="K3655" s="13"/>
      <c r="L3655" s="13"/>
      <c r="M3655" s="13"/>
      <c r="N3655" s="13"/>
      <c r="O3655" s="13"/>
      <c r="P3655" s="13"/>
      <c r="Q3655" s="1"/>
    </row>
    <row r="3656" spans="3:17">
      <c r="C3656" s="14"/>
      <c r="D3656" s="14"/>
      <c r="E3656" s="13"/>
      <c r="F3656" s="13"/>
      <c r="G3656" s="13"/>
      <c r="H3656" s="13"/>
      <c r="I3656" s="13"/>
      <c r="J3656" s="13"/>
      <c r="K3656" s="13"/>
      <c r="L3656" s="13"/>
      <c r="M3656" s="13"/>
      <c r="N3656" s="13"/>
      <c r="O3656" s="13"/>
      <c r="P3656" s="13"/>
      <c r="Q3656" s="1"/>
    </row>
    <row r="3657" spans="3:17">
      <c r="C3657" s="14"/>
      <c r="D3657" s="14"/>
      <c r="E3657" s="13"/>
      <c r="F3657" s="13"/>
      <c r="G3657" s="13"/>
      <c r="H3657" s="13"/>
      <c r="I3657" s="13"/>
      <c r="J3657" s="13"/>
      <c r="K3657" s="13"/>
      <c r="L3657" s="13"/>
      <c r="M3657" s="13"/>
      <c r="N3657" s="13"/>
      <c r="O3657" s="13"/>
      <c r="P3657" s="13"/>
      <c r="Q3657" s="1"/>
    </row>
    <row r="3658" spans="3:17">
      <c r="C3658" s="14"/>
      <c r="D3658" s="14"/>
      <c r="E3658" s="13"/>
      <c r="F3658" s="13"/>
      <c r="G3658" s="13"/>
      <c r="H3658" s="13"/>
      <c r="I3658" s="13"/>
      <c r="J3658" s="13"/>
      <c r="K3658" s="13"/>
      <c r="L3658" s="13"/>
      <c r="M3658" s="13"/>
      <c r="N3658" s="13"/>
      <c r="O3658" s="13"/>
      <c r="P3658" s="13"/>
      <c r="Q3658" s="1"/>
    </row>
    <row r="3659" spans="3:17">
      <c r="C3659" s="14"/>
      <c r="D3659" s="14"/>
      <c r="E3659" s="13"/>
      <c r="F3659" s="13"/>
      <c r="G3659" s="13"/>
      <c r="H3659" s="13"/>
      <c r="I3659" s="13"/>
      <c r="J3659" s="13"/>
      <c r="K3659" s="13"/>
      <c r="L3659" s="13"/>
      <c r="M3659" s="13"/>
      <c r="N3659" s="13"/>
      <c r="O3659" s="13"/>
      <c r="P3659" s="13"/>
      <c r="Q3659" s="1"/>
    </row>
    <row r="3660" spans="3:17">
      <c r="C3660" s="14"/>
      <c r="D3660" s="14"/>
      <c r="E3660" s="13"/>
      <c r="F3660" s="13"/>
      <c r="G3660" s="13"/>
      <c r="H3660" s="13"/>
      <c r="I3660" s="13"/>
      <c r="J3660" s="13"/>
      <c r="K3660" s="13"/>
      <c r="L3660" s="13"/>
      <c r="M3660" s="13"/>
      <c r="N3660" s="13"/>
      <c r="O3660" s="13"/>
      <c r="P3660" s="13"/>
      <c r="Q3660" s="1"/>
    </row>
    <row r="3661" spans="3:17">
      <c r="C3661" s="14"/>
      <c r="D3661" s="14"/>
      <c r="E3661" s="13"/>
      <c r="F3661" s="13"/>
      <c r="G3661" s="13"/>
      <c r="H3661" s="13"/>
      <c r="I3661" s="13"/>
      <c r="J3661" s="13"/>
      <c r="K3661" s="13"/>
      <c r="L3661" s="13"/>
      <c r="M3661" s="13"/>
      <c r="N3661" s="13"/>
      <c r="O3661" s="13"/>
      <c r="P3661" s="13"/>
      <c r="Q3661" s="1"/>
    </row>
    <row r="3662" spans="3:17">
      <c r="C3662" s="14"/>
      <c r="D3662" s="14"/>
      <c r="E3662" s="13"/>
      <c r="F3662" s="13"/>
      <c r="G3662" s="13"/>
      <c r="H3662" s="13"/>
      <c r="I3662" s="13"/>
      <c r="J3662" s="13"/>
      <c r="K3662" s="13"/>
      <c r="L3662" s="13"/>
      <c r="M3662" s="13"/>
      <c r="N3662" s="13"/>
      <c r="O3662" s="13"/>
      <c r="P3662" s="13"/>
      <c r="Q3662" s="1"/>
    </row>
    <row r="3663" spans="3:17">
      <c r="C3663" s="14"/>
      <c r="D3663" s="14"/>
      <c r="E3663" s="13"/>
      <c r="F3663" s="13"/>
      <c r="G3663" s="13"/>
      <c r="H3663" s="13"/>
      <c r="I3663" s="13"/>
      <c r="J3663" s="13"/>
      <c r="K3663" s="13"/>
      <c r="L3663" s="13"/>
      <c r="M3663" s="13"/>
      <c r="N3663" s="13"/>
      <c r="O3663" s="13"/>
      <c r="P3663" s="13"/>
      <c r="Q3663" s="1"/>
    </row>
    <row r="3664" spans="3:17">
      <c r="C3664" s="14"/>
      <c r="D3664" s="14"/>
      <c r="E3664" s="13"/>
      <c r="F3664" s="13"/>
      <c r="G3664" s="13"/>
      <c r="H3664" s="13"/>
      <c r="I3664" s="13"/>
      <c r="J3664" s="13"/>
      <c r="K3664" s="13"/>
      <c r="L3664" s="13"/>
      <c r="M3664" s="13"/>
      <c r="N3664" s="13"/>
      <c r="O3664" s="13"/>
      <c r="P3664" s="13"/>
      <c r="Q3664" s="1"/>
    </row>
    <row r="3665" spans="3:17">
      <c r="C3665" s="14"/>
      <c r="D3665" s="14"/>
      <c r="E3665" s="13"/>
      <c r="F3665" s="13"/>
      <c r="G3665" s="13"/>
      <c r="H3665" s="13"/>
      <c r="I3665" s="13"/>
      <c r="J3665" s="13"/>
      <c r="K3665" s="13"/>
      <c r="L3665" s="13"/>
      <c r="M3665" s="13"/>
      <c r="N3665" s="13"/>
      <c r="O3665" s="13"/>
      <c r="P3665" s="13"/>
      <c r="Q3665" s="1"/>
    </row>
    <row r="3666" spans="3:17">
      <c r="C3666" s="14"/>
      <c r="D3666" s="14"/>
      <c r="E3666" s="13"/>
      <c r="F3666" s="13"/>
      <c r="G3666" s="13"/>
      <c r="H3666" s="13"/>
      <c r="I3666" s="13"/>
      <c r="J3666" s="13"/>
      <c r="K3666" s="13"/>
      <c r="L3666" s="13"/>
      <c r="M3666" s="13"/>
      <c r="N3666" s="13"/>
      <c r="O3666" s="13"/>
      <c r="P3666" s="13"/>
      <c r="Q3666" s="1"/>
    </row>
    <row r="3667" spans="3:17">
      <c r="C3667" s="14"/>
      <c r="D3667" s="14"/>
      <c r="E3667" s="13"/>
      <c r="F3667" s="13"/>
      <c r="G3667" s="13"/>
      <c r="H3667" s="13"/>
      <c r="I3667" s="13"/>
      <c r="J3667" s="13"/>
      <c r="K3667" s="13"/>
      <c r="L3667" s="13"/>
      <c r="M3667" s="13"/>
      <c r="N3667" s="13"/>
      <c r="O3667" s="13"/>
      <c r="P3667" s="13"/>
      <c r="Q3667" s="1"/>
    </row>
    <row r="3668" spans="3:17">
      <c r="C3668" s="14"/>
      <c r="D3668" s="14"/>
      <c r="E3668" s="13"/>
      <c r="F3668" s="13"/>
      <c r="G3668" s="13"/>
      <c r="H3668" s="13"/>
      <c r="I3668" s="13"/>
      <c r="J3668" s="13"/>
      <c r="K3668" s="13"/>
      <c r="L3668" s="13"/>
      <c r="M3668" s="13"/>
      <c r="N3668" s="13"/>
      <c r="O3668" s="13"/>
      <c r="P3668" s="13"/>
      <c r="Q3668" s="1"/>
    </row>
    <row r="3669" spans="3:17">
      <c r="C3669" s="14"/>
      <c r="D3669" s="14"/>
      <c r="E3669" s="13"/>
      <c r="F3669" s="13"/>
      <c r="G3669" s="13"/>
      <c r="H3669" s="13"/>
      <c r="I3669" s="13"/>
      <c r="J3669" s="13"/>
      <c r="K3669" s="13"/>
      <c r="L3669" s="13"/>
      <c r="M3669" s="13"/>
      <c r="N3669" s="13"/>
      <c r="O3669" s="13"/>
      <c r="P3669" s="13"/>
      <c r="Q3669" s="1"/>
    </row>
    <row r="3670" spans="3:17">
      <c r="C3670" s="14"/>
      <c r="D3670" s="14"/>
      <c r="E3670" s="13"/>
      <c r="F3670" s="13"/>
      <c r="G3670" s="13"/>
      <c r="H3670" s="13"/>
      <c r="I3670" s="13"/>
      <c r="J3670" s="13"/>
      <c r="K3670" s="13"/>
      <c r="L3670" s="13"/>
      <c r="M3670" s="13"/>
      <c r="N3670" s="13"/>
      <c r="O3670" s="13"/>
      <c r="P3670" s="13"/>
      <c r="Q3670" s="1"/>
    </row>
    <row r="3671" spans="3:17">
      <c r="C3671" s="14"/>
      <c r="D3671" s="14"/>
      <c r="E3671" s="13"/>
      <c r="F3671" s="13"/>
      <c r="G3671" s="13"/>
      <c r="H3671" s="13"/>
      <c r="I3671" s="13"/>
      <c r="J3671" s="13"/>
      <c r="K3671" s="13"/>
      <c r="L3671" s="13"/>
      <c r="M3671" s="13"/>
      <c r="N3671" s="13"/>
      <c r="O3671" s="13"/>
      <c r="P3671" s="13"/>
      <c r="Q3671" s="1"/>
    </row>
    <row r="3672" spans="3:17">
      <c r="C3672" s="14"/>
      <c r="D3672" s="14"/>
      <c r="E3672" s="13"/>
      <c r="F3672" s="13"/>
      <c r="G3672" s="13"/>
      <c r="H3672" s="13"/>
      <c r="I3672" s="13"/>
      <c r="J3672" s="13"/>
      <c r="K3672" s="13"/>
      <c r="L3672" s="13"/>
      <c r="M3672" s="13"/>
      <c r="N3672" s="13"/>
      <c r="O3672" s="13"/>
      <c r="P3672" s="13"/>
      <c r="Q3672" s="1"/>
    </row>
    <row r="3673" spans="3:17">
      <c r="C3673" s="14"/>
      <c r="D3673" s="14"/>
      <c r="E3673" s="13"/>
      <c r="F3673" s="13"/>
      <c r="G3673" s="13"/>
      <c r="H3673" s="13"/>
      <c r="I3673" s="13"/>
      <c r="J3673" s="13"/>
      <c r="K3673" s="13"/>
      <c r="L3673" s="13"/>
      <c r="M3673" s="13"/>
      <c r="N3673" s="13"/>
      <c r="O3673" s="13"/>
      <c r="P3673" s="13"/>
      <c r="Q3673" s="1"/>
    </row>
    <row r="3674" spans="3:17">
      <c r="C3674" s="14"/>
      <c r="D3674" s="14"/>
      <c r="E3674" s="13"/>
      <c r="F3674" s="13"/>
      <c r="G3674" s="13"/>
      <c r="H3674" s="13"/>
      <c r="I3674" s="13"/>
      <c r="J3674" s="13"/>
      <c r="K3674" s="13"/>
      <c r="L3674" s="13"/>
      <c r="M3674" s="13"/>
      <c r="N3674" s="13"/>
      <c r="O3674" s="13"/>
      <c r="P3674" s="13"/>
      <c r="Q3674" s="1"/>
    </row>
    <row r="3675" spans="3:17">
      <c r="C3675" s="14"/>
      <c r="D3675" s="14"/>
      <c r="E3675" s="13"/>
      <c r="F3675" s="13"/>
      <c r="G3675" s="13"/>
      <c r="H3675" s="13"/>
      <c r="I3675" s="13"/>
      <c r="J3675" s="13"/>
      <c r="K3675" s="13"/>
      <c r="L3675" s="13"/>
      <c r="M3675" s="13"/>
      <c r="N3675" s="13"/>
      <c r="O3675" s="13"/>
      <c r="P3675" s="13"/>
      <c r="Q3675" s="1"/>
    </row>
    <row r="3676" spans="3:17">
      <c r="C3676" s="14"/>
      <c r="D3676" s="14"/>
      <c r="E3676" s="13"/>
      <c r="F3676" s="13"/>
      <c r="G3676" s="13"/>
      <c r="H3676" s="13"/>
      <c r="I3676" s="13"/>
      <c r="J3676" s="13"/>
      <c r="K3676" s="13"/>
      <c r="L3676" s="13"/>
      <c r="M3676" s="13"/>
      <c r="N3676" s="13"/>
      <c r="O3676" s="13"/>
      <c r="P3676" s="13"/>
      <c r="Q3676" s="1"/>
    </row>
    <row r="3677" spans="3:17">
      <c r="C3677" s="14"/>
      <c r="D3677" s="14"/>
      <c r="E3677" s="13"/>
      <c r="F3677" s="13"/>
      <c r="G3677" s="13"/>
      <c r="H3677" s="13"/>
      <c r="I3677" s="13"/>
      <c r="J3677" s="13"/>
      <c r="K3677" s="13"/>
      <c r="L3677" s="13"/>
      <c r="M3677" s="13"/>
      <c r="N3677" s="13"/>
      <c r="O3677" s="13"/>
      <c r="P3677" s="13"/>
      <c r="Q3677" s="1"/>
    </row>
    <row r="3678" spans="3:17">
      <c r="C3678" s="14"/>
      <c r="D3678" s="14"/>
      <c r="E3678" s="13"/>
      <c r="F3678" s="13"/>
      <c r="G3678" s="13"/>
      <c r="H3678" s="13"/>
      <c r="I3678" s="13"/>
      <c r="J3678" s="13"/>
      <c r="K3678" s="13"/>
      <c r="L3678" s="13"/>
      <c r="M3678" s="13"/>
      <c r="N3678" s="13"/>
      <c r="O3678" s="13"/>
      <c r="P3678" s="13"/>
      <c r="Q3678" s="1"/>
    </row>
    <row r="3679" spans="3:17">
      <c r="C3679" s="14"/>
      <c r="D3679" s="14"/>
      <c r="E3679" s="13"/>
      <c r="F3679" s="13"/>
      <c r="G3679" s="13"/>
      <c r="H3679" s="13"/>
      <c r="I3679" s="13"/>
      <c r="J3679" s="13"/>
      <c r="K3679" s="13"/>
      <c r="L3679" s="13"/>
      <c r="M3679" s="13"/>
      <c r="N3679" s="13"/>
      <c r="O3679" s="13"/>
      <c r="P3679" s="13"/>
      <c r="Q3679" s="1"/>
    </row>
    <row r="3680" spans="3:17">
      <c r="C3680" s="14"/>
      <c r="D3680" s="14"/>
      <c r="E3680" s="13"/>
      <c r="F3680" s="13"/>
      <c r="G3680" s="13"/>
      <c r="H3680" s="13"/>
      <c r="I3680" s="13"/>
      <c r="J3680" s="13"/>
      <c r="K3680" s="13"/>
      <c r="L3680" s="13"/>
      <c r="M3680" s="13"/>
      <c r="N3680" s="13"/>
      <c r="O3680" s="13"/>
      <c r="P3680" s="13"/>
      <c r="Q3680" s="1"/>
    </row>
    <row r="3681" spans="3:17">
      <c r="C3681" s="14"/>
      <c r="D3681" s="14"/>
      <c r="E3681" s="13"/>
      <c r="F3681" s="13"/>
      <c r="G3681" s="13"/>
      <c r="H3681" s="13"/>
      <c r="I3681" s="13"/>
      <c r="J3681" s="13"/>
      <c r="K3681" s="13"/>
      <c r="L3681" s="13"/>
      <c r="M3681" s="13"/>
      <c r="N3681" s="13"/>
      <c r="O3681" s="13"/>
      <c r="P3681" s="13"/>
      <c r="Q3681" s="1"/>
    </row>
    <row r="3682" spans="3:17">
      <c r="C3682" s="14"/>
      <c r="D3682" s="14"/>
      <c r="E3682" s="13"/>
      <c r="F3682" s="13"/>
      <c r="G3682" s="13"/>
      <c r="H3682" s="13"/>
      <c r="I3682" s="13"/>
      <c r="J3682" s="13"/>
      <c r="K3682" s="13"/>
      <c r="L3682" s="13"/>
      <c r="M3682" s="13"/>
      <c r="N3682" s="13"/>
      <c r="O3682" s="13"/>
      <c r="P3682" s="13"/>
      <c r="Q3682" s="1"/>
    </row>
    <row r="3683" spans="3:17">
      <c r="C3683" s="14"/>
      <c r="D3683" s="14"/>
      <c r="E3683" s="13"/>
      <c r="F3683" s="13"/>
      <c r="G3683" s="13"/>
      <c r="H3683" s="13"/>
      <c r="I3683" s="13"/>
      <c r="J3683" s="13"/>
      <c r="K3683" s="13"/>
      <c r="L3683" s="13"/>
      <c r="M3683" s="13"/>
      <c r="N3683" s="13"/>
      <c r="O3683" s="13"/>
      <c r="P3683" s="13"/>
      <c r="Q3683" s="1"/>
    </row>
    <row r="3684" spans="3:17">
      <c r="C3684" s="14"/>
      <c r="D3684" s="14"/>
      <c r="E3684" s="13"/>
      <c r="F3684" s="13"/>
      <c r="G3684" s="13"/>
      <c r="H3684" s="13"/>
      <c r="I3684" s="13"/>
      <c r="J3684" s="13"/>
      <c r="K3684" s="13"/>
      <c r="L3684" s="13"/>
      <c r="M3684" s="13"/>
      <c r="N3684" s="13"/>
      <c r="O3684" s="13"/>
      <c r="P3684" s="13"/>
      <c r="Q3684" s="1"/>
    </row>
    <row r="3685" spans="3:17">
      <c r="C3685" s="14"/>
      <c r="D3685" s="14"/>
      <c r="E3685" s="13"/>
      <c r="F3685" s="13"/>
      <c r="G3685" s="13"/>
      <c r="H3685" s="13"/>
      <c r="I3685" s="13"/>
      <c r="J3685" s="13"/>
      <c r="K3685" s="13"/>
      <c r="L3685" s="13"/>
      <c r="M3685" s="13"/>
      <c r="N3685" s="13"/>
      <c r="O3685" s="13"/>
      <c r="P3685" s="13"/>
      <c r="Q3685" s="1"/>
    </row>
    <row r="3686" spans="3:17">
      <c r="C3686" s="14"/>
      <c r="D3686" s="14"/>
      <c r="E3686" s="13"/>
      <c r="F3686" s="13"/>
      <c r="G3686" s="13"/>
      <c r="H3686" s="13"/>
      <c r="I3686" s="13"/>
      <c r="J3686" s="13"/>
      <c r="K3686" s="13"/>
      <c r="L3686" s="13"/>
      <c r="M3686" s="13"/>
      <c r="N3686" s="13"/>
      <c r="O3686" s="13"/>
      <c r="P3686" s="13"/>
      <c r="Q3686" s="1"/>
    </row>
    <row r="3687" spans="3:17">
      <c r="C3687" s="14"/>
      <c r="D3687" s="14"/>
      <c r="E3687" s="13"/>
      <c r="F3687" s="13"/>
      <c r="G3687" s="13"/>
      <c r="H3687" s="13"/>
      <c r="I3687" s="13"/>
      <c r="J3687" s="13"/>
      <c r="K3687" s="13"/>
      <c r="L3687" s="13"/>
      <c r="M3687" s="13"/>
      <c r="N3687" s="13"/>
      <c r="O3687" s="13"/>
      <c r="P3687" s="13"/>
      <c r="Q3687" s="1"/>
    </row>
    <row r="3688" spans="3:17">
      <c r="C3688" s="14"/>
      <c r="D3688" s="14"/>
      <c r="E3688" s="13"/>
      <c r="F3688" s="13"/>
      <c r="G3688" s="13"/>
      <c r="H3688" s="13"/>
      <c r="I3688" s="13"/>
      <c r="J3688" s="13"/>
      <c r="K3688" s="13"/>
      <c r="L3688" s="13"/>
      <c r="M3688" s="13"/>
      <c r="N3688" s="13"/>
      <c r="O3688" s="13"/>
      <c r="P3688" s="13"/>
      <c r="Q3688" s="1"/>
    </row>
    <row r="3689" spans="3:17">
      <c r="C3689" s="14"/>
      <c r="D3689" s="14"/>
      <c r="E3689" s="13"/>
      <c r="F3689" s="13"/>
      <c r="G3689" s="13"/>
      <c r="H3689" s="13"/>
      <c r="I3689" s="13"/>
      <c r="J3689" s="13"/>
      <c r="K3689" s="13"/>
      <c r="L3689" s="13"/>
      <c r="M3689" s="13"/>
      <c r="N3689" s="13"/>
      <c r="O3689" s="13"/>
      <c r="P3689" s="13"/>
      <c r="Q3689" s="1"/>
    </row>
    <row r="3690" spans="3:17">
      <c r="C3690" s="14"/>
      <c r="D3690" s="14"/>
      <c r="E3690" s="13"/>
      <c r="F3690" s="13"/>
      <c r="G3690" s="13"/>
      <c r="H3690" s="13"/>
      <c r="I3690" s="13"/>
      <c r="J3690" s="13"/>
      <c r="K3690" s="13"/>
      <c r="L3690" s="13"/>
      <c r="M3690" s="13"/>
      <c r="N3690" s="13"/>
      <c r="O3690" s="13"/>
      <c r="P3690" s="13"/>
      <c r="Q3690" s="1"/>
    </row>
    <row r="3691" spans="3:17">
      <c r="C3691" s="14"/>
      <c r="D3691" s="14"/>
      <c r="E3691" s="13"/>
      <c r="F3691" s="13"/>
      <c r="G3691" s="13"/>
      <c r="H3691" s="13"/>
      <c r="I3691" s="13"/>
      <c r="J3691" s="13"/>
      <c r="K3691" s="13"/>
      <c r="L3691" s="13"/>
      <c r="M3691" s="13"/>
      <c r="N3691" s="13"/>
      <c r="O3691" s="13"/>
      <c r="P3691" s="13"/>
      <c r="Q3691" s="1"/>
    </row>
    <row r="3692" spans="3:17">
      <c r="C3692" s="14"/>
      <c r="D3692" s="14"/>
      <c r="E3692" s="13"/>
      <c r="F3692" s="13"/>
      <c r="G3692" s="13"/>
      <c r="H3692" s="13"/>
      <c r="I3692" s="13"/>
      <c r="J3692" s="13"/>
      <c r="K3692" s="13"/>
      <c r="L3692" s="13"/>
      <c r="M3692" s="13"/>
      <c r="N3692" s="13"/>
      <c r="O3692" s="13"/>
      <c r="P3692" s="13"/>
      <c r="Q3692" s="1"/>
    </row>
    <row r="3693" spans="3:17">
      <c r="C3693" s="14"/>
      <c r="D3693" s="14"/>
      <c r="E3693" s="13"/>
      <c r="F3693" s="13"/>
      <c r="G3693" s="13"/>
      <c r="H3693" s="13"/>
      <c r="I3693" s="13"/>
      <c r="J3693" s="13"/>
      <c r="K3693" s="13"/>
      <c r="L3693" s="13"/>
      <c r="M3693" s="13"/>
      <c r="N3693" s="13"/>
      <c r="O3693" s="13"/>
      <c r="P3693" s="13"/>
      <c r="Q3693" s="1"/>
    </row>
    <row r="3694" spans="3:17">
      <c r="C3694" s="14"/>
      <c r="D3694" s="14"/>
      <c r="E3694" s="13"/>
      <c r="F3694" s="13"/>
      <c r="G3694" s="13"/>
      <c r="H3694" s="13"/>
      <c r="I3694" s="13"/>
      <c r="J3694" s="13"/>
      <c r="K3694" s="13"/>
      <c r="L3694" s="13"/>
      <c r="M3694" s="13"/>
      <c r="N3694" s="13"/>
      <c r="O3694" s="13"/>
      <c r="P3694" s="13"/>
      <c r="Q3694" s="1"/>
    </row>
    <row r="3695" spans="3:17">
      <c r="C3695" s="14"/>
      <c r="D3695" s="14"/>
      <c r="E3695" s="13"/>
      <c r="F3695" s="13"/>
      <c r="G3695" s="13"/>
      <c r="H3695" s="13"/>
      <c r="I3695" s="13"/>
      <c r="J3695" s="13"/>
      <c r="K3695" s="13"/>
      <c r="L3695" s="13"/>
      <c r="M3695" s="13"/>
      <c r="N3695" s="13"/>
      <c r="O3695" s="13"/>
      <c r="P3695" s="13"/>
      <c r="Q3695" s="1"/>
    </row>
    <row r="3696" spans="3:17">
      <c r="C3696" s="14"/>
      <c r="D3696" s="14"/>
      <c r="E3696" s="13"/>
      <c r="F3696" s="13"/>
      <c r="G3696" s="13"/>
      <c r="H3696" s="13"/>
      <c r="I3696" s="13"/>
      <c r="J3696" s="13"/>
      <c r="K3696" s="13"/>
      <c r="L3696" s="13"/>
      <c r="M3696" s="13"/>
      <c r="N3696" s="13"/>
      <c r="O3696" s="13"/>
      <c r="P3696" s="13"/>
      <c r="Q3696" s="1"/>
    </row>
    <row r="3697" spans="3:17">
      <c r="C3697" s="14"/>
      <c r="D3697" s="14"/>
      <c r="E3697" s="13"/>
      <c r="F3697" s="13"/>
      <c r="G3697" s="13"/>
      <c r="H3697" s="13"/>
      <c r="I3697" s="13"/>
      <c r="J3697" s="13"/>
      <c r="K3697" s="13"/>
      <c r="L3697" s="13"/>
      <c r="M3697" s="13"/>
      <c r="N3697" s="13"/>
      <c r="O3697" s="13"/>
      <c r="P3697" s="13"/>
      <c r="Q3697" s="1"/>
    </row>
    <row r="3698" spans="3:17">
      <c r="C3698" s="14"/>
      <c r="D3698" s="14"/>
      <c r="E3698" s="13"/>
      <c r="F3698" s="13"/>
      <c r="G3698" s="13"/>
      <c r="H3698" s="13"/>
      <c r="I3698" s="13"/>
      <c r="J3698" s="13"/>
      <c r="K3698" s="13"/>
      <c r="L3698" s="13"/>
      <c r="M3698" s="13"/>
      <c r="N3698" s="13"/>
      <c r="O3698" s="13"/>
      <c r="P3698" s="13"/>
      <c r="Q3698" s="1"/>
    </row>
    <row r="3699" spans="3:17">
      <c r="C3699" s="14"/>
      <c r="D3699" s="14"/>
      <c r="E3699" s="13"/>
      <c r="F3699" s="13"/>
      <c r="G3699" s="13"/>
      <c r="H3699" s="13"/>
      <c r="I3699" s="13"/>
      <c r="J3699" s="13"/>
      <c r="K3699" s="13"/>
      <c r="L3699" s="13"/>
      <c r="M3699" s="13"/>
      <c r="N3699" s="13"/>
      <c r="O3699" s="13"/>
      <c r="P3699" s="13"/>
      <c r="Q3699" s="1"/>
    </row>
    <row r="3700" spans="3:17">
      <c r="C3700" s="14"/>
      <c r="D3700" s="14"/>
      <c r="E3700" s="13"/>
      <c r="F3700" s="13"/>
      <c r="G3700" s="13"/>
      <c r="H3700" s="13"/>
      <c r="I3700" s="13"/>
      <c r="J3700" s="13"/>
      <c r="K3700" s="13"/>
      <c r="L3700" s="13"/>
      <c r="M3700" s="13"/>
      <c r="N3700" s="13"/>
      <c r="O3700" s="13"/>
      <c r="P3700" s="13"/>
      <c r="Q3700" s="1"/>
    </row>
    <row r="3701" spans="3:17">
      <c r="C3701" s="14"/>
      <c r="D3701" s="14"/>
      <c r="E3701" s="13"/>
      <c r="F3701" s="13"/>
      <c r="G3701" s="13"/>
      <c r="H3701" s="13"/>
      <c r="I3701" s="13"/>
      <c r="J3701" s="13"/>
      <c r="K3701" s="13"/>
      <c r="L3701" s="13"/>
      <c r="M3701" s="13"/>
      <c r="N3701" s="13"/>
      <c r="O3701" s="13"/>
      <c r="P3701" s="13"/>
      <c r="Q3701" s="1"/>
    </row>
    <row r="3702" spans="3:17">
      <c r="C3702" s="14"/>
      <c r="D3702" s="14"/>
      <c r="E3702" s="13"/>
      <c r="F3702" s="13"/>
      <c r="G3702" s="13"/>
      <c r="H3702" s="13"/>
      <c r="I3702" s="13"/>
      <c r="J3702" s="13"/>
      <c r="K3702" s="13"/>
      <c r="L3702" s="13"/>
      <c r="M3702" s="13"/>
      <c r="N3702" s="13"/>
      <c r="O3702" s="13"/>
      <c r="P3702" s="13"/>
      <c r="Q3702" s="1"/>
    </row>
    <row r="3703" spans="3:17">
      <c r="C3703" s="14"/>
      <c r="D3703" s="14"/>
      <c r="E3703" s="13"/>
      <c r="F3703" s="13"/>
      <c r="G3703" s="13"/>
      <c r="H3703" s="13"/>
      <c r="I3703" s="13"/>
      <c r="J3703" s="13"/>
      <c r="K3703" s="13"/>
      <c r="L3703" s="13"/>
      <c r="M3703" s="13"/>
      <c r="N3703" s="13"/>
      <c r="O3703" s="13"/>
      <c r="P3703" s="13"/>
      <c r="Q3703" s="1"/>
    </row>
    <row r="3704" spans="3:17">
      <c r="C3704" s="14"/>
      <c r="D3704" s="14"/>
      <c r="E3704" s="13"/>
      <c r="F3704" s="13"/>
      <c r="G3704" s="13"/>
      <c r="H3704" s="13"/>
      <c r="I3704" s="13"/>
      <c r="J3704" s="13"/>
      <c r="K3704" s="13"/>
      <c r="L3704" s="13"/>
      <c r="M3704" s="13"/>
      <c r="N3704" s="13"/>
      <c r="O3704" s="13"/>
      <c r="P3704" s="13"/>
      <c r="Q3704" s="1"/>
    </row>
    <row r="3705" spans="3:17">
      <c r="C3705" s="14"/>
      <c r="D3705" s="14"/>
      <c r="E3705" s="13"/>
      <c r="F3705" s="13"/>
      <c r="G3705" s="13"/>
      <c r="H3705" s="13"/>
      <c r="I3705" s="13"/>
      <c r="J3705" s="13"/>
      <c r="K3705" s="13"/>
      <c r="L3705" s="13"/>
      <c r="M3705" s="13"/>
      <c r="N3705" s="13"/>
      <c r="O3705" s="13"/>
      <c r="P3705" s="13"/>
      <c r="Q3705" s="1"/>
    </row>
    <row r="3706" spans="3:17">
      <c r="C3706" s="14"/>
      <c r="D3706" s="14"/>
      <c r="E3706" s="13"/>
      <c r="F3706" s="13"/>
      <c r="G3706" s="13"/>
      <c r="H3706" s="13"/>
      <c r="I3706" s="13"/>
      <c r="J3706" s="13"/>
      <c r="K3706" s="13"/>
      <c r="L3706" s="13"/>
      <c r="M3706" s="13"/>
      <c r="N3706" s="13"/>
      <c r="O3706" s="13"/>
      <c r="P3706" s="13"/>
      <c r="Q3706" s="1"/>
    </row>
    <row r="3707" spans="3:17">
      <c r="C3707" s="14"/>
      <c r="D3707" s="14"/>
      <c r="E3707" s="13"/>
      <c r="F3707" s="13"/>
      <c r="G3707" s="13"/>
      <c r="H3707" s="13"/>
      <c r="I3707" s="13"/>
      <c r="J3707" s="13"/>
      <c r="K3707" s="13"/>
      <c r="L3707" s="13"/>
      <c r="M3707" s="13"/>
      <c r="N3707" s="13"/>
      <c r="O3707" s="13"/>
      <c r="P3707" s="13"/>
      <c r="Q3707" s="1"/>
    </row>
    <row r="3708" spans="3:17">
      <c r="C3708" s="14"/>
      <c r="D3708" s="14"/>
      <c r="E3708" s="13"/>
      <c r="F3708" s="13"/>
      <c r="G3708" s="13"/>
      <c r="H3708" s="13"/>
      <c r="I3708" s="13"/>
      <c r="J3708" s="13"/>
      <c r="K3708" s="13"/>
      <c r="L3708" s="13"/>
      <c r="M3708" s="13"/>
      <c r="N3708" s="13"/>
      <c r="O3708" s="13"/>
      <c r="P3708" s="13"/>
      <c r="Q3708" s="1"/>
    </row>
    <row r="3709" spans="3:17">
      <c r="C3709" s="14"/>
      <c r="D3709" s="14"/>
      <c r="E3709" s="13"/>
      <c r="F3709" s="13"/>
      <c r="G3709" s="13"/>
      <c r="H3709" s="13"/>
      <c r="I3709" s="13"/>
      <c r="J3709" s="13"/>
      <c r="K3709" s="13"/>
      <c r="L3709" s="13"/>
      <c r="M3709" s="13"/>
      <c r="N3709" s="13"/>
      <c r="O3709" s="13"/>
      <c r="P3709" s="13"/>
      <c r="Q3709" s="1"/>
    </row>
    <row r="3710" spans="3:17">
      <c r="C3710" s="14"/>
      <c r="D3710" s="14"/>
      <c r="E3710" s="13"/>
      <c r="F3710" s="13"/>
      <c r="G3710" s="13"/>
      <c r="H3710" s="13"/>
      <c r="I3710" s="13"/>
      <c r="J3710" s="13"/>
      <c r="K3710" s="13"/>
      <c r="L3710" s="13"/>
      <c r="M3710" s="13"/>
      <c r="N3710" s="13"/>
      <c r="O3710" s="13"/>
      <c r="P3710" s="13"/>
      <c r="Q3710" s="1"/>
    </row>
    <row r="3711" spans="3:17">
      <c r="C3711" s="14"/>
      <c r="D3711" s="14"/>
      <c r="E3711" s="13"/>
      <c r="F3711" s="13"/>
      <c r="G3711" s="13"/>
      <c r="H3711" s="13"/>
      <c r="I3711" s="13"/>
      <c r="J3711" s="13"/>
      <c r="K3711" s="13"/>
      <c r="L3711" s="13"/>
      <c r="M3711" s="13"/>
      <c r="N3711" s="13"/>
      <c r="O3711" s="13"/>
      <c r="P3711" s="13"/>
      <c r="Q3711" s="1"/>
    </row>
    <row r="3712" spans="3:17">
      <c r="Q3712" s="1"/>
    </row>
    <row r="3713" spans="17:17">
      <c r="Q3713" s="1"/>
    </row>
    <row r="3714" spans="17:17">
      <c r="Q3714" s="1"/>
    </row>
    <row r="3715" spans="17:17">
      <c r="Q3715" s="1"/>
    </row>
    <row r="3716" spans="17:17">
      <c r="Q3716" s="1"/>
    </row>
    <row r="3717" spans="17:17">
      <c r="Q3717" s="1"/>
    </row>
    <row r="3718" spans="17:17">
      <c r="Q3718" s="1"/>
    </row>
    <row r="3719" spans="17:17">
      <c r="Q3719" s="1"/>
    </row>
    <row r="3720" spans="17:17">
      <c r="Q3720" s="1"/>
    </row>
    <row r="3721" spans="17:17">
      <c r="Q3721" s="1"/>
    </row>
    <row r="3722" spans="17:17">
      <c r="Q3722" s="1"/>
    </row>
    <row r="3723" spans="17:17">
      <c r="Q3723" s="1"/>
    </row>
    <row r="3724" spans="17:17">
      <c r="Q3724" s="1"/>
    </row>
    <row r="3725" spans="17:17">
      <c r="Q3725" s="1"/>
    </row>
    <row r="3726" spans="17:17">
      <c r="Q3726" s="1"/>
    </row>
    <row r="3727" spans="17:17">
      <c r="Q3727" s="1"/>
    </row>
    <row r="3728" spans="17:17">
      <c r="Q3728" s="1"/>
    </row>
    <row r="3729" spans="17:17">
      <c r="Q3729" s="1"/>
    </row>
    <row r="3730" spans="17:17">
      <c r="Q3730" s="1"/>
    </row>
    <row r="3731" spans="17:17">
      <c r="Q3731" s="1"/>
    </row>
    <row r="3732" spans="17:17">
      <c r="Q3732" s="1"/>
    </row>
    <row r="3733" spans="17:17">
      <c r="Q3733" s="1"/>
    </row>
    <row r="3734" spans="17:17">
      <c r="Q3734" s="1"/>
    </row>
    <row r="3735" spans="17:17">
      <c r="Q3735" s="1"/>
    </row>
    <row r="3736" spans="17:17">
      <c r="Q3736" s="1"/>
    </row>
    <row r="3737" spans="17:17">
      <c r="Q3737" s="1"/>
    </row>
    <row r="3738" spans="17:17">
      <c r="Q3738" s="1"/>
    </row>
    <row r="3739" spans="17:17">
      <c r="Q3739" s="1"/>
    </row>
    <row r="3740" spans="17:17">
      <c r="Q3740" s="1"/>
    </row>
    <row r="3741" spans="17:17">
      <c r="Q3741" s="1"/>
    </row>
    <row r="3742" spans="17:17">
      <c r="Q3742" s="1"/>
    </row>
    <row r="3743" spans="17:17">
      <c r="Q3743" s="1"/>
    </row>
    <row r="3744" spans="17:17">
      <c r="Q3744" s="1"/>
    </row>
    <row r="3745" spans="17:17">
      <c r="Q3745" s="1"/>
    </row>
    <row r="3746" spans="17:17">
      <c r="Q3746" s="1"/>
    </row>
    <row r="3747" spans="17:17">
      <c r="Q3747" s="1"/>
    </row>
    <row r="3748" spans="17:17">
      <c r="Q3748" s="1"/>
    </row>
    <row r="3749" spans="17:17">
      <c r="Q3749" s="1"/>
    </row>
    <row r="3750" spans="17:17">
      <c r="Q3750" s="1"/>
    </row>
    <row r="3751" spans="17:17">
      <c r="Q3751" s="1"/>
    </row>
    <row r="3752" spans="17:17">
      <c r="Q3752" s="1"/>
    </row>
    <row r="3753" spans="17:17">
      <c r="Q3753" s="1"/>
    </row>
    <row r="3754" spans="17:17">
      <c r="Q3754" s="1"/>
    </row>
    <row r="3755" spans="17:17">
      <c r="Q3755" s="1"/>
    </row>
    <row r="3756" spans="17:17">
      <c r="Q3756" s="1"/>
    </row>
    <row r="3757" spans="17:17">
      <c r="Q3757" s="1"/>
    </row>
    <row r="3758" spans="17:17">
      <c r="Q3758" s="1"/>
    </row>
    <row r="3759" spans="17:17">
      <c r="Q3759" s="1"/>
    </row>
    <row r="3760" spans="17:17">
      <c r="Q3760" s="1"/>
    </row>
    <row r="3761" spans="17:17">
      <c r="Q3761" s="1"/>
    </row>
    <row r="3762" spans="17:17">
      <c r="Q3762" s="1"/>
    </row>
    <row r="3763" spans="17:17">
      <c r="Q3763" s="1"/>
    </row>
    <row r="3764" spans="17:17">
      <c r="Q3764" s="1"/>
    </row>
    <row r="3765" spans="17:17">
      <c r="Q3765" s="1"/>
    </row>
    <row r="3766" spans="17:17">
      <c r="Q3766" s="1"/>
    </row>
    <row r="3767" spans="17:17">
      <c r="Q3767" s="1"/>
    </row>
    <row r="3768" spans="17:17">
      <c r="Q3768" s="1"/>
    </row>
    <row r="3769" spans="17:17">
      <c r="Q3769" s="1"/>
    </row>
    <row r="3770" spans="17:17">
      <c r="Q3770" s="1"/>
    </row>
    <row r="3771" spans="17:17">
      <c r="Q3771" s="1"/>
    </row>
    <row r="3772" spans="17:17">
      <c r="Q3772" s="1"/>
    </row>
    <row r="3773" spans="17:17">
      <c r="Q3773" s="1"/>
    </row>
    <row r="3774" spans="17:17">
      <c r="Q3774" s="1"/>
    </row>
    <row r="3775" spans="17:17">
      <c r="Q3775" s="1"/>
    </row>
    <row r="3776" spans="17:17">
      <c r="Q3776" s="1"/>
    </row>
    <row r="3777" spans="17:17">
      <c r="Q3777" s="1"/>
    </row>
    <row r="3778" spans="17:17">
      <c r="Q3778" s="1"/>
    </row>
    <row r="3779" spans="17:17">
      <c r="Q3779" s="1"/>
    </row>
    <row r="3780" spans="17:17">
      <c r="Q3780" s="1"/>
    </row>
    <row r="3781" spans="17:17">
      <c r="Q3781" s="1"/>
    </row>
    <row r="3782" spans="17:17">
      <c r="Q3782" s="1"/>
    </row>
    <row r="3783" spans="17:17">
      <c r="Q3783" s="1"/>
    </row>
    <row r="3784" spans="17:17">
      <c r="Q3784" s="1"/>
    </row>
    <row r="3785" spans="17:17">
      <c r="Q3785" s="1"/>
    </row>
    <row r="3786" spans="17:17">
      <c r="Q3786" s="1"/>
    </row>
    <row r="3787" spans="17:17">
      <c r="Q3787" s="1"/>
    </row>
    <row r="3788" spans="17:17">
      <c r="Q3788" s="1"/>
    </row>
    <row r="3789" spans="17:17">
      <c r="Q3789" s="1"/>
    </row>
    <row r="3790" spans="17:17">
      <c r="Q3790" s="1"/>
    </row>
    <row r="3791" spans="17:17">
      <c r="Q3791" s="1"/>
    </row>
    <row r="3792" spans="17:17">
      <c r="Q3792" s="1"/>
    </row>
    <row r="3793" spans="17:17">
      <c r="Q3793" s="1"/>
    </row>
    <row r="3794" spans="17:17">
      <c r="Q3794" s="1"/>
    </row>
    <row r="3795" spans="17:17">
      <c r="Q3795" s="1"/>
    </row>
    <row r="3796" spans="17:17">
      <c r="Q3796" s="1"/>
    </row>
    <row r="3797" spans="17:17">
      <c r="Q3797" s="1"/>
    </row>
    <row r="3798" spans="17:17">
      <c r="Q3798" s="1"/>
    </row>
    <row r="3799" spans="17:17">
      <c r="Q3799" s="1"/>
    </row>
    <row r="3800" spans="17:17">
      <c r="Q3800" s="1"/>
    </row>
    <row r="3801" spans="17:17">
      <c r="Q3801" s="1"/>
    </row>
    <row r="3802" spans="17:17">
      <c r="Q3802" s="1"/>
    </row>
    <row r="3803" spans="17:17">
      <c r="Q3803" s="1"/>
    </row>
    <row r="3804" spans="17:17">
      <c r="Q3804" s="1"/>
    </row>
    <row r="3805" spans="17:17">
      <c r="Q3805" s="1"/>
    </row>
    <row r="3806" spans="17:17">
      <c r="Q3806" s="1"/>
    </row>
    <row r="3807" spans="17:17">
      <c r="Q3807" s="1"/>
    </row>
    <row r="3808" spans="17:17">
      <c r="Q3808" s="1"/>
    </row>
    <row r="3809" spans="17:17">
      <c r="Q3809" s="1"/>
    </row>
    <row r="3810" spans="17:17">
      <c r="Q3810" s="1"/>
    </row>
    <row r="3811" spans="17:17">
      <c r="Q3811" s="1"/>
    </row>
    <row r="3812" spans="17:17">
      <c r="Q3812" s="1"/>
    </row>
    <row r="3813" spans="17:17">
      <c r="Q3813" s="1"/>
    </row>
    <row r="3814" spans="17:17">
      <c r="Q3814" s="1"/>
    </row>
    <row r="3815" spans="17:17">
      <c r="Q3815" s="1"/>
    </row>
    <row r="3816" spans="17:17">
      <c r="Q3816" s="1"/>
    </row>
    <row r="3817" spans="17:17">
      <c r="Q3817" s="1"/>
    </row>
    <row r="3818" spans="17:17">
      <c r="Q3818" s="1"/>
    </row>
    <row r="3819" spans="17:17">
      <c r="Q3819" s="1"/>
    </row>
    <row r="3820" spans="17:17">
      <c r="Q3820" s="1"/>
    </row>
    <row r="3821" spans="17:17">
      <c r="Q3821" s="1"/>
    </row>
    <row r="3822" spans="17:17">
      <c r="Q3822" s="1"/>
    </row>
    <row r="3823" spans="17:17">
      <c r="Q3823" s="1"/>
    </row>
    <row r="3824" spans="17:17">
      <c r="Q3824" s="1"/>
    </row>
    <row r="3825" spans="17:17">
      <c r="Q3825" s="1"/>
    </row>
    <row r="3826" spans="17:17">
      <c r="Q3826" s="1"/>
    </row>
    <row r="3827" spans="17:17">
      <c r="Q3827" s="1"/>
    </row>
    <row r="3828" spans="17:17">
      <c r="Q3828" s="1"/>
    </row>
    <row r="3829" spans="17:17">
      <c r="Q3829" s="1"/>
    </row>
    <row r="3830" spans="17:17">
      <c r="Q3830" s="1"/>
    </row>
    <row r="3831" spans="17:17">
      <c r="Q3831" s="1"/>
    </row>
    <row r="3832" spans="17:17">
      <c r="Q3832" s="1"/>
    </row>
    <row r="3833" spans="17:17">
      <c r="Q3833" s="1"/>
    </row>
    <row r="3834" spans="17:17">
      <c r="Q3834" s="1"/>
    </row>
    <row r="3835" spans="17:17">
      <c r="Q3835" s="1"/>
    </row>
    <row r="3836" spans="17:17">
      <c r="Q3836" s="1"/>
    </row>
    <row r="3837" spans="17:17">
      <c r="Q3837" s="1"/>
    </row>
    <row r="3838" spans="17:17">
      <c r="Q3838" s="1"/>
    </row>
    <row r="3839" spans="17:17">
      <c r="Q3839" s="1"/>
    </row>
    <row r="3840" spans="17:17">
      <c r="Q3840" s="1"/>
    </row>
    <row r="3841" spans="17:17">
      <c r="Q3841" s="1"/>
    </row>
    <row r="3842" spans="17:17">
      <c r="Q3842" s="1"/>
    </row>
    <row r="3843" spans="17:17">
      <c r="Q3843" s="1"/>
    </row>
    <row r="3844" spans="17:17">
      <c r="Q3844" s="1"/>
    </row>
    <row r="3845" spans="17:17">
      <c r="Q3845" s="1"/>
    </row>
    <row r="3846" spans="17:17">
      <c r="Q3846" s="1"/>
    </row>
    <row r="3847" spans="17:17">
      <c r="Q3847" s="1"/>
    </row>
    <row r="3848" spans="17:17">
      <c r="Q3848" s="1"/>
    </row>
    <row r="3849" spans="17:17">
      <c r="Q3849" s="1"/>
    </row>
    <row r="3850" spans="17:17">
      <c r="Q3850" s="1"/>
    </row>
    <row r="3851" spans="17:17">
      <c r="Q3851" s="1"/>
    </row>
    <row r="3852" spans="17:17">
      <c r="Q3852" s="1"/>
    </row>
    <row r="3853" spans="17:17">
      <c r="Q3853" s="1"/>
    </row>
    <row r="3854" spans="17:17">
      <c r="Q3854" s="1"/>
    </row>
    <row r="3855" spans="17:17">
      <c r="Q3855" s="1"/>
    </row>
    <row r="3856" spans="17:17">
      <c r="Q3856" s="1"/>
    </row>
    <row r="3857" spans="17:17">
      <c r="Q3857" s="1"/>
    </row>
    <row r="3858" spans="17:17">
      <c r="Q3858" s="1"/>
    </row>
    <row r="3859" spans="17:17">
      <c r="Q3859" s="1"/>
    </row>
    <row r="3860" spans="17:17">
      <c r="Q3860" s="1"/>
    </row>
    <row r="3861" spans="17:17">
      <c r="Q3861" s="1"/>
    </row>
    <row r="3862" spans="17:17">
      <c r="Q3862" s="1"/>
    </row>
    <row r="3863" spans="17:17">
      <c r="Q3863" s="1"/>
    </row>
    <row r="3864" spans="17:17">
      <c r="Q3864" s="1"/>
    </row>
    <row r="3865" spans="17:17">
      <c r="Q3865" s="1"/>
    </row>
    <row r="3866" spans="17:17">
      <c r="Q3866" s="1"/>
    </row>
    <row r="3867" spans="17:17">
      <c r="Q3867" s="1"/>
    </row>
    <row r="3868" spans="17:17">
      <c r="Q3868" s="1"/>
    </row>
    <row r="3869" spans="17:17">
      <c r="Q3869" s="1"/>
    </row>
    <row r="3870" spans="17:17">
      <c r="Q3870" s="1"/>
    </row>
    <row r="3871" spans="17:17">
      <c r="Q3871" s="1"/>
    </row>
    <row r="3872" spans="17:17">
      <c r="Q3872" s="1"/>
    </row>
    <row r="3873" spans="17:17">
      <c r="Q3873" s="1"/>
    </row>
    <row r="3874" spans="17:17">
      <c r="Q3874" s="1"/>
    </row>
    <row r="3875" spans="17:17">
      <c r="Q3875" s="1"/>
    </row>
    <row r="3876" spans="17:17">
      <c r="Q3876" s="1"/>
    </row>
    <row r="3877" spans="17:17">
      <c r="Q3877" s="1"/>
    </row>
    <row r="3878" spans="17:17">
      <c r="Q3878" s="1"/>
    </row>
    <row r="3879" spans="17:17">
      <c r="Q3879" s="1"/>
    </row>
    <row r="3880" spans="17:17">
      <c r="Q3880" s="1"/>
    </row>
    <row r="3881" spans="17:17">
      <c r="Q3881" s="1"/>
    </row>
    <row r="3882" spans="17:17">
      <c r="Q3882" s="1"/>
    </row>
    <row r="3883" spans="17:17">
      <c r="Q3883" s="1"/>
    </row>
    <row r="3884" spans="17:17">
      <c r="Q3884" s="1"/>
    </row>
    <row r="3885" spans="17:17">
      <c r="Q3885" s="1"/>
    </row>
    <row r="3886" spans="17:17">
      <c r="Q3886" s="1"/>
    </row>
    <row r="3887" spans="17:17">
      <c r="Q3887" s="1"/>
    </row>
    <row r="3888" spans="17:17">
      <c r="Q3888" s="1"/>
    </row>
    <row r="3889" spans="17:17">
      <c r="Q3889" s="1"/>
    </row>
    <row r="3890" spans="17:17">
      <c r="Q3890" s="1"/>
    </row>
    <row r="3891" spans="17:17">
      <c r="Q3891" s="1"/>
    </row>
    <row r="3892" spans="17:17">
      <c r="Q3892" s="1"/>
    </row>
    <row r="3893" spans="17:17">
      <c r="Q3893" s="1"/>
    </row>
    <row r="3894" spans="17:17">
      <c r="Q3894" s="1"/>
    </row>
    <row r="3895" spans="17:17">
      <c r="Q3895" s="1"/>
    </row>
    <row r="3896" spans="17:17">
      <c r="Q3896" s="1"/>
    </row>
    <row r="3897" spans="17:17">
      <c r="Q3897" s="1"/>
    </row>
    <row r="3898" spans="17:17">
      <c r="Q3898" s="1"/>
    </row>
    <row r="3899" spans="17:17">
      <c r="Q3899" s="1"/>
    </row>
    <row r="3900" spans="17:17">
      <c r="Q3900" s="1"/>
    </row>
    <row r="3901" spans="17:17">
      <c r="Q3901" s="1"/>
    </row>
    <row r="3902" spans="17:17">
      <c r="Q3902" s="1"/>
    </row>
    <row r="3903" spans="17:17">
      <c r="Q3903" s="1"/>
    </row>
    <row r="3904" spans="17:17">
      <c r="Q3904" s="1"/>
    </row>
    <row r="3905" spans="17:17">
      <c r="Q3905" s="1"/>
    </row>
    <row r="3906" spans="17:17">
      <c r="Q3906" s="1"/>
    </row>
    <row r="3907" spans="17:17">
      <c r="Q3907" s="1"/>
    </row>
    <row r="3908" spans="17:17">
      <c r="Q3908" s="1"/>
    </row>
    <row r="3909" spans="17:17">
      <c r="Q3909" s="1"/>
    </row>
    <row r="3910" spans="17:17">
      <c r="Q3910" s="1"/>
    </row>
    <row r="3911" spans="17:17">
      <c r="Q3911" s="1"/>
    </row>
    <row r="3912" spans="17:17">
      <c r="Q3912" s="1"/>
    </row>
    <row r="3913" spans="17:17">
      <c r="Q3913" s="1"/>
    </row>
    <row r="3914" spans="17:17">
      <c r="Q3914" s="1"/>
    </row>
    <row r="3915" spans="17:17">
      <c r="Q3915" s="1"/>
    </row>
    <row r="3916" spans="17:17">
      <c r="Q3916" s="1"/>
    </row>
    <row r="3917" spans="17:17">
      <c r="Q3917" s="1"/>
    </row>
    <row r="3918" spans="17:17">
      <c r="Q3918" s="1"/>
    </row>
    <row r="3919" spans="17:17">
      <c r="Q3919" s="1"/>
    </row>
    <row r="3920" spans="17:17">
      <c r="Q3920" s="1"/>
    </row>
    <row r="3921" spans="17:17">
      <c r="Q3921" s="1"/>
    </row>
    <row r="3922" spans="17:17">
      <c r="Q3922" s="1"/>
    </row>
    <row r="3923" spans="17:17">
      <c r="Q3923" s="1"/>
    </row>
    <row r="3924" spans="17:17">
      <c r="Q3924" s="1"/>
    </row>
    <row r="3925" spans="17:17">
      <c r="Q3925" s="1"/>
    </row>
    <row r="3926" spans="17:17">
      <c r="Q3926" s="1"/>
    </row>
    <row r="3927" spans="17:17">
      <c r="Q3927" s="1"/>
    </row>
    <row r="3928" spans="17:17">
      <c r="Q3928" s="1"/>
    </row>
    <row r="3929" spans="17:17">
      <c r="Q3929" s="1"/>
    </row>
    <row r="3930" spans="17:17">
      <c r="Q3930" s="1"/>
    </row>
    <row r="3931" spans="17:17">
      <c r="Q3931" s="1"/>
    </row>
    <row r="3932" spans="17:17">
      <c r="Q3932" s="1"/>
    </row>
    <row r="3933" spans="17:17">
      <c r="Q3933" s="1"/>
    </row>
    <row r="3934" spans="17:17">
      <c r="Q3934" s="1"/>
    </row>
    <row r="3935" spans="17:17">
      <c r="Q3935" s="1"/>
    </row>
    <row r="3936" spans="17:17">
      <c r="Q3936" s="1"/>
    </row>
    <row r="3937" spans="17:17">
      <c r="Q3937" s="1"/>
    </row>
    <row r="3938" spans="17:17">
      <c r="Q3938" s="1"/>
    </row>
    <row r="3939" spans="17:17">
      <c r="Q3939" s="1"/>
    </row>
    <row r="3940" spans="17:17">
      <c r="Q3940" s="1"/>
    </row>
    <row r="3941" spans="17:17">
      <c r="Q3941" s="1"/>
    </row>
    <row r="3942" spans="17:17">
      <c r="Q3942" s="1"/>
    </row>
    <row r="3943" spans="17:17">
      <c r="Q3943" s="1"/>
    </row>
    <row r="3944" spans="17:17">
      <c r="Q3944" s="1"/>
    </row>
    <row r="3945" spans="17:17">
      <c r="Q3945" s="1"/>
    </row>
    <row r="3946" spans="17:17">
      <c r="Q3946" s="1"/>
    </row>
    <row r="3947" spans="17:17">
      <c r="Q3947" s="1"/>
    </row>
    <row r="3948" spans="17:17">
      <c r="Q3948" s="1"/>
    </row>
    <row r="3949" spans="17:17">
      <c r="Q3949" s="1"/>
    </row>
    <row r="3950" spans="17:17">
      <c r="Q3950" s="1"/>
    </row>
    <row r="3951" spans="17:17">
      <c r="Q3951" s="1"/>
    </row>
    <row r="3952" spans="17:17">
      <c r="Q3952" s="1"/>
    </row>
    <row r="3953" spans="17:17">
      <c r="Q3953" s="1"/>
    </row>
    <row r="3954" spans="17:17">
      <c r="Q3954" s="1"/>
    </row>
    <row r="3955" spans="17:17">
      <c r="Q3955" s="1"/>
    </row>
    <row r="3956" spans="17:17">
      <c r="Q3956" s="1"/>
    </row>
    <row r="3957" spans="17:17">
      <c r="Q3957" s="1"/>
    </row>
    <row r="3958" spans="17:17">
      <c r="Q3958" s="1"/>
    </row>
    <row r="3959" spans="17:17">
      <c r="Q3959" s="1"/>
    </row>
    <row r="3960" spans="17:17">
      <c r="Q3960" s="1"/>
    </row>
    <row r="3961" spans="17:17">
      <c r="Q3961" s="1"/>
    </row>
    <row r="3962" spans="17:17">
      <c r="Q3962" s="1"/>
    </row>
    <row r="3963" spans="17:17">
      <c r="Q3963" s="1"/>
    </row>
    <row r="3964" spans="17:17">
      <c r="Q3964" s="1"/>
    </row>
    <row r="3965" spans="17:17">
      <c r="Q3965" s="1"/>
    </row>
    <row r="3966" spans="17:17">
      <c r="Q3966" s="1"/>
    </row>
    <row r="3967" spans="17:17">
      <c r="Q3967" s="1"/>
    </row>
    <row r="3968" spans="17:17">
      <c r="Q3968" s="1"/>
    </row>
    <row r="3969" spans="17:17">
      <c r="Q3969" s="1"/>
    </row>
    <row r="3970" spans="17:17">
      <c r="Q3970" s="1"/>
    </row>
    <row r="3971" spans="17:17">
      <c r="Q3971" s="1"/>
    </row>
    <row r="3972" spans="17:17">
      <c r="Q3972" s="1"/>
    </row>
    <row r="3973" spans="17:17">
      <c r="Q3973" s="1"/>
    </row>
    <row r="3974" spans="17:17">
      <c r="Q3974" s="1"/>
    </row>
    <row r="3975" spans="17:17">
      <c r="Q3975" s="1"/>
    </row>
    <row r="3976" spans="17:17">
      <c r="Q3976" s="1"/>
    </row>
    <row r="3977" spans="17:17">
      <c r="Q3977" s="1"/>
    </row>
    <row r="3978" spans="17:17">
      <c r="Q3978" s="1"/>
    </row>
    <row r="3979" spans="17:17">
      <c r="Q3979" s="1"/>
    </row>
    <row r="3980" spans="17:17">
      <c r="Q3980" s="1"/>
    </row>
    <row r="3981" spans="17:17">
      <c r="Q3981" s="1"/>
    </row>
    <row r="3982" spans="17:17">
      <c r="Q3982" s="1"/>
    </row>
    <row r="3983" spans="17:17">
      <c r="Q3983" s="1"/>
    </row>
    <row r="3984" spans="17:17">
      <c r="Q3984" s="1"/>
    </row>
    <row r="3985" spans="17:17">
      <c r="Q3985" s="1"/>
    </row>
    <row r="3986" spans="17:17">
      <c r="Q3986" s="1"/>
    </row>
    <row r="3987" spans="17:17">
      <c r="Q3987" s="1"/>
    </row>
    <row r="3988" spans="17:17">
      <c r="Q3988" s="1"/>
    </row>
    <row r="3989" spans="17:17">
      <c r="Q3989" s="1"/>
    </row>
    <row r="3990" spans="17:17">
      <c r="Q3990" s="1"/>
    </row>
    <row r="3991" spans="17:17">
      <c r="Q3991" s="1"/>
    </row>
    <row r="3992" spans="17:17">
      <c r="Q3992" s="1"/>
    </row>
    <row r="3993" spans="17:17">
      <c r="Q3993" s="1"/>
    </row>
    <row r="3994" spans="17:17">
      <c r="Q3994" s="1"/>
    </row>
    <row r="3995" spans="17:17">
      <c r="Q3995" s="1"/>
    </row>
    <row r="3996" spans="17:17">
      <c r="Q3996" s="1"/>
    </row>
    <row r="3997" spans="17:17">
      <c r="Q3997" s="1"/>
    </row>
    <row r="3998" spans="17:17">
      <c r="Q3998" s="1"/>
    </row>
    <row r="3999" spans="17:17">
      <c r="Q3999" s="1"/>
    </row>
    <row r="4000" spans="17:17">
      <c r="Q4000" s="1"/>
    </row>
    <row r="4001" spans="17:17">
      <c r="Q4001" s="1"/>
    </row>
    <row r="4002" spans="17:17">
      <c r="Q4002" s="1"/>
    </row>
    <row r="4003" spans="17:17">
      <c r="Q4003" s="1"/>
    </row>
    <row r="4004" spans="17:17">
      <c r="Q4004" s="1"/>
    </row>
    <row r="4005" spans="17:17">
      <c r="Q4005" s="1"/>
    </row>
    <row r="4006" spans="17:17">
      <c r="Q4006" s="1"/>
    </row>
    <row r="4007" spans="17:17">
      <c r="Q4007" s="1"/>
    </row>
    <row r="4008" spans="17:17">
      <c r="Q4008" s="1"/>
    </row>
    <row r="4009" spans="17:17">
      <c r="Q4009" s="1"/>
    </row>
    <row r="4010" spans="17:17">
      <c r="Q4010" s="1"/>
    </row>
    <row r="4011" spans="17:17">
      <c r="Q4011" s="1"/>
    </row>
    <row r="4012" spans="17:17">
      <c r="Q4012" s="1"/>
    </row>
    <row r="4013" spans="17:17">
      <c r="Q4013" s="1"/>
    </row>
    <row r="4014" spans="17:17">
      <c r="Q4014" s="1"/>
    </row>
    <row r="4015" spans="17:17">
      <c r="Q4015" s="1"/>
    </row>
    <row r="4016" spans="17:17">
      <c r="Q4016" s="1"/>
    </row>
    <row r="4017" spans="17:17">
      <c r="Q4017" s="1"/>
    </row>
    <row r="4018" spans="17:17">
      <c r="Q4018" s="1"/>
    </row>
    <row r="4019" spans="17:17">
      <c r="Q4019" s="1"/>
    </row>
    <row r="4020" spans="17:17">
      <c r="Q4020" s="1"/>
    </row>
    <row r="4021" spans="17:17">
      <c r="Q4021" s="1"/>
    </row>
    <row r="4022" spans="17:17">
      <c r="Q4022" s="1"/>
    </row>
    <row r="4023" spans="17:17">
      <c r="Q4023" s="1"/>
    </row>
    <row r="4024" spans="17:17">
      <c r="Q4024" s="1"/>
    </row>
    <row r="4025" spans="17:17">
      <c r="Q4025" s="1"/>
    </row>
    <row r="4026" spans="17:17">
      <c r="Q4026" s="1"/>
    </row>
    <row r="4027" spans="17:17">
      <c r="Q4027" s="1"/>
    </row>
    <row r="4028" spans="17:17">
      <c r="Q4028" s="1"/>
    </row>
    <row r="4029" spans="17:17">
      <c r="Q4029" s="1"/>
    </row>
    <row r="4030" spans="17:17">
      <c r="Q4030" s="1"/>
    </row>
    <row r="4031" spans="17:17">
      <c r="Q4031" s="1"/>
    </row>
    <row r="4032" spans="17:17">
      <c r="Q4032" s="1"/>
    </row>
    <row r="4033" spans="17:17">
      <c r="Q4033" s="1"/>
    </row>
    <row r="4034" spans="17:17">
      <c r="Q4034" s="1"/>
    </row>
    <row r="4035" spans="17:17">
      <c r="Q4035" s="1"/>
    </row>
    <row r="4036" spans="17:17">
      <c r="Q4036" s="1"/>
    </row>
    <row r="4037" spans="17:17">
      <c r="Q4037" s="1"/>
    </row>
    <row r="4038" spans="17:17">
      <c r="Q4038" s="1"/>
    </row>
    <row r="4039" spans="17:17">
      <c r="Q4039" s="1"/>
    </row>
    <row r="4040" spans="17:17">
      <c r="Q4040" s="1"/>
    </row>
    <row r="4041" spans="17:17">
      <c r="Q4041" s="1"/>
    </row>
    <row r="4042" spans="17:17">
      <c r="Q4042" s="1"/>
    </row>
    <row r="4043" spans="17:17">
      <c r="Q4043" s="1"/>
    </row>
    <row r="4044" spans="17:17">
      <c r="Q4044" s="1"/>
    </row>
    <row r="4045" spans="17:17">
      <c r="Q4045" s="1"/>
    </row>
    <row r="4046" spans="17:17">
      <c r="Q4046" s="1"/>
    </row>
    <row r="4047" spans="17:17">
      <c r="Q4047" s="1"/>
    </row>
    <row r="4048" spans="17:17">
      <c r="Q4048" s="1"/>
    </row>
    <row r="4049" spans="17:17">
      <c r="Q4049" s="1"/>
    </row>
    <row r="4050" spans="17:17">
      <c r="Q4050" s="1"/>
    </row>
    <row r="4051" spans="17:17">
      <c r="Q4051" s="1"/>
    </row>
    <row r="4052" spans="17:17">
      <c r="Q4052" s="1"/>
    </row>
    <row r="4053" spans="17:17">
      <c r="Q4053" s="1"/>
    </row>
    <row r="4054" spans="17:17">
      <c r="Q4054" s="1"/>
    </row>
    <row r="4055" spans="17:17">
      <c r="Q4055" s="1"/>
    </row>
    <row r="4056" spans="17:17">
      <c r="Q4056" s="1"/>
    </row>
    <row r="4057" spans="17:17">
      <c r="Q4057" s="1"/>
    </row>
    <row r="4058" spans="17:17">
      <c r="Q4058" s="1"/>
    </row>
    <row r="4059" spans="17:17">
      <c r="Q4059" s="1"/>
    </row>
    <row r="4060" spans="17:17">
      <c r="Q4060" s="1"/>
    </row>
    <row r="4061" spans="17:17">
      <c r="Q4061" s="1"/>
    </row>
    <row r="4062" spans="17:17">
      <c r="Q4062" s="1"/>
    </row>
    <row r="4063" spans="17:17">
      <c r="Q4063" s="1"/>
    </row>
    <row r="4064" spans="17:17">
      <c r="Q4064" s="1"/>
    </row>
    <row r="4065" spans="17:17">
      <c r="Q4065" s="1"/>
    </row>
    <row r="4066" spans="17:17">
      <c r="Q4066" s="1"/>
    </row>
    <row r="4067" spans="17:17">
      <c r="Q4067" s="1"/>
    </row>
    <row r="4068" spans="17:17">
      <c r="Q4068" s="1"/>
    </row>
    <row r="4069" spans="17:17">
      <c r="Q4069" s="1"/>
    </row>
    <row r="4070" spans="17:17">
      <c r="Q4070" s="1"/>
    </row>
    <row r="4071" spans="17:17">
      <c r="Q4071" s="1"/>
    </row>
    <row r="4072" spans="17:17">
      <c r="Q4072" s="1"/>
    </row>
    <row r="4073" spans="17:17">
      <c r="Q4073" s="1"/>
    </row>
    <row r="4074" spans="17:17">
      <c r="Q4074" s="1"/>
    </row>
    <row r="4075" spans="17:17">
      <c r="Q4075" s="1"/>
    </row>
    <row r="4076" spans="17:17">
      <c r="Q4076" s="1"/>
    </row>
    <row r="4077" spans="17:17">
      <c r="Q4077" s="1"/>
    </row>
    <row r="4078" spans="17:17">
      <c r="Q4078" s="1"/>
    </row>
    <row r="4079" spans="17:17">
      <c r="Q4079" s="1"/>
    </row>
    <row r="4080" spans="17:17">
      <c r="Q4080" s="1"/>
    </row>
    <row r="4081" spans="17:17">
      <c r="Q4081" s="1"/>
    </row>
    <row r="4082" spans="17:17">
      <c r="Q4082" s="1"/>
    </row>
    <row r="4083" spans="17:17">
      <c r="Q4083" s="1"/>
    </row>
    <row r="4084" spans="17:17">
      <c r="Q4084" s="1"/>
    </row>
    <row r="4085" spans="17:17">
      <c r="Q4085" s="1"/>
    </row>
    <row r="4086" spans="17:17">
      <c r="Q4086" s="1"/>
    </row>
    <row r="4087" spans="17:17">
      <c r="Q4087" s="1"/>
    </row>
    <row r="4088" spans="17:17">
      <c r="Q4088" s="1"/>
    </row>
    <row r="4089" spans="17:17">
      <c r="Q4089" s="1"/>
    </row>
    <row r="4090" spans="17:17">
      <c r="Q4090" s="1"/>
    </row>
    <row r="4091" spans="17:17">
      <c r="Q4091" s="1"/>
    </row>
    <row r="4092" spans="17:17">
      <c r="Q4092" s="1"/>
    </row>
    <row r="4093" spans="17:17">
      <c r="Q4093" s="1"/>
    </row>
    <row r="4094" spans="17:17">
      <c r="Q4094" s="1"/>
    </row>
    <row r="4095" spans="17:17">
      <c r="Q4095" s="1"/>
    </row>
    <row r="4096" spans="17:17">
      <c r="Q4096" s="1"/>
    </row>
    <row r="4097" spans="17:17">
      <c r="Q4097" s="1"/>
    </row>
    <row r="4098" spans="17:17">
      <c r="Q4098" s="1"/>
    </row>
    <row r="4099" spans="17:17">
      <c r="Q4099" s="1"/>
    </row>
    <row r="4100" spans="17:17">
      <c r="Q4100" s="1"/>
    </row>
    <row r="4101" spans="17:17">
      <c r="Q4101" s="1"/>
    </row>
    <row r="4102" spans="17:17">
      <c r="Q4102" s="1"/>
    </row>
    <row r="4103" spans="17:17">
      <c r="Q4103" s="1"/>
    </row>
    <row r="4104" spans="17:17">
      <c r="Q4104" s="1"/>
    </row>
    <row r="4105" spans="17:17">
      <c r="Q4105" s="1"/>
    </row>
    <row r="4106" spans="17:17">
      <c r="Q4106" s="1"/>
    </row>
    <row r="4107" spans="17:17">
      <c r="Q4107" s="1"/>
    </row>
    <row r="4108" spans="17:17">
      <c r="Q4108" s="1"/>
    </row>
    <row r="4109" spans="17:17">
      <c r="Q4109" s="1"/>
    </row>
    <row r="4110" spans="17:17">
      <c r="Q4110" s="1"/>
    </row>
    <row r="4111" spans="17:17">
      <c r="Q4111" s="1"/>
    </row>
    <row r="4112" spans="17:17">
      <c r="Q4112" s="1"/>
    </row>
    <row r="4113" spans="17:17">
      <c r="Q4113" s="1"/>
    </row>
    <row r="4114" spans="17:17">
      <c r="Q4114" s="1"/>
    </row>
    <row r="4115" spans="17:17">
      <c r="Q4115" s="1"/>
    </row>
    <row r="4116" spans="17:17">
      <c r="Q4116" s="1"/>
    </row>
    <row r="4117" spans="17:17">
      <c r="Q4117" s="1"/>
    </row>
    <row r="4118" spans="17:17">
      <c r="Q4118" s="1"/>
    </row>
    <row r="4119" spans="17:17">
      <c r="Q4119" s="1"/>
    </row>
    <row r="4120" spans="17:17">
      <c r="Q4120" s="1"/>
    </row>
    <row r="4121" spans="17:17">
      <c r="Q4121" s="1"/>
    </row>
    <row r="4122" spans="17:17">
      <c r="Q4122" s="1"/>
    </row>
    <row r="4123" spans="17:17">
      <c r="Q4123" s="1"/>
    </row>
    <row r="4124" spans="17:17">
      <c r="Q4124" s="1"/>
    </row>
    <row r="4125" spans="17:17">
      <c r="Q4125" s="1"/>
    </row>
    <row r="4126" spans="17:17">
      <c r="Q4126" s="1"/>
    </row>
    <row r="4127" spans="17:17">
      <c r="Q4127" s="1"/>
    </row>
    <row r="4128" spans="17:17">
      <c r="Q4128" s="1"/>
    </row>
    <row r="4129" spans="17:17">
      <c r="Q4129" s="1"/>
    </row>
    <row r="4130" spans="17:17">
      <c r="Q4130" s="1"/>
    </row>
    <row r="4131" spans="17:17">
      <c r="Q4131" s="1"/>
    </row>
    <row r="4132" spans="17:17">
      <c r="Q4132" s="1"/>
    </row>
    <row r="4133" spans="17:17">
      <c r="Q4133" s="1"/>
    </row>
    <row r="4134" spans="17:17">
      <c r="Q4134" s="1"/>
    </row>
    <row r="4135" spans="17:17">
      <c r="Q4135" s="1"/>
    </row>
    <row r="4136" spans="17:17">
      <c r="Q4136" s="1"/>
    </row>
    <row r="4137" spans="17:17">
      <c r="Q4137" s="1"/>
    </row>
    <row r="4138" spans="17:17">
      <c r="Q4138" s="1"/>
    </row>
    <row r="4139" spans="17:17">
      <c r="Q4139" s="1"/>
    </row>
    <row r="4140" spans="17:17">
      <c r="Q4140" s="1"/>
    </row>
    <row r="4141" spans="17:17">
      <c r="Q4141" s="1"/>
    </row>
    <row r="4142" spans="17:17">
      <c r="Q4142" s="1"/>
    </row>
    <row r="4143" spans="17:17">
      <c r="Q4143" s="1"/>
    </row>
    <row r="4144" spans="17:17">
      <c r="Q4144" s="1"/>
    </row>
    <row r="4145" spans="17:17">
      <c r="Q4145" s="1"/>
    </row>
    <row r="4146" spans="17:17">
      <c r="Q4146" s="1"/>
    </row>
    <row r="4147" spans="17:17">
      <c r="Q4147" s="1"/>
    </row>
    <row r="4148" spans="17:17">
      <c r="Q4148" s="1"/>
    </row>
    <row r="4149" spans="17:17">
      <c r="Q4149" s="1"/>
    </row>
    <row r="4150" spans="17:17">
      <c r="Q4150" s="1"/>
    </row>
    <row r="4151" spans="17:17">
      <c r="Q4151" s="1"/>
    </row>
    <row r="4152" spans="17:17">
      <c r="Q4152" s="1"/>
    </row>
    <row r="4153" spans="17:17">
      <c r="Q4153" s="1"/>
    </row>
    <row r="4154" spans="17:17">
      <c r="Q4154" s="1"/>
    </row>
    <row r="4155" spans="17:17">
      <c r="Q4155" s="1"/>
    </row>
    <row r="4156" spans="17:17">
      <c r="Q4156" s="1"/>
    </row>
    <row r="4157" spans="17:17">
      <c r="Q4157" s="1"/>
    </row>
    <row r="4158" spans="17:17">
      <c r="Q4158" s="1"/>
    </row>
    <row r="4159" spans="17:17">
      <c r="Q4159" s="1"/>
    </row>
    <row r="4160" spans="17:17">
      <c r="Q4160" s="1"/>
    </row>
    <row r="4161" spans="17:17">
      <c r="Q4161" s="1"/>
    </row>
    <row r="4162" spans="17:17">
      <c r="Q4162" s="1"/>
    </row>
    <row r="4163" spans="17:17">
      <c r="Q4163" s="1"/>
    </row>
    <row r="4164" spans="17:17">
      <c r="Q4164" s="1"/>
    </row>
    <row r="4165" spans="17:17">
      <c r="Q4165" s="1"/>
    </row>
    <row r="4166" spans="17:17">
      <c r="Q4166" s="1"/>
    </row>
    <row r="4167" spans="17:17">
      <c r="Q4167" s="1"/>
    </row>
    <row r="4168" spans="17:17">
      <c r="Q4168" s="1"/>
    </row>
    <row r="4169" spans="17:17">
      <c r="Q4169" s="1"/>
    </row>
    <row r="4170" spans="17:17">
      <c r="Q4170" s="1"/>
    </row>
    <row r="4171" spans="17:17">
      <c r="Q4171" s="1"/>
    </row>
    <row r="4172" spans="17:17">
      <c r="Q4172" s="1"/>
    </row>
    <row r="4173" spans="17:17">
      <c r="Q4173" s="1"/>
    </row>
    <row r="4174" spans="17:17">
      <c r="Q4174" s="1"/>
    </row>
    <row r="4175" spans="17:17">
      <c r="Q4175" s="1"/>
    </row>
    <row r="4176" spans="17:17">
      <c r="Q4176" s="1"/>
    </row>
    <row r="4177" spans="17:17">
      <c r="Q4177" s="1"/>
    </row>
    <row r="4178" spans="17:17">
      <c r="Q4178" s="1"/>
    </row>
    <row r="4179" spans="17:17">
      <c r="Q4179" s="1"/>
    </row>
    <row r="4180" spans="17:17">
      <c r="Q4180" s="1"/>
    </row>
    <row r="4181" spans="17:17">
      <c r="Q4181" s="1"/>
    </row>
    <row r="4182" spans="17:17">
      <c r="Q4182" s="1"/>
    </row>
    <row r="4183" spans="17:17">
      <c r="Q4183" s="1"/>
    </row>
    <row r="4184" spans="17:17">
      <c r="Q4184" s="1"/>
    </row>
    <row r="4185" spans="17:17">
      <c r="Q4185" s="1"/>
    </row>
    <row r="4186" spans="17:17">
      <c r="Q4186" s="1"/>
    </row>
    <row r="4187" spans="17:17">
      <c r="Q4187" s="1"/>
    </row>
    <row r="4188" spans="17:17">
      <c r="Q4188" s="1"/>
    </row>
    <row r="4189" spans="17:17">
      <c r="Q4189" s="1"/>
    </row>
    <row r="4190" spans="17:17">
      <c r="Q4190" s="1"/>
    </row>
    <row r="4191" spans="17:17">
      <c r="Q4191" s="1"/>
    </row>
    <row r="4192" spans="17:17">
      <c r="Q4192" s="1"/>
    </row>
    <row r="4193" spans="17:17">
      <c r="Q4193" s="1"/>
    </row>
    <row r="4194" spans="17:17">
      <c r="Q4194" s="1"/>
    </row>
    <row r="4195" spans="17:17">
      <c r="Q4195" s="1"/>
    </row>
    <row r="4196" spans="17:17">
      <c r="Q4196" s="1"/>
    </row>
    <row r="4197" spans="17:17">
      <c r="Q4197" s="1"/>
    </row>
    <row r="4198" spans="17:17">
      <c r="Q4198" s="1"/>
    </row>
    <row r="4199" spans="17:17">
      <c r="Q4199" s="1"/>
    </row>
    <row r="4200" spans="17:17">
      <c r="Q4200" s="1"/>
    </row>
    <row r="4201" spans="17:17">
      <c r="Q4201" s="1"/>
    </row>
    <row r="4202" spans="17:17">
      <c r="Q4202" s="1"/>
    </row>
    <row r="4203" spans="17:17">
      <c r="Q4203" s="1"/>
    </row>
    <row r="4204" spans="17:17">
      <c r="Q4204" s="1"/>
    </row>
    <row r="4205" spans="17:17">
      <c r="Q4205" s="1"/>
    </row>
    <row r="4206" spans="17:17">
      <c r="Q4206" s="1"/>
    </row>
    <row r="4207" spans="17:17">
      <c r="Q4207" s="1"/>
    </row>
    <row r="4208" spans="17:17">
      <c r="Q4208" s="1"/>
    </row>
    <row r="4209" spans="17:17">
      <c r="Q4209" s="1"/>
    </row>
    <row r="4210" spans="17:17">
      <c r="Q4210" s="1"/>
    </row>
    <row r="4211" spans="17:17">
      <c r="Q4211" s="1"/>
    </row>
    <row r="4212" spans="17:17">
      <c r="Q4212" s="1"/>
    </row>
    <row r="4213" spans="17:17">
      <c r="Q4213" s="1"/>
    </row>
    <row r="4214" spans="17:17">
      <c r="Q4214" s="1"/>
    </row>
    <row r="4215" spans="17:17">
      <c r="Q4215" s="1"/>
    </row>
    <row r="4216" spans="17:17">
      <c r="Q4216" s="1"/>
    </row>
    <row r="4217" spans="17:17">
      <c r="Q4217" s="1"/>
    </row>
    <row r="4218" spans="17:17">
      <c r="Q4218" s="1"/>
    </row>
  </sheetData>
  <mergeCells count="1">
    <mergeCell ref="E2:P2"/>
  </mergeCells>
  <phoneticPr fontId="0" type="noConversion"/>
  <pageMargins left="0.4" right="0.25" top="0.48" bottom="0.53" header="0.5" footer="0.5"/>
  <pageSetup scale="52" fitToHeight="1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Natural Gas Prices</vt:lpstr>
      <vt:lpstr>GasInflationFactor</vt:lpstr>
      <vt:lpstr>'Natural Gas Prices'!Print_Area</vt:lpstr>
    </vt:vector>
  </TitlesOfParts>
  <Company>aepes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American Electric Power</dc:creator>
  <cp:lastModifiedBy>American Electric Power</cp:lastModifiedBy>
  <cp:lastPrinted>2010-11-18T21:19:55Z</cp:lastPrinted>
  <dcterms:created xsi:type="dcterms:W3CDTF">2003-05-02T19:48:24Z</dcterms:created>
  <dcterms:modified xsi:type="dcterms:W3CDTF">2012-02-14T16:31:32Z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Qy">
    <vt:bool>true</vt:bool>
  </property>
</Properties>
</file>