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<sst xmlns="http://schemas.openxmlformats.org/spreadsheetml/2006/main" count="26" uniqueCount="23">
  <si>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$ Increase</t>
  </si>
  <si>
    <t>% Increase</t>
  </si>
  <si>
    <t>for the 12 months ended September 30, 2006</t>
  </si>
  <si>
    <t>Billing Analysis</t>
  </si>
  <si>
    <t>Total</t>
  </si>
  <si>
    <t>Farm and Home Service</t>
  </si>
  <si>
    <t>Inter-County</t>
  </si>
  <si>
    <t>Farm and Home Marketing Rate (ETS)</t>
  </si>
  <si>
    <t>Small commercial &amp; Small Power</t>
  </si>
  <si>
    <t>Large Power Rate</t>
  </si>
  <si>
    <t>All Electric Schools</t>
  </si>
  <si>
    <t>Large Industrial Rate B1 (500 kW to 4,999 kW)</t>
  </si>
  <si>
    <t>Large Industrial Rate C1 (500 kW to 4,999 kW)</t>
  </si>
  <si>
    <t>Street/Security Lighting Outdoor Lighting</t>
  </si>
  <si>
    <t>Prresent</t>
  </si>
  <si>
    <t>Proposed</t>
  </si>
  <si>
    <t>Revenue</t>
  </si>
  <si>
    <t>Percent</t>
  </si>
  <si>
    <t>Existing</t>
  </si>
  <si>
    <t>% Total</t>
  </si>
  <si>
    <t>Request 3a 1</t>
  </si>
  <si>
    <t>Attachment</t>
  </si>
  <si>
    <t>Page 1 of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</si>
</sst>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_(* #,##0.000000_);_(* \(#,##0.000000\);_(* &quot;-&quot;??_);_(@_)"/>
    <numFmt numFmtId="175" formatCode="&quot;$&quot;#,##0.000000_);\(&quot;$&quot;#,##0.000000\)"/>
    <numFmt numFmtId="176" formatCode="&quot;$&quot;#,##0.0_);\(&quot;$&quot;#,##0.0\)"/>
    <numFmt numFmtId="177" formatCode="_(&quot;$&quot;* #,##0.0_);_(&quot;$&quot;* \(#,##0.0\);_(&quot;$&quot;* &quot;-&quot;??_);_(@_)"/>
  </numFmts>
  <fonts count="8">
    <font>
      <sz val="10"/>
      <name val="Arial"/>
      <family val="0"/>
    </font>
    <font>
      <sz val="11"/>
      <color indexed="8"/>
      <name val="P-TIMES"/>
      <family val="0"/>
    </font>
    <font>
      <sz val="12"/>
      <color indexed="8"/>
      <name val="P-TIMES"/>
      <family val="0"/>
    </font>
    <font>
      <sz val="11"/>
      <name val="P-TIMES"/>
      <family val="0"/>
    </font>
    <font>
      <b/>
      <i/>
      <sz val="10"/>
      <name val="Arial"/>
      <family val="0"/>
    </font>
    <font>
      <u val="single"/>
      <sz val="11"/>
      <color indexed="8"/>
      <name val="P-TIMES"/>
      <family val="0"/>
    </font>
    <font>
      <b/>
      <i/>
      <u val="single"/>
      <sz val="11"/>
      <color indexed="8"/>
      <name val="P-TIMES"/>
      <family val="0"/>
    </font>
    <font>
      <b/>
      <i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3" fillId="0" borderId="0" xfId="15" applyNumberFormat="1" applyFont="1" applyAlignment="1" applyProtection="1">
      <alignment horizontal="center"/>
      <protection/>
    </xf>
    <xf numFmtId="172" fontId="3" fillId="0" borderId="0" xfId="15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1" fillId="0" borderId="1" xfId="15" applyNumberFormat="1" applyFont="1" applyBorder="1" applyAlignment="1" applyProtection="1">
      <alignment horizontal="center"/>
      <protection/>
    </xf>
    <xf numFmtId="10" fontId="1" fillId="0" borderId="1" xfId="19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10" fontId="4" fillId="0" borderId="0" xfId="19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5" zoomScaleNormal="75" workbookViewId="0" topLeftCell="A1">
      <selection activeCell="N14" sqref="N14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1.7109375" style="0" customWidth="1"/>
    <col min="4" max="4" width="13.28125" style="0" bestFit="1" customWidth="1"/>
    <col min="5" max="5" width="1.7109375" style="0" customWidth="1"/>
    <col min="6" max="6" width="12.00390625" style="0" bestFit="1" customWidth="1"/>
    <col min="7" max="7" width="11.57421875" style="0" bestFit="1" customWidth="1"/>
    <col min="8" max="8" width="12.00390625" style="15" bestFit="1" customWidth="1"/>
    <col min="9" max="9" width="0.9921875" style="15" customWidth="1"/>
    <col min="10" max="10" width="13.140625" style="15" bestFit="1" customWidth="1"/>
  </cols>
  <sheetData>
    <row r="1" ht="12.75">
      <c r="J1" s="18" t="s">
        <v>20</v>
      </c>
    </row>
    <row r="2" ht="12.75">
      <c r="J2" s="18" t="s">
        <v>21</v>
      </c>
    </row>
    <row r="3" ht="12.75">
      <c r="J3" s="18" t="s">
        <v>22</v>
      </c>
    </row>
    <row r="7" spans="1:7" ht="15">
      <c r="A7" s="13" t="s">
        <v>6</v>
      </c>
      <c r="B7" s="13"/>
      <c r="C7" s="13"/>
      <c r="D7" s="13"/>
      <c r="E7" s="13"/>
      <c r="F7" s="13"/>
      <c r="G7" s="13"/>
    </row>
    <row r="8" spans="1:7" ht="14.25">
      <c r="A8" s="14" t="s">
        <v>3</v>
      </c>
      <c r="B8" s="14"/>
      <c r="C8" s="14"/>
      <c r="D8" s="14"/>
      <c r="E8" s="14"/>
      <c r="F8" s="14"/>
      <c r="G8" s="14"/>
    </row>
    <row r="9" spans="1:7" ht="14.25">
      <c r="A9" s="14" t="s">
        <v>2</v>
      </c>
      <c r="B9" s="14"/>
      <c r="C9" s="14"/>
      <c r="D9" s="14"/>
      <c r="E9" s="14"/>
      <c r="F9" s="14"/>
      <c r="G9" s="14"/>
    </row>
    <row r="10" spans="1:7" ht="14.25">
      <c r="A10" s="1"/>
      <c r="B10" s="1"/>
      <c r="C10" s="1"/>
      <c r="D10" s="1"/>
      <c r="E10" s="1"/>
      <c r="F10" s="1"/>
      <c r="G10" s="1"/>
    </row>
    <row r="11" spans="1:10" ht="14.25">
      <c r="A11" s="1"/>
      <c r="B11" s="1"/>
      <c r="C11" s="1"/>
      <c r="D11" s="1"/>
      <c r="E11" s="1"/>
      <c r="F11" s="1"/>
      <c r="G11" s="1"/>
      <c r="H11" s="21" t="s">
        <v>14</v>
      </c>
      <c r="I11" s="21"/>
      <c r="J11" s="21" t="s">
        <v>15</v>
      </c>
    </row>
    <row r="12" spans="1:10" ht="14.25">
      <c r="A12" s="1"/>
      <c r="B12" s="1" t="s">
        <v>18</v>
      </c>
      <c r="C12" s="1"/>
      <c r="D12" s="1" t="s">
        <v>15</v>
      </c>
      <c r="E12" s="1"/>
      <c r="F12" s="1"/>
      <c r="G12" s="1"/>
      <c r="H12" s="21" t="s">
        <v>16</v>
      </c>
      <c r="I12" s="21"/>
      <c r="J12" s="21" t="s">
        <v>16</v>
      </c>
    </row>
    <row r="13" spans="1:10" ht="14.25">
      <c r="A13" s="1"/>
      <c r="B13" s="19" t="s">
        <v>4</v>
      </c>
      <c r="C13" s="19"/>
      <c r="D13" s="19" t="s">
        <v>4</v>
      </c>
      <c r="E13" s="19"/>
      <c r="F13" s="19" t="s">
        <v>0</v>
      </c>
      <c r="G13" s="19" t="s">
        <v>1</v>
      </c>
      <c r="H13" s="20" t="s">
        <v>19</v>
      </c>
      <c r="I13" s="22"/>
      <c r="J13" s="20" t="s">
        <v>17</v>
      </c>
    </row>
    <row r="14" spans="1:10" ht="14.25">
      <c r="A14" s="1" t="s">
        <v>5</v>
      </c>
      <c r="B14" s="2">
        <v>29122771.79198</v>
      </c>
      <c r="C14" s="2"/>
      <c r="D14" s="2">
        <v>30514041.07311829</v>
      </c>
      <c r="E14" s="2"/>
      <c r="F14" s="2">
        <f aca="true" t="shared" si="0" ref="F14:F21">D14-B14</f>
        <v>1391269.2811382934</v>
      </c>
      <c r="G14" s="3">
        <f aca="true" t="shared" si="1" ref="G14:G21">F14/B14</f>
        <v>0.04777255719599566</v>
      </c>
      <c r="H14" s="16">
        <f>+B14/$B$28</f>
        <v>0.8178230700558985</v>
      </c>
      <c r="J14" s="16">
        <f>+D14/$D$28</f>
        <v>0.8173333530754647</v>
      </c>
    </row>
    <row r="15" spans="1:10" ht="14.25">
      <c r="A15" s="1" t="s">
        <v>7</v>
      </c>
      <c r="B15" s="2">
        <v>36721.4476</v>
      </c>
      <c r="C15" s="2"/>
      <c r="D15" s="2">
        <v>38490.26336219482</v>
      </c>
      <c r="E15" s="2"/>
      <c r="F15" s="2">
        <f t="shared" si="0"/>
        <v>1768.8157621948194</v>
      </c>
      <c r="G15" s="3">
        <f t="shared" si="1"/>
        <v>0.04816846496527603</v>
      </c>
      <c r="H15" s="16">
        <f aca="true" t="shared" si="2" ref="H15:H21">+B15/$B$28</f>
        <v>0.0010312084037756013</v>
      </c>
      <c r="J15" s="16">
        <f aca="true" t="shared" si="3" ref="J15:J21">+D15/$D$28</f>
        <v>0.0010309803260471755</v>
      </c>
    </row>
    <row r="16" spans="1:10" ht="14.25">
      <c r="A16" s="1" t="s">
        <v>8</v>
      </c>
      <c r="B16" s="2">
        <v>702481.8263099999</v>
      </c>
      <c r="C16" s="2"/>
      <c r="D16" s="2">
        <v>730014.7026464032</v>
      </c>
      <c r="E16" s="2"/>
      <c r="F16" s="2">
        <f t="shared" si="0"/>
        <v>27532.876336403308</v>
      </c>
      <c r="G16" s="3">
        <f t="shared" si="1"/>
        <v>0.03919372047107345</v>
      </c>
      <c r="H16" s="16">
        <f t="shared" si="2"/>
        <v>0.019727031752160673</v>
      </c>
      <c r="J16" s="16">
        <f t="shared" si="3"/>
        <v>0.019553796997212953</v>
      </c>
    </row>
    <row r="17" spans="1:10" ht="14.25">
      <c r="A17" s="1" t="s">
        <v>9</v>
      </c>
      <c r="B17" s="2">
        <v>1930148.7389</v>
      </c>
      <c r="C17" s="2"/>
      <c r="D17" s="2">
        <v>2016742.0125233573</v>
      </c>
      <c r="E17" s="2"/>
      <c r="F17" s="2">
        <f t="shared" si="0"/>
        <v>86593.2736233573</v>
      </c>
      <c r="G17" s="3">
        <f t="shared" si="1"/>
        <v>0.04486352366435095</v>
      </c>
      <c r="H17" s="16">
        <f t="shared" si="2"/>
        <v>0.054202264076608976</v>
      </c>
      <c r="J17" s="16">
        <f t="shared" si="3"/>
        <v>0.054019410521014555</v>
      </c>
    </row>
    <row r="18" spans="1:10" ht="14.25">
      <c r="A18" s="1" t="s">
        <v>10</v>
      </c>
      <c r="B18" s="2">
        <v>229647.81852</v>
      </c>
      <c r="C18" s="2"/>
      <c r="D18" s="2">
        <v>243132.46700786464</v>
      </c>
      <c r="E18" s="2"/>
      <c r="F18" s="2">
        <f t="shared" si="0"/>
        <v>13484.648487864644</v>
      </c>
      <c r="G18" s="3">
        <f t="shared" si="1"/>
        <v>0.05871881812232529</v>
      </c>
      <c r="H18" s="16">
        <f t="shared" si="2"/>
        <v>0.0064489494789567664</v>
      </c>
      <c r="J18" s="16">
        <f t="shared" si="3"/>
        <v>0.006512420758196882</v>
      </c>
    </row>
    <row r="19" spans="1:10" ht="14.25">
      <c r="A19" s="1" t="s">
        <v>11</v>
      </c>
      <c r="B19" s="2">
        <v>1811589.74544</v>
      </c>
      <c r="C19" s="2"/>
      <c r="D19" s="2">
        <v>1919415.23944</v>
      </c>
      <c r="E19" s="2"/>
      <c r="F19" s="2">
        <f t="shared" si="0"/>
        <v>107825.49399999995</v>
      </c>
      <c r="G19" s="3">
        <f t="shared" si="1"/>
        <v>0.05951981913753394</v>
      </c>
      <c r="H19" s="16">
        <f t="shared" si="2"/>
        <v>0.05087290103703402</v>
      </c>
      <c r="J19" s="16">
        <f t="shared" si="3"/>
        <v>0.05141246581652196</v>
      </c>
    </row>
    <row r="20" spans="1:10" ht="14.25">
      <c r="A20" s="1" t="s">
        <v>12</v>
      </c>
      <c r="B20" s="2">
        <v>1129626.4518499998</v>
      </c>
      <c r="C20" s="2"/>
      <c r="D20" s="2">
        <v>1195507.05185</v>
      </c>
      <c r="E20" s="2"/>
      <c r="F20" s="2">
        <f t="shared" si="0"/>
        <v>65880.6000000001</v>
      </c>
      <c r="G20" s="3">
        <f t="shared" si="1"/>
        <v>0.05832069521044485</v>
      </c>
      <c r="H20" s="16">
        <f t="shared" si="2"/>
        <v>0.03172206888366064</v>
      </c>
      <c r="J20" s="16">
        <f t="shared" si="3"/>
        <v>0.032022234779474565</v>
      </c>
    </row>
    <row r="21" spans="1:10" ht="14.25">
      <c r="A21" s="1" t="s">
        <v>13</v>
      </c>
      <c r="B21" s="2">
        <v>647125</v>
      </c>
      <c r="C21" s="2"/>
      <c r="D21" s="2">
        <v>676311.7611029254</v>
      </c>
      <c r="E21" s="2"/>
      <c r="F21" s="2">
        <f t="shared" si="0"/>
        <v>29186.761102925404</v>
      </c>
      <c r="G21" s="3">
        <f t="shared" si="1"/>
        <v>0.04510219988862338</v>
      </c>
      <c r="H21" s="16">
        <f t="shared" si="2"/>
        <v>0.018172506311904927</v>
      </c>
      <c r="J21" s="16">
        <f t="shared" si="3"/>
        <v>0.018115337726067292</v>
      </c>
    </row>
    <row r="22" spans="1:10" ht="14.25">
      <c r="A22" s="4"/>
      <c r="B22" s="2"/>
      <c r="C22" s="5"/>
      <c r="D22" s="2"/>
      <c r="E22" s="5"/>
      <c r="F22" s="2"/>
      <c r="G22" s="3"/>
      <c r="H22" s="16"/>
      <c r="J22" s="16"/>
    </row>
    <row r="23" spans="1:10" ht="14.25">
      <c r="A23" s="4"/>
      <c r="B23" s="2"/>
      <c r="C23" s="5"/>
      <c r="D23" s="2"/>
      <c r="E23" s="5"/>
      <c r="F23" s="2"/>
      <c r="G23" s="3"/>
      <c r="H23" s="16"/>
      <c r="J23" s="16"/>
    </row>
    <row r="24" spans="1:10" ht="14.25">
      <c r="A24" s="4"/>
      <c r="B24" s="2"/>
      <c r="C24" s="5"/>
      <c r="D24" s="2"/>
      <c r="E24" s="5"/>
      <c r="F24" s="2"/>
      <c r="G24" s="3"/>
      <c r="H24" s="16"/>
      <c r="J24" s="16"/>
    </row>
    <row r="25" spans="1:10" ht="14.25">
      <c r="A25" s="4"/>
      <c r="B25" s="2"/>
      <c r="C25" s="6"/>
      <c r="D25" s="2"/>
      <c r="E25" s="5"/>
      <c r="F25" s="2"/>
      <c r="G25" s="3"/>
      <c r="H25" s="16"/>
      <c r="J25" s="16"/>
    </row>
    <row r="26" spans="1:7" ht="14.25">
      <c r="A26" s="4"/>
      <c r="B26" s="8"/>
      <c r="C26" s="6"/>
      <c r="D26" s="8"/>
      <c r="E26" s="6"/>
      <c r="F26" s="8"/>
      <c r="G26" s="9"/>
    </row>
    <row r="27" spans="1:7" ht="14.25">
      <c r="A27" s="1"/>
      <c r="B27" s="2"/>
      <c r="C27" s="7"/>
      <c r="D27" s="2"/>
      <c r="E27" s="7"/>
      <c r="F27" s="2"/>
      <c r="G27" s="3"/>
    </row>
    <row r="28" spans="1:10" ht="14.25">
      <c r="A28" s="1"/>
      <c r="B28" s="2">
        <f>SUM(B14:B26)</f>
        <v>35610112.820599996</v>
      </c>
      <c r="C28" s="7"/>
      <c r="D28" s="2">
        <f>SUM(D14:D26)</f>
        <v>37333654.57105103</v>
      </c>
      <c r="E28" s="7"/>
      <c r="F28" s="2">
        <f>SUM(F14:F26)</f>
        <v>1723541.750451039</v>
      </c>
      <c r="G28" s="3">
        <f>F28/B28</f>
        <v>0.04840034512482623</v>
      </c>
      <c r="H28" s="17">
        <f>SUM(H14:H26)</f>
        <v>1</v>
      </c>
      <c r="I28" s="17"/>
      <c r="J28" s="17">
        <f>SUM(J14:J26)</f>
        <v>1</v>
      </c>
    </row>
    <row r="31" ht="12.75">
      <c r="B31" s="10"/>
    </row>
    <row r="33" ht="12.75">
      <c r="B33" s="11"/>
    </row>
    <row r="35" ht="12.75">
      <c r="B35" s="10"/>
    </row>
    <row r="36" ht="12.75">
      <c r="B36" s="12"/>
    </row>
    <row r="38" ht="12.75">
      <c r="B38" s="11"/>
    </row>
  </sheetData>
  <mergeCells count="3">
    <mergeCell ref="A7:G7"/>
    <mergeCell ref="A8:G8"/>
    <mergeCell ref="A9:G9"/>
  </mergeCells>
  <printOptions horizontalCentered="1"/>
  <pageMargins left="0.32" right="0.22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2007-03-20T14:17:02Z</cp:lastPrinted>
  <dcterms:created xsi:type="dcterms:W3CDTF">2006-12-02T15:53:04Z</dcterms:created>
  <dcterms:modified xsi:type="dcterms:W3CDTF">2007-03-20T14:17:05Z</dcterms:modified>
  <cp:category/>
  <cp:version/>
  <cp:contentType/>
  <cp:contentStatus/>
</cp:coreProperties>
</file>