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3a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<sst xmlns="http://schemas.openxmlformats.org/spreadsheetml/2006/main" count="25" uniqueCount="22">
  <si>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Proposed</t>
  </si>
  <si>
    <t>$ Increase</t>
  </si>
  <si>
    <t>% Increase</t>
  </si>
  <si>
    <t>for the 12 months ended September 30, 2006</t>
  </si>
  <si>
    <t>Billing Analysis</t>
  </si>
  <si>
    <t>Domestic - Farm and Home Service</t>
  </si>
  <si>
    <t>Domestic - Farm &amp; Home Service, Barns &amp; Camps</t>
  </si>
  <si>
    <t>ETS</t>
  </si>
  <si>
    <t>Water Pumping Service</t>
  </si>
  <si>
    <t>Large Power Service - Single &amp; Three-Phase</t>
  </si>
  <si>
    <t>Large Industrial Service - HLF</t>
  </si>
  <si>
    <t>Grayson</t>
  </si>
  <si>
    <t>Total</t>
  </si>
  <si>
    <t>Small Commercial</t>
  </si>
  <si>
    <t>All Elec Schools Sch AES</t>
  </si>
  <si>
    <t>Street &amp; Security Lighting Outdoor Lighting</t>
  </si>
  <si>
    <t>Prresent</t>
  </si>
  <si>
    <t>Revenue</t>
  </si>
  <si>
    <t>Percent</t>
  </si>
  <si>
    <t>Attachment</t>
  </si>
  <si>
    <t>Request 3a 1</t>
  </si>
  <si>
    <t>Page 1 of 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</si>
</sst>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&quot;$&quot;#,##0.0000_);\(&quot;$&quot;#,##0.0000\)"/>
    <numFmt numFmtId="177" formatCode="&quot;$&quot;#,##0.000_);\(&quot;$&quot;#,##0.000\)"/>
    <numFmt numFmtId="178" formatCode="0.0"/>
    <numFmt numFmtId="179" formatCode="_(* #,##0.000000_);_(* \(#,##0.000000\);_(* &quot;-&quot;??_);_(@_)"/>
    <numFmt numFmtId="180" formatCode="&quot;$&quot;#,##0.000000_);\(&quot;$&quot;#,##0.000000\)"/>
  </numFmts>
  <fonts count="6">
    <font>
      <sz val="10"/>
      <name val="Arial"/>
      <family val="0"/>
    </font>
    <font>
      <sz val="11"/>
      <color indexed="8"/>
      <name val="P-TIMES"/>
      <family val="0"/>
    </font>
    <font>
      <sz val="12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P-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21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2" fontId="5" fillId="0" borderId="0" xfId="15" applyNumberFormat="1" applyFont="1" applyAlignment="1" applyProtection="1">
      <alignment horizontal="center"/>
      <protection/>
    </xf>
    <xf numFmtId="172" fontId="5" fillId="0" borderId="0" xfId="15" applyNumberFormat="1" applyFont="1" applyBorder="1" applyAlignment="1" applyProtection="1">
      <alignment horizontal="center"/>
      <protection/>
    </xf>
    <xf numFmtId="172" fontId="1" fillId="0" borderId="1" xfId="15" applyNumberFormat="1" applyFont="1" applyBorder="1" applyAlignment="1" applyProtection="1">
      <alignment horizontal="center"/>
      <protection/>
    </xf>
    <xf numFmtId="10" fontId="1" fillId="0" borderId="1" xfId="21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 applyProtection="1">
      <alignment horizontal="left"/>
      <protection/>
    </xf>
    <xf numFmtId="10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5" zoomScaleNormal="75" workbookViewId="0" topLeftCell="A1">
      <selection activeCell="J1" sqref="J1:J3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2.28125" style="0" customWidth="1"/>
    <col min="4" max="4" width="13.28125" style="0" bestFit="1" customWidth="1"/>
    <col min="5" max="5" width="1.7109375" style="0" customWidth="1"/>
    <col min="6" max="6" width="12.00390625" style="0" bestFit="1" customWidth="1"/>
    <col min="7" max="7" width="11.57421875" style="0" bestFit="1" customWidth="1"/>
    <col min="9" max="9" width="3.8515625" style="0" customWidth="1"/>
    <col min="10" max="10" width="14.28125" style="0" customWidth="1"/>
  </cols>
  <sheetData>
    <row r="1" spans="7:10" ht="14.25">
      <c r="G1" s="3"/>
      <c r="J1" s="18" t="s">
        <v>20</v>
      </c>
    </row>
    <row r="2" spans="7:10" ht="14.25">
      <c r="G2" s="3"/>
      <c r="J2" s="18" t="s">
        <v>19</v>
      </c>
    </row>
    <row r="3" spans="7:10" ht="14.25">
      <c r="G3" s="3"/>
      <c r="J3" s="19" t="s">
        <v>21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7" ht="15">
      <c r="A7" s="16" t="s">
        <v>11</v>
      </c>
      <c r="B7" s="16"/>
      <c r="C7" s="16"/>
      <c r="D7" s="16"/>
      <c r="E7" s="16"/>
      <c r="F7" s="16"/>
      <c r="G7" s="16"/>
    </row>
    <row r="8" spans="1:10" ht="15">
      <c r="A8" s="17" t="s">
        <v>4</v>
      </c>
      <c r="B8" s="17"/>
      <c r="C8" s="17"/>
      <c r="D8" s="17"/>
      <c r="E8" s="17"/>
      <c r="F8" s="17"/>
      <c r="G8" s="17"/>
      <c r="H8" s="14"/>
      <c r="I8" s="14"/>
      <c r="J8" s="14"/>
    </row>
    <row r="9" spans="1:10" ht="14.25">
      <c r="A9" s="17" t="s">
        <v>3</v>
      </c>
      <c r="B9" s="17"/>
      <c r="C9" s="17"/>
      <c r="D9" s="17"/>
      <c r="E9" s="17"/>
      <c r="F9" s="17"/>
      <c r="G9" s="17"/>
      <c r="H9" t="s">
        <v>16</v>
      </c>
      <c r="J9" t="s">
        <v>0</v>
      </c>
    </row>
    <row r="10" spans="1:10" ht="14.25">
      <c r="A10" s="3"/>
      <c r="B10" s="3"/>
      <c r="C10" s="3"/>
      <c r="D10" s="3"/>
      <c r="E10" s="3"/>
      <c r="F10" s="3"/>
      <c r="G10" s="3"/>
      <c r="H10" t="s">
        <v>17</v>
      </c>
      <c r="J10" t="s">
        <v>17</v>
      </c>
    </row>
    <row r="11" spans="1:10" ht="14.25">
      <c r="A11" s="3"/>
      <c r="B11" s="3" t="s">
        <v>12</v>
      </c>
      <c r="C11" s="3"/>
      <c r="D11" s="3" t="s">
        <v>12</v>
      </c>
      <c r="E11" s="3"/>
      <c r="F11" s="3" t="s">
        <v>1</v>
      </c>
      <c r="G11" s="3" t="s">
        <v>2</v>
      </c>
      <c r="H11" s="3" t="s">
        <v>18</v>
      </c>
      <c r="J11" s="3" t="s">
        <v>18</v>
      </c>
    </row>
    <row r="12" spans="1:10" ht="14.25">
      <c r="A12" s="3" t="s">
        <v>5</v>
      </c>
      <c r="B12" s="4">
        <v>16225556.013079997</v>
      </c>
      <c r="C12" s="4"/>
      <c r="D12" s="4">
        <v>16917310.08713979</v>
      </c>
      <c r="E12" s="4"/>
      <c r="F12" s="4">
        <f aca="true" t="shared" si="0" ref="F12:F20">D12-B12</f>
        <v>691754.0740597919</v>
      </c>
      <c r="G12" s="5">
        <f aca="true" t="shared" si="1" ref="G12:G20">F12/B12</f>
        <v>0.042633612894506935</v>
      </c>
      <c r="H12" s="1">
        <f>+B12/$B$26</f>
        <v>0.7081879806774313</v>
      </c>
      <c r="J12" s="1">
        <f>+D12/$D$26</f>
        <v>0.7071241446417982</v>
      </c>
    </row>
    <row r="13" spans="1:10" ht="14.25">
      <c r="A13" s="3" t="s">
        <v>6</v>
      </c>
      <c r="B13" s="4">
        <v>337431.82685</v>
      </c>
      <c r="C13" s="4"/>
      <c r="D13" s="4">
        <v>348216.35037229664</v>
      </c>
      <c r="E13" s="4"/>
      <c r="F13" s="4">
        <f t="shared" si="0"/>
        <v>10784.52352229663</v>
      </c>
      <c r="G13" s="5">
        <f t="shared" si="1"/>
        <v>0.03196059963570277</v>
      </c>
      <c r="H13" s="1">
        <f aca="true" t="shared" si="2" ref="H13:H20">+B13/$B$26</f>
        <v>0.014727702636541998</v>
      </c>
      <c r="J13" s="1">
        <f aca="true" t="shared" si="3" ref="J13:J20">+D13/$D$26</f>
        <v>0.014555043776993832</v>
      </c>
    </row>
    <row r="14" spans="1:10" ht="14.25">
      <c r="A14" s="3" t="s">
        <v>7</v>
      </c>
      <c r="B14" s="4">
        <v>26453.566260000003</v>
      </c>
      <c r="C14" s="4"/>
      <c r="D14" s="4">
        <v>27912.10936900557</v>
      </c>
      <c r="E14" s="4"/>
      <c r="F14" s="4">
        <f t="shared" si="0"/>
        <v>1458.543109005568</v>
      </c>
      <c r="G14" s="5">
        <f t="shared" si="1"/>
        <v>0.055135972770938145</v>
      </c>
      <c r="H14" s="1">
        <f t="shared" si="2"/>
        <v>0.0011546043572426</v>
      </c>
      <c r="J14" s="1">
        <f t="shared" si="3"/>
        <v>0.0011666941352402307</v>
      </c>
    </row>
    <row r="15" spans="1:10" ht="14.25">
      <c r="A15" s="3" t="s">
        <v>13</v>
      </c>
      <c r="B15" s="4">
        <v>1537294.82653</v>
      </c>
      <c r="C15" s="4"/>
      <c r="D15" s="4">
        <v>1603096.156315649</v>
      </c>
      <c r="E15" s="4"/>
      <c r="F15" s="4">
        <f t="shared" si="0"/>
        <v>65801.32978564897</v>
      </c>
      <c r="G15" s="5">
        <f t="shared" si="1"/>
        <v>0.0428033248080178</v>
      </c>
      <c r="H15" s="1">
        <f t="shared" si="2"/>
        <v>0.06709746760163461</v>
      </c>
      <c r="J15" s="1">
        <f t="shared" si="3"/>
        <v>0.06700757936540924</v>
      </c>
    </row>
    <row r="16" spans="1:10" ht="14.25">
      <c r="A16" s="3" t="s">
        <v>8</v>
      </c>
      <c r="B16" s="4">
        <v>1724.7748</v>
      </c>
      <c r="C16" s="4"/>
      <c r="D16" s="4">
        <v>1808</v>
      </c>
      <c r="E16" s="4"/>
      <c r="F16" s="4">
        <f t="shared" si="0"/>
        <v>83.22520000000009</v>
      </c>
      <c r="G16" s="5">
        <f t="shared" si="1"/>
        <v>0.04825279219060952</v>
      </c>
      <c r="H16" s="1">
        <f t="shared" si="2"/>
        <v>7.528030359949786E-05</v>
      </c>
      <c r="J16" s="1">
        <f t="shared" si="3"/>
        <v>7.557232485111491E-05</v>
      </c>
    </row>
    <row r="17" spans="1:10" ht="14.25">
      <c r="A17" s="3" t="s">
        <v>14</v>
      </c>
      <c r="B17" s="4">
        <v>260155.00960000002</v>
      </c>
      <c r="C17" s="4"/>
      <c r="D17" s="4">
        <v>276288.2257938954</v>
      </c>
      <c r="E17" s="4"/>
      <c r="F17" s="4">
        <f t="shared" si="0"/>
        <v>16133.216193895409</v>
      </c>
      <c r="G17" s="5">
        <f t="shared" si="1"/>
        <v>0.062013859424429114</v>
      </c>
      <c r="H17" s="1">
        <f t="shared" si="2"/>
        <v>0.011354843603708892</v>
      </c>
      <c r="J17" s="1">
        <f t="shared" si="3"/>
        <v>0.01154853072579339</v>
      </c>
    </row>
    <row r="18" spans="1:10" ht="14.25">
      <c r="A18" s="3" t="s">
        <v>9</v>
      </c>
      <c r="B18" s="4">
        <v>3240121.28215</v>
      </c>
      <c r="C18" s="4"/>
      <c r="D18" s="4">
        <v>3393763.0908458563</v>
      </c>
      <c r="E18" s="4"/>
      <c r="F18" s="4">
        <f t="shared" si="0"/>
        <v>153641.80869585648</v>
      </c>
      <c r="G18" s="5">
        <f t="shared" si="1"/>
        <v>0.04741853631908082</v>
      </c>
      <c r="H18" s="1">
        <f t="shared" si="2"/>
        <v>0.14141980380247107</v>
      </c>
      <c r="J18" s="1">
        <f t="shared" si="3"/>
        <v>0.1418554019740746</v>
      </c>
    </row>
    <row r="19" spans="1:10" ht="14.25">
      <c r="A19" s="3" t="s">
        <v>10</v>
      </c>
      <c r="B19" s="4">
        <v>954628.5120999999</v>
      </c>
      <c r="C19" s="4"/>
      <c r="D19" s="4">
        <v>1014546.9121</v>
      </c>
      <c r="E19" s="4"/>
      <c r="F19" s="4">
        <f t="shared" si="0"/>
        <v>59918.40000000002</v>
      </c>
      <c r="G19" s="5">
        <f t="shared" si="1"/>
        <v>0.06276619568819605</v>
      </c>
      <c r="H19" s="1">
        <f t="shared" si="2"/>
        <v>0.041666149236192995</v>
      </c>
      <c r="J19" s="1">
        <f t="shared" si="3"/>
        <v>0.04240689647008668</v>
      </c>
    </row>
    <row r="20" spans="1:10" ht="14.25">
      <c r="A20" s="6" t="s">
        <v>15</v>
      </c>
      <c r="B20" s="4">
        <v>328003</v>
      </c>
      <c r="C20" s="7"/>
      <c r="D20" s="4">
        <v>341160.96068017825</v>
      </c>
      <c r="E20" s="7"/>
      <c r="F20" s="4">
        <f t="shared" si="0"/>
        <v>13157.96068017825</v>
      </c>
      <c r="G20" s="5">
        <f t="shared" si="1"/>
        <v>0.040115366872187905</v>
      </c>
      <c r="H20" s="1">
        <f t="shared" si="2"/>
        <v>0.014316167781177057</v>
      </c>
      <c r="J20" s="1">
        <f t="shared" si="3"/>
        <v>0.014260136585752694</v>
      </c>
    </row>
    <row r="21" spans="1:7" ht="14.25">
      <c r="A21" s="6"/>
      <c r="B21" s="4"/>
      <c r="C21" s="7"/>
      <c r="D21" s="4"/>
      <c r="E21" s="7"/>
      <c r="F21" s="4"/>
      <c r="G21" s="5"/>
    </row>
    <row r="22" spans="1:7" ht="14.25">
      <c r="A22" s="6"/>
      <c r="B22" s="4"/>
      <c r="C22" s="7"/>
      <c r="D22" s="4"/>
      <c r="E22" s="7"/>
      <c r="F22" s="4"/>
      <c r="G22" s="5"/>
    </row>
    <row r="23" spans="1:7" ht="14.25">
      <c r="A23" s="6"/>
      <c r="B23" s="4"/>
      <c r="C23" s="8"/>
      <c r="D23" s="4"/>
      <c r="E23" s="7"/>
      <c r="F23" s="4"/>
      <c r="G23" s="5"/>
    </row>
    <row r="24" spans="1:7" ht="14.25">
      <c r="A24" s="6"/>
      <c r="B24" s="9"/>
      <c r="C24" s="8"/>
      <c r="D24" s="9"/>
      <c r="E24" s="8"/>
      <c r="F24" s="9"/>
      <c r="G24" s="10"/>
    </row>
    <row r="25" spans="1:7" ht="14.25">
      <c r="A25" s="3"/>
      <c r="B25" s="4"/>
      <c r="C25" s="11"/>
      <c r="D25" s="4"/>
      <c r="E25" s="11"/>
      <c r="F25" s="4"/>
      <c r="G25" s="5"/>
    </row>
    <row r="26" spans="1:10" ht="14.25">
      <c r="A26" s="3"/>
      <c r="B26" s="4">
        <f>SUM(B12:B24)</f>
        <v>22911368.811369997</v>
      </c>
      <c r="C26" s="11"/>
      <c r="D26" s="4">
        <f>SUM(D12:D24)</f>
        <v>23924101.89261667</v>
      </c>
      <c r="E26" s="11"/>
      <c r="F26" s="4">
        <f>SUM(F12:F24)</f>
        <v>1012733.0812466732</v>
      </c>
      <c r="G26" s="5">
        <f>F26/B26</f>
        <v>0.044202207628210075</v>
      </c>
      <c r="H26" s="15">
        <f>SUM(H12:H20)</f>
        <v>0.9999999999999999</v>
      </c>
      <c r="J26" s="15">
        <f>SUM(J12:J25)</f>
        <v>0.9999999999999999</v>
      </c>
    </row>
    <row r="29" ht="12.75">
      <c r="B29" s="12"/>
    </row>
    <row r="31" ht="12.75">
      <c r="B31" s="13"/>
    </row>
    <row r="33" ht="12.75">
      <c r="B33" s="12"/>
    </row>
    <row r="34" ht="12.75">
      <c r="B34" s="2"/>
    </row>
    <row r="36" ht="12.75">
      <c r="B36" s="13"/>
    </row>
  </sheetData>
  <mergeCells count="3">
    <mergeCell ref="A7:G7"/>
    <mergeCell ref="A8:G8"/>
    <mergeCell ref="A9:G9"/>
  </mergeCells>
  <printOptions horizontalCentered="1"/>
  <pageMargins left="0.61" right="0.22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2007-03-20T18:07:50Z</cp:lastPrinted>
  <dcterms:created xsi:type="dcterms:W3CDTF">2006-12-02T15:53:04Z</dcterms:created>
  <dcterms:modified xsi:type="dcterms:W3CDTF">2007-03-20T18:07:53Z</dcterms:modified>
  <cp:category/>
  <cp:version/>
  <cp:contentType/>
  <cp:contentStatus/>
</cp:coreProperties>
</file>