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047 report 2004 Woodsdale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<sst xmlns="http://schemas.openxmlformats.org/spreadsheetml/2006/main" count="57" uniqueCount="35">
  <si>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FERC Form 1 CGE</t>
  </si>
  <si>
    <t>Account Summary by Function (101/106 GL Roll­Up)</t>
  </si>
  <si>
    <t>Period Beginning:</t>
  </si>
  <si>
    <t>Business Segment: Electric</t>
  </si>
  <si>
    <t>Period Ending:</t>
  </si>
  <si>
    <t>Set of Books: Financial</t>
  </si>
  <si>
    <t>Balance</t>
  </si>
  <si>
    <t>Additions</t>
  </si>
  <si>
    <t>Retirements</t>
  </si>
  <si>
    <t>Trans/Adjust</t>
  </si>
  <si>
    <t>Beginning</t>
  </si>
  <si>
    <t>Ending</t>
  </si>
  <si>
    <t>Elec ­ General Plant</t>
  </si>
  <si>
    <t>3910 ­ Office Furniture and Equipme</t>
  </si>
  <si>
    <t>3930 ­ Stores Equipment</t>
  </si>
  <si>
    <t>Elec ­ Other Production Plant</t>
  </si>
  <si>
    <t>3400 ­ Land and Land Rights</t>
  </si>
  <si>
    <t>3401 ­ Rights of Way</t>
  </si>
  <si>
    <t>3410 ­ Structures and Improvements</t>
  </si>
  <si>
    <t>3420 ­ Fuel Holders, Producers &amp; Ac</t>
  </si>
  <si>
    <t>3430 ­ Prime Movers</t>
  </si>
  <si>
    <t>3440 ­ Generators</t>
  </si>
  <si>
    <t>3441 ­ Generators ­ Capital Leased</t>
  </si>
  <si>
    <t>3450 ­ Accessory Electric Equipment</t>
  </si>
  <si>
    <t>3460 ­ Misc Power Plant Equipment</t>
  </si>
  <si>
    <t>Elec ­ Steam Production Plant</t>
  </si>
  <si>
    <t>3120 ­ Boiler Plant Equipment</t>
  </si>
  <si>
    <t>Business Segment: Non­Regulated</t>
  </si>
  <si>
    <t>Non­Reg ­ Other</t>
  </si>
  <si>
    <t>Grand Total:</t>
  </si>
  <si>
    <t>Company: Cincinnati Gas &amp; Electric Co.</t>
  </si>
  <si>
    <t>Woodsdale</t>
  </si>
  <si>
    <t>Attorney General First Set Data Request</t>
  </si>
  <si>
    <t>Duke Energy Kentucky Case No. 2006-00172</t>
  </si>
  <si>
    <t>Attachment AG-DR-01-145z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</si>
</sst>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B1">
      <selection activeCell="A4" sqref="A4:G4"/>
    </sheetView>
  </sheetViews>
  <sheetFormatPr defaultColWidth="9.140625" defaultRowHeight="12.75"/>
  <cols>
    <col min="1" max="1" width="45.7109375" style="0" bestFit="1" customWidth="1"/>
    <col min="2" max="2" width="25.8515625" style="0" bestFit="1" customWidth="1"/>
    <col min="3" max="3" width="15.7109375" style="0" bestFit="1" customWidth="1"/>
    <col min="4" max="4" width="13.421875" style="0" bestFit="1" customWidth="1"/>
    <col min="5" max="5" width="11.421875" style="0" bestFit="1" customWidth="1"/>
    <col min="6" max="7" width="15.421875" style="0" bestFit="1" customWidth="1"/>
  </cols>
  <sheetData>
    <row r="1" ht="12.75">
      <c r="E1" t="s">
        <v>32</v>
      </c>
    </row>
    <row r="2" ht="12.75">
      <c r="E2" t="s">
        <v>33</v>
      </c>
    </row>
    <row r="3" ht="12.75">
      <c r="E3" t="s">
        <v>34</v>
      </c>
    </row>
    <row r="4" spans="1:7" ht="12.75">
      <c r="A4" s="7" t="s">
        <v>31</v>
      </c>
      <c r="B4" s="7"/>
      <c r="C4" s="7"/>
      <c r="D4" s="7"/>
      <c r="E4" s="7"/>
      <c r="F4" s="7"/>
      <c r="G4" s="7"/>
    </row>
    <row r="5" spans="1:7" ht="12.75">
      <c r="A5" s="6" t="s">
        <v>1</v>
      </c>
      <c r="B5" s="6"/>
      <c r="C5" s="6"/>
      <c r="D5" s="6"/>
      <c r="E5" s="6"/>
      <c r="F5" s="6"/>
      <c r="G5" s="6"/>
    </row>
    <row r="6" spans="1:7" ht="12.75">
      <c r="A6" s="6" t="s">
        <v>0</v>
      </c>
      <c r="B6" s="6"/>
      <c r="C6" s="6"/>
      <c r="D6" s="6"/>
      <c r="E6" s="6"/>
      <c r="F6" s="6"/>
      <c r="G6" s="6"/>
    </row>
    <row r="7" ht="12.75">
      <c r="A7" t="s">
        <v>5</v>
      </c>
    </row>
    <row r="8" spans="1:7" ht="12.75">
      <c r="A8" t="s">
        <v>30</v>
      </c>
      <c r="F8" t="s">
        <v>2</v>
      </c>
      <c r="G8" s="1">
        <v>37987</v>
      </c>
    </row>
    <row r="9" spans="1:7" ht="12.75">
      <c r="A9" t="s">
        <v>3</v>
      </c>
      <c r="F9" t="s">
        <v>4</v>
      </c>
      <c r="G9" s="1">
        <v>38322</v>
      </c>
    </row>
    <row r="11" spans="3:7" ht="12.75">
      <c r="C11" t="s">
        <v>10</v>
      </c>
      <c r="G11" t="s">
        <v>11</v>
      </c>
    </row>
    <row r="12" spans="3:7" ht="12.75">
      <c r="C12" t="s">
        <v>6</v>
      </c>
      <c r="D12" t="s">
        <v>7</v>
      </c>
      <c r="E12" t="s">
        <v>8</v>
      </c>
      <c r="F12" t="s">
        <v>9</v>
      </c>
      <c r="G12" t="s">
        <v>6</v>
      </c>
    </row>
    <row r="13" ht="12.75">
      <c r="A13" t="s">
        <v>12</v>
      </c>
    </row>
    <row r="14" spans="1:7" ht="12.75">
      <c r="A14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2.75">
      <c r="A15" s="4" t="s">
        <v>14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3:7" ht="12.75"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ht="12.75">
      <c r="A17" t="s">
        <v>15</v>
      </c>
    </row>
    <row r="18" spans="1:7" ht="12.75">
      <c r="A18" t="s">
        <v>16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ht="12.75">
      <c r="A19" t="s">
        <v>17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ht="12.75">
      <c r="A20" t="s">
        <v>18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12.75">
      <c r="A21" t="s">
        <v>19</v>
      </c>
      <c r="C21" s="2">
        <v>51798.62</v>
      </c>
      <c r="D21" s="2">
        <v>0</v>
      </c>
      <c r="E21" s="2">
        <v>0</v>
      </c>
      <c r="F21" s="2">
        <v>0</v>
      </c>
      <c r="G21" s="2">
        <v>51798.62</v>
      </c>
    </row>
    <row r="22" spans="1:7" ht="12.75">
      <c r="A22" t="s">
        <v>20</v>
      </c>
      <c r="C22" s="2">
        <v>19054889.03</v>
      </c>
      <c r="D22" s="2">
        <v>-440406.96</v>
      </c>
      <c r="E22" s="2">
        <v>0</v>
      </c>
      <c r="F22" s="2">
        <v>0</v>
      </c>
      <c r="G22" s="2">
        <v>18614482.07</v>
      </c>
    </row>
    <row r="23" spans="1:7" ht="12.75">
      <c r="A23" t="s">
        <v>21</v>
      </c>
      <c r="C23" s="2">
        <v>70599.51</v>
      </c>
      <c r="D23" s="2">
        <v>-30386.17</v>
      </c>
      <c r="E23" s="2">
        <v>0</v>
      </c>
      <c r="F23" s="2">
        <v>0</v>
      </c>
      <c r="G23" s="2">
        <v>40213.34</v>
      </c>
    </row>
    <row r="24" spans="1:7" ht="12.75">
      <c r="A24" t="s">
        <v>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ht="12.75">
      <c r="A25" t="s">
        <v>23</v>
      </c>
      <c r="C25" s="2">
        <v>52185.14</v>
      </c>
      <c r="D25" s="2">
        <v>0</v>
      </c>
      <c r="E25" s="2">
        <v>0</v>
      </c>
      <c r="F25" s="2">
        <v>0</v>
      </c>
      <c r="G25" s="2">
        <v>52185.14</v>
      </c>
    </row>
    <row r="26" spans="1:7" ht="12.75">
      <c r="A26" s="4" t="s">
        <v>24</v>
      </c>
      <c r="B26" s="4"/>
      <c r="C26" s="5">
        <v>435528.67</v>
      </c>
      <c r="D26" s="5">
        <v>25621.42</v>
      </c>
      <c r="E26" s="5">
        <v>0</v>
      </c>
      <c r="F26" s="5">
        <v>0</v>
      </c>
      <c r="G26" s="5">
        <v>461150.09</v>
      </c>
    </row>
    <row r="27" spans="3:7" ht="12.75">
      <c r="C27" s="2">
        <v>19665000.97</v>
      </c>
      <c r="D27" s="2">
        <v>-445171.71</v>
      </c>
      <c r="E27" s="2">
        <v>0</v>
      </c>
      <c r="F27" s="2">
        <v>0</v>
      </c>
      <c r="G27" s="2">
        <v>19219829.26</v>
      </c>
    </row>
    <row r="28" ht="12.75">
      <c r="A28" t="s">
        <v>25</v>
      </c>
    </row>
    <row r="29" spans="1:7" ht="12.75">
      <c r="A29" s="4" t="s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3:7" ht="12.75"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3:7" ht="12.75">
      <c r="C31" s="2"/>
      <c r="D31" s="2"/>
      <c r="E31" s="2"/>
      <c r="F31" s="2"/>
      <c r="G31" s="2"/>
    </row>
    <row r="32" spans="1:7" ht="12.75">
      <c r="A32" s="6" t="s">
        <v>1</v>
      </c>
      <c r="B32" s="6"/>
      <c r="C32" s="6"/>
      <c r="D32" s="6"/>
      <c r="E32" s="6"/>
      <c r="F32" s="6"/>
      <c r="G32" s="6"/>
    </row>
    <row r="33" spans="1:7" ht="12.75">
      <c r="A33" s="6" t="s">
        <v>0</v>
      </c>
      <c r="B33" s="6"/>
      <c r="C33" s="6"/>
      <c r="D33" s="6"/>
      <c r="E33" s="6"/>
      <c r="F33" s="6"/>
      <c r="G33" s="6"/>
    </row>
    <row r="34" ht="12.75">
      <c r="A34" t="s">
        <v>5</v>
      </c>
    </row>
    <row r="35" spans="1:7" ht="12.75">
      <c r="A35" t="s">
        <v>30</v>
      </c>
      <c r="F35" t="s">
        <v>2</v>
      </c>
      <c r="G35" s="1">
        <v>37987</v>
      </c>
    </row>
    <row r="36" spans="1:7" ht="12.75">
      <c r="A36" t="s">
        <v>27</v>
      </c>
      <c r="F36" t="s">
        <v>4</v>
      </c>
      <c r="G36" s="1">
        <v>38322</v>
      </c>
    </row>
    <row r="38" spans="3:7" ht="12.75">
      <c r="C38" t="s">
        <v>10</v>
      </c>
      <c r="G38" t="s">
        <v>11</v>
      </c>
    </row>
    <row r="39" spans="3:7" ht="12.75">
      <c r="C39" t="s">
        <v>6</v>
      </c>
      <c r="D39" t="s">
        <v>7</v>
      </c>
      <c r="E39" t="s">
        <v>8</v>
      </c>
      <c r="F39" t="s">
        <v>9</v>
      </c>
      <c r="G39" t="s">
        <v>6</v>
      </c>
    </row>
    <row r="40" ht="12.75">
      <c r="A40" t="s">
        <v>28</v>
      </c>
    </row>
    <row r="41" spans="1:7" ht="12.75">
      <c r="A41" t="s">
        <v>16</v>
      </c>
      <c r="C41" s="2">
        <f>4271377.85-2012789.46</f>
        <v>2258588.3899999997</v>
      </c>
      <c r="D41" s="2">
        <v>0</v>
      </c>
      <c r="E41" s="2">
        <v>0</v>
      </c>
      <c r="F41" s="2">
        <v>0</v>
      </c>
      <c r="G41" s="2">
        <f>SUM(C41:F41)</f>
        <v>2258588.3899999997</v>
      </c>
    </row>
    <row r="42" spans="1:7" ht="12.75">
      <c r="A42" t="s">
        <v>17</v>
      </c>
      <c r="C42" s="2">
        <v>651684</v>
      </c>
      <c r="D42" s="2">
        <v>0</v>
      </c>
      <c r="E42" s="2">
        <v>0</v>
      </c>
      <c r="F42" s="2">
        <v>0</v>
      </c>
      <c r="G42" s="2">
        <f aca="true" t="shared" si="0" ref="G42:G48">SUM(C42:F42)</f>
        <v>651684</v>
      </c>
    </row>
    <row r="43" spans="1:7" ht="12.75">
      <c r="A43" t="s">
        <v>18</v>
      </c>
      <c r="C43" s="2">
        <v>33725782.31</v>
      </c>
      <c r="D43" s="2">
        <v>0</v>
      </c>
      <c r="E43" s="2">
        <v>0</v>
      </c>
      <c r="F43" s="2">
        <v>0</v>
      </c>
      <c r="G43" s="2">
        <f t="shared" si="0"/>
        <v>33725782.31</v>
      </c>
    </row>
    <row r="44" spans="1:7" ht="12.75">
      <c r="A44" t="s">
        <v>19</v>
      </c>
      <c r="C44" s="2">
        <v>15432814.67</v>
      </c>
      <c r="D44" s="2">
        <v>65305.28</v>
      </c>
      <c r="E44" s="2">
        <v>-42402.59</v>
      </c>
      <c r="F44" s="2">
        <v>0</v>
      </c>
      <c r="G44" s="2">
        <f t="shared" si="0"/>
        <v>15455717.36</v>
      </c>
    </row>
    <row r="45" spans="1:7" ht="12.75">
      <c r="A45" t="s">
        <v>20</v>
      </c>
      <c r="C45" s="2">
        <v>0</v>
      </c>
      <c r="D45" s="2">
        <v>440433.99</v>
      </c>
      <c r="E45" s="2">
        <v>0</v>
      </c>
      <c r="F45" s="2">
        <v>0</v>
      </c>
      <c r="G45" s="2">
        <f t="shared" si="0"/>
        <v>440433.99</v>
      </c>
    </row>
    <row r="46" spans="1:7" ht="12.75">
      <c r="A46" t="s">
        <v>21</v>
      </c>
      <c r="C46" s="2">
        <v>165703506.3</v>
      </c>
      <c r="D46" s="2">
        <v>0</v>
      </c>
      <c r="E46" s="2">
        <v>-32401.69</v>
      </c>
      <c r="F46" s="2">
        <v>0</v>
      </c>
      <c r="G46" s="2">
        <f t="shared" si="0"/>
        <v>165671104.61</v>
      </c>
    </row>
    <row r="47" spans="1:7" ht="12.75">
      <c r="A47" t="s">
        <v>23</v>
      </c>
      <c r="C47" s="2">
        <v>16814824.73</v>
      </c>
      <c r="D47" s="2">
        <v>0</v>
      </c>
      <c r="E47" s="2">
        <v>0</v>
      </c>
      <c r="F47" s="2">
        <v>0</v>
      </c>
      <c r="G47" s="2">
        <f t="shared" si="0"/>
        <v>16814824.73</v>
      </c>
    </row>
    <row r="48" spans="1:7" ht="12.75">
      <c r="A48" s="4" t="s">
        <v>24</v>
      </c>
      <c r="B48" s="4"/>
      <c r="C48" s="5">
        <v>3251357.75</v>
      </c>
      <c r="D48" s="5">
        <v>0</v>
      </c>
      <c r="E48" s="5">
        <v>0</v>
      </c>
      <c r="F48" s="5">
        <v>0</v>
      </c>
      <c r="G48" s="5">
        <f t="shared" si="0"/>
        <v>3251357.75</v>
      </c>
    </row>
    <row r="49" spans="3:7" ht="12.75">
      <c r="C49" s="2">
        <f>SUM(C41:C48)</f>
        <v>237838558.15</v>
      </c>
      <c r="D49" s="2">
        <f>SUM(D41:D48)</f>
        <v>505739.27</v>
      </c>
      <c r="E49" s="2">
        <f>SUM(E41:E48)</f>
        <v>-74804.28</v>
      </c>
      <c r="F49" s="2">
        <f>SUM(F41:F48)</f>
        <v>0</v>
      </c>
      <c r="G49" s="2">
        <f>SUM(G41:G48)</f>
        <v>238269493.14000002</v>
      </c>
    </row>
    <row r="50" spans="3:7" ht="12.75">
      <c r="C50" s="2"/>
      <c r="D50" s="2"/>
      <c r="E50" s="2"/>
      <c r="F50" s="2"/>
      <c r="G50" s="2"/>
    </row>
    <row r="51" spans="1:7" ht="12.75">
      <c r="A51" t="s">
        <v>29</v>
      </c>
      <c r="C51" s="2">
        <f>SUM(C16,C27,C30,C49)</f>
        <v>257503559.12</v>
      </c>
      <c r="D51" s="2">
        <f>SUM(D16,D27,D30,D49)</f>
        <v>60567.56</v>
      </c>
      <c r="E51" s="2">
        <f>SUM(E16,E27,E30,E49)</f>
        <v>-74804.28</v>
      </c>
      <c r="F51" s="2">
        <f>SUM(F16,F27,F30,F49)</f>
        <v>0</v>
      </c>
      <c r="G51" s="2">
        <f>SUM(G16,G27,G30,G49)</f>
        <v>257489322.4</v>
      </c>
    </row>
    <row r="52" ht="12.75">
      <c r="D52" s="3"/>
    </row>
  </sheetData>
  <mergeCells count="5">
    <mergeCell ref="A33:G33"/>
    <mergeCell ref="A4:G4"/>
    <mergeCell ref="A5:G5"/>
    <mergeCell ref="A6:G6"/>
    <mergeCell ref="A32:G32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&amp;R&amp;"Times New Roman,Bold"&amp;9KyPSC Case No. 2006-00172
Attachment AG-DR-01-145z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t29439</cp:lastModifiedBy>
  <cp:lastPrinted>2006-07-19T16:54:04Z</cp:lastPrinted>
  <dcterms:created xsi:type="dcterms:W3CDTF">2006-02-02T21:50:55Z</dcterms:created>
  <dcterms:modified xsi:type="dcterms:W3CDTF">2006-07-19T16:54:06Z</dcterms:modified>
  <cp:category/>
  <cp:version/>
  <cp:contentType/>
  <cp:contentStatus/>
</cp:coreProperties>
</file>