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1047 report 2004 East Bend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<sst xmlns="http://schemas.openxmlformats.org/spreadsheetml/2006/main" count="74" uniqueCount="40">
  <si>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FERC Form 1 CGE</t>
  </si>
  <si>
    <t>Account Summary by Function (101/106 GL Roll­Up)</t>
  </si>
  <si>
    <t>Period Beginning:</t>
  </si>
  <si>
    <t>Business Segment: ARO</t>
  </si>
  <si>
    <t>Period Ending:</t>
  </si>
  <si>
    <t>Set of Books: Financial</t>
  </si>
  <si>
    <t>Balance</t>
  </si>
  <si>
    <t>Additions</t>
  </si>
  <si>
    <t>Retirements</t>
  </si>
  <si>
    <t>Trans/Adjust</t>
  </si>
  <si>
    <t>Beginning</t>
  </si>
  <si>
    <t>Ending</t>
  </si>
  <si>
    <t>Non­Reg ­ Steam Production Plt</t>
  </si>
  <si>
    <t>3170 ­ ARO Steam Production</t>
  </si>
  <si>
    <t>Business Segment: Electric</t>
  </si>
  <si>
    <t>Elec ­ General Plant</t>
  </si>
  <si>
    <t>3910 ­ Office Furniture and Equipme</t>
  </si>
  <si>
    <t>3930 ­ Stores Equipment</t>
  </si>
  <si>
    <t>3970 ­ Communication Equipment</t>
  </si>
  <si>
    <t>Elec ­ Other Production Plant</t>
  </si>
  <si>
    <t>3410 ­ Structures and Improvements</t>
  </si>
  <si>
    <t>3450 ­ Accessory Electric Equipment</t>
  </si>
  <si>
    <t>Elec ­ Steam Production Plant</t>
  </si>
  <si>
    <t>3100 ­ Land and Land Rights</t>
  </si>
  <si>
    <t>3110 ­ Structures and Improvements</t>
  </si>
  <si>
    <t>3120 ­ Boiler Plant Equipment</t>
  </si>
  <si>
    <t>3123 Boiler Plant Eq ­ SCR Catalyst</t>
  </si>
  <si>
    <t>3140 ­ Turbogenerator Units</t>
  </si>
  <si>
    <t>3150 ­ Accessory Electric Equipment</t>
  </si>
  <si>
    <t>3160 ­ Misc Power Plant Equipment</t>
  </si>
  <si>
    <t>Elec ­ Transmission Plant</t>
  </si>
  <si>
    <t>3500 ­ Land and Land Rights</t>
  </si>
  <si>
    <t>Business Segment: Non­Regulated</t>
  </si>
  <si>
    <t>Grand Total:</t>
  </si>
  <si>
    <t>Company: Cincinnati Gas &amp; Electric Co.</t>
  </si>
  <si>
    <t xml:space="preserve">Company: </t>
  </si>
  <si>
    <t>East Bend</t>
  </si>
  <si>
    <t>Attorney General First Set Data Request</t>
  </si>
  <si>
    <t>Duke Energy Kentucky Case No. 2006-00172</t>
  </si>
  <si>
    <t>Attachment AG-DR-01-145x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</si>
</sst>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B1">
      <selection activeCell="A4" sqref="A4:G4"/>
    </sheetView>
  </sheetViews>
  <sheetFormatPr defaultColWidth="9.140625" defaultRowHeight="12.75"/>
  <cols>
    <col min="1" max="1" width="45.7109375" style="0" bestFit="1" customWidth="1"/>
    <col min="2" max="2" width="25.8515625" style="0" bestFit="1" customWidth="1"/>
    <col min="3" max="3" width="15.7109375" style="0" bestFit="1" customWidth="1"/>
    <col min="4" max="5" width="14.00390625" style="0" bestFit="1" customWidth="1"/>
    <col min="6" max="7" width="15.421875" style="0" bestFit="1" customWidth="1"/>
  </cols>
  <sheetData>
    <row r="1" ht="12.75">
      <c r="E1" t="s">
        <v>37</v>
      </c>
    </row>
    <row r="2" ht="12.75">
      <c r="E2" t="s">
        <v>38</v>
      </c>
    </row>
    <row r="3" ht="12.75">
      <c r="E3" t="s">
        <v>39</v>
      </c>
    </row>
    <row r="4" spans="1:7" ht="12.75">
      <c r="A4" s="7" t="s">
        <v>36</v>
      </c>
      <c r="B4" s="7"/>
      <c r="C4" s="7"/>
      <c r="D4" s="7"/>
      <c r="E4" s="7"/>
      <c r="F4" s="7"/>
      <c r="G4" s="7"/>
    </row>
    <row r="5" spans="1:7" ht="12.75">
      <c r="A5" s="6" t="s">
        <v>1</v>
      </c>
      <c r="B5" s="6"/>
      <c r="C5" s="6"/>
      <c r="D5" s="6"/>
      <c r="E5" s="6"/>
      <c r="F5" s="6"/>
      <c r="G5" s="6"/>
    </row>
    <row r="6" spans="1:7" ht="12.75">
      <c r="A6" s="6" t="s">
        <v>0</v>
      </c>
      <c r="B6" s="6"/>
      <c r="C6" s="6"/>
      <c r="D6" s="6"/>
      <c r="E6" s="6"/>
      <c r="F6" s="6"/>
      <c r="G6" s="6"/>
    </row>
    <row r="7" ht="12.75">
      <c r="A7" t="s">
        <v>5</v>
      </c>
    </row>
    <row r="8" spans="1:7" ht="12.75">
      <c r="A8" t="s">
        <v>34</v>
      </c>
      <c r="F8" t="s">
        <v>2</v>
      </c>
      <c r="G8" s="1">
        <v>37987</v>
      </c>
    </row>
    <row r="9" spans="1:7" ht="12.75">
      <c r="A9" t="s">
        <v>3</v>
      </c>
      <c r="F9" t="s">
        <v>4</v>
      </c>
      <c r="G9" s="1">
        <v>38322</v>
      </c>
    </row>
    <row r="11" spans="3:7" ht="12.75">
      <c r="C11" t="s">
        <v>10</v>
      </c>
      <c r="G11" t="s">
        <v>11</v>
      </c>
    </row>
    <row r="12" spans="3:7" ht="12.75">
      <c r="C12" t="s">
        <v>6</v>
      </c>
      <c r="D12" t="s">
        <v>7</v>
      </c>
      <c r="E12" t="s">
        <v>8</v>
      </c>
      <c r="F12" t="s">
        <v>9</v>
      </c>
      <c r="G12" t="s">
        <v>6</v>
      </c>
    </row>
    <row r="13" ht="12.75">
      <c r="A13" t="s">
        <v>12</v>
      </c>
    </row>
    <row r="14" spans="1:7" ht="12.75">
      <c r="A14" s="4" t="s">
        <v>13</v>
      </c>
      <c r="B14" s="4"/>
      <c r="C14" s="5">
        <v>336174.02</v>
      </c>
      <c r="D14" s="5">
        <v>0</v>
      </c>
      <c r="E14" s="5">
        <v>0</v>
      </c>
      <c r="F14" s="5">
        <v>0</v>
      </c>
      <c r="G14" s="5">
        <v>336174.02</v>
      </c>
    </row>
    <row r="15" spans="3:7" ht="12.75">
      <c r="C15" s="2">
        <v>336174.02</v>
      </c>
      <c r="D15" s="2">
        <v>0</v>
      </c>
      <c r="E15" s="2">
        <v>0</v>
      </c>
      <c r="F15" s="2">
        <v>0</v>
      </c>
      <c r="G15" s="2">
        <v>336174.02</v>
      </c>
    </row>
    <row r="16" spans="3:7" ht="12.75">
      <c r="C16" s="2"/>
      <c r="D16" s="2"/>
      <c r="E16" s="2"/>
      <c r="F16" s="2"/>
      <c r="G16" s="2"/>
    </row>
    <row r="17" spans="1:7" ht="12.75">
      <c r="A17" s="6" t="s">
        <v>1</v>
      </c>
      <c r="B17" s="6"/>
      <c r="C17" s="6"/>
      <c r="D17" s="6"/>
      <c r="E17" s="6"/>
      <c r="F17" s="6"/>
      <c r="G17" s="6"/>
    </row>
    <row r="18" spans="1:7" ht="12.75">
      <c r="A18" s="6" t="s">
        <v>0</v>
      </c>
      <c r="B18" s="6"/>
      <c r="C18" s="6"/>
      <c r="D18" s="6"/>
      <c r="E18" s="6"/>
      <c r="F18" s="6"/>
      <c r="G18" s="6"/>
    </row>
    <row r="19" ht="12.75">
      <c r="A19" t="s">
        <v>5</v>
      </c>
    </row>
    <row r="20" spans="1:7" ht="12.75">
      <c r="A20" t="s">
        <v>35</v>
      </c>
      <c r="F20" t="s">
        <v>2</v>
      </c>
      <c r="G20" s="1">
        <v>37987</v>
      </c>
    </row>
    <row r="21" spans="1:7" ht="12.75">
      <c r="A21" t="s">
        <v>14</v>
      </c>
      <c r="F21" t="s">
        <v>4</v>
      </c>
      <c r="G21" s="1">
        <v>38322</v>
      </c>
    </row>
    <row r="23" spans="3:7" ht="12.75">
      <c r="C23" t="s">
        <v>10</v>
      </c>
      <c r="G23" t="s">
        <v>11</v>
      </c>
    </row>
    <row r="24" spans="3:7" ht="12.75">
      <c r="C24" t="s">
        <v>6</v>
      </c>
      <c r="D24" t="s">
        <v>7</v>
      </c>
      <c r="E24" t="s">
        <v>8</v>
      </c>
      <c r="F24" t="s">
        <v>9</v>
      </c>
      <c r="G24" t="s">
        <v>6</v>
      </c>
    </row>
    <row r="25" ht="12.75">
      <c r="A25" t="s">
        <v>15</v>
      </c>
    </row>
    <row r="26" spans="1:7" ht="12.75">
      <c r="A26" t="s">
        <v>16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ht="12.75">
      <c r="A27" t="s">
        <v>17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ht="12.75">
      <c r="A28" s="4" t="s">
        <v>18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3:7" ht="12.75"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ht="12.75">
      <c r="A30" t="s">
        <v>19</v>
      </c>
    </row>
    <row r="31" spans="1:7" ht="12.75">
      <c r="A31" t="s">
        <v>20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ht="12.75">
      <c r="A32" s="4" t="s">
        <v>21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3:7" ht="12.75">
      <c r="C33" s="2">
        <v>0</v>
      </c>
      <c r="D33" s="2">
        <v>0</v>
      </c>
      <c r="E33" s="2">
        <v>0</v>
      </c>
      <c r="F33" s="2">
        <v>0</v>
      </c>
      <c r="G33" s="2">
        <v>0</v>
      </c>
    </row>
    <row r="34" ht="12.75">
      <c r="A34" t="s">
        <v>22</v>
      </c>
    </row>
    <row r="35" spans="1:7" ht="12.75">
      <c r="A35" t="s">
        <v>23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ht="12.75">
      <c r="A36" t="s">
        <v>24</v>
      </c>
      <c r="C36" s="2">
        <v>248047.22</v>
      </c>
      <c r="D36" s="2">
        <v>134129.26</v>
      </c>
      <c r="E36" s="2">
        <v>0</v>
      </c>
      <c r="F36" s="2">
        <v>0</v>
      </c>
      <c r="G36" s="2">
        <v>382176.48</v>
      </c>
    </row>
    <row r="37" spans="1:7" ht="12.75">
      <c r="A37" t="s">
        <v>25</v>
      </c>
      <c r="C37" s="2">
        <v>4571933.83</v>
      </c>
      <c r="D37" s="2">
        <v>3731177.45</v>
      </c>
      <c r="E37" s="2">
        <v>0</v>
      </c>
      <c r="F37" s="2">
        <v>0</v>
      </c>
      <c r="G37" s="2">
        <v>8303111.28</v>
      </c>
    </row>
    <row r="38" spans="1:7" ht="12.75">
      <c r="A38" t="s">
        <v>26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ht="12.75">
      <c r="A39" t="s">
        <v>27</v>
      </c>
      <c r="C39" s="2">
        <v>586382.02</v>
      </c>
      <c r="D39" s="2">
        <v>123954.44</v>
      </c>
      <c r="E39" s="2">
        <v>0</v>
      </c>
      <c r="F39" s="2">
        <v>0</v>
      </c>
      <c r="G39" s="2">
        <v>710336.46</v>
      </c>
    </row>
    <row r="40" spans="1:7" ht="12.75">
      <c r="A40" t="s">
        <v>28</v>
      </c>
      <c r="C40" s="2">
        <v>129665.97</v>
      </c>
      <c r="D40" s="2">
        <v>86919.12</v>
      </c>
      <c r="E40" s="2">
        <v>0</v>
      </c>
      <c r="F40" s="2">
        <v>0</v>
      </c>
      <c r="G40" s="2">
        <v>216585.09</v>
      </c>
    </row>
    <row r="41" spans="1:7" ht="12.75">
      <c r="A41" s="4" t="s">
        <v>29</v>
      </c>
      <c r="B41" s="4"/>
      <c r="C41" s="5">
        <v>5850874.38</v>
      </c>
      <c r="D41" s="5">
        <v>-5187166.53</v>
      </c>
      <c r="E41" s="5">
        <v>0</v>
      </c>
      <c r="F41" s="5">
        <v>-251997.55</v>
      </c>
      <c r="G41" s="5">
        <v>411710.3</v>
      </c>
    </row>
    <row r="42" spans="3:7" ht="12.75">
      <c r="C42" s="2">
        <v>11386903.42</v>
      </c>
      <c r="D42" s="2">
        <v>-1110986.26</v>
      </c>
      <c r="E42" s="2">
        <v>0</v>
      </c>
      <c r="F42" s="2">
        <v>-251997.55</v>
      </c>
      <c r="G42" s="2">
        <v>10023919.61</v>
      </c>
    </row>
    <row r="43" ht="12.75">
      <c r="A43" t="s">
        <v>30</v>
      </c>
    </row>
    <row r="44" spans="1:7" ht="12.75">
      <c r="A44" s="4" t="s">
        <v>31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3:7" ht="12.75"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ht="12.75">
      <c r="D46" s="3"/>
    </row>
    <row r="47" spans="1:7" ht="12.75">
      <c r="A47" s="6" t="s">
        <v>1</v>
      </c>
      <c r="B47" s="6"/>
      <c r="C47" s="6"/>
      <c r="D47" s="6"/>
      <c r="E47" s="6"/>
      <c r="F47" s="6"/>
      <c r="G47" s="6"/>
    </row>
    <row r="48" spans="1:7" ht="12.75">
      <c r="A48" s="6" t="s">
        <v>0</v>
      </c>
      <c r="B48" s="6"/>
      <c r="C48" s="6"/>
      <c r="D48" s="6"/>
      <c r="E48" s="6"/>
      <c r="F48" s="6"/>
      <c r="G48" s="6"/>
    </row>
    <row r="49" ht="12.75">
      <c r="A49" t="s">
        <v>5</v>
      </c>
    </row>
    <row r="50" spans="1:7" ht="12.75">
      <c r="A50" t="s">
        <v>34</v>
      </c>
      <c r="F50" t="s">
        <v>2</v>
      </c>
      <c r="G50" s="1">
        <v>37987</v>
      </c>
    </row>
    <row r="51" spans="1:7" ht="12.75">
      <c r="A51" t="s">
        <v>32</v>
      </c>
      <c r="F51" t="s">
        <v>4</v>
      </c>
      <c r="G51" s="1">
        <v>38322</v>
      </c>
    </row>
    <row r="53" spans="3:7" ht="12.75">
      <c r="C53" t="s">
        <v>10</v>
      </c>
      <c r="G53" t="s">
        <v>11</v>
      </c>
    </row>
    <row r="54" spans="3:7" ht="12.75">
      <c r="C54" t="s">
        <v>6</v>
      </c>
      <c r="D54" t="s">
        <v>7</v>
      </c>
      <c r="E54" t="s">
        <v>8</v>
      </c>
      <c r="F54" t="s">
        <v>9</v>
      </c>
      <c r="G54" t="s">
        <v>6</v>
      </c>
    </row>
    <row r="55" ht="12.75">
      <c r="A55" t="s">
        <v>12</v>
      </c>
    </row>
    <row r="56" spans="1:7" ht="12.75">
      <c r="A56" t="s">
        <v>23</v>
      </c>
      <c r="C56" s="2">
        <f>2427089.19-740636.5</f>
        <v>1686452.69</v>
      </c>
      <c r="D56" s="2">
        <v>0</v>
      </c>
      <c r="E56" s="2">
        <v>0</v>
      </c>
      <c r="F56" s="2">
        <v>0</v>
      </c>
      <c r="G56" s="2">
        <f>SUM(C56:F56)</f>
        <v>1686452.69</v>
      </c>
    </row>
    <row r="57" spans="1:7" ht="12.75">
      <c r="A57" t="s">
        <v>24</v>
      </c>
      <c r="C57" s="2">
        <f>34660866-251236.3</f>
        <v>34409629.7</v>
      </c>
      <c r="D57" s="2">
        <v>92445.06</v>
      </c>
      <c r="E57" s="2">
        <v>0</v>
      </c>
      <c r="F57" s="2">
        <v>0</v>
      </c>
      <c r="G57" s="2">
        <f aca="true" t="shared" si="0" ref="G57:G62">SUM(C57:F57)</f>
        <v>34502074.760000005</v>
      </c>
    </row>
    <row r="58" spans="1:7" ht="12.75">
      <c r="A58" t="s">
        <v>25</v>
      </c>
      <c r="C58" s="2">
        <v>250108586.65</v>
      </c>
      <c r="D58" s="2">
        <v>6002117.64</v>
      </c>
      <c r="E58" s="2">
        <v>-2338730.87</v>
      </c>
      <c r="F58" s="2">
        <v>0</v>
      </c>
      <c r="G58" s="2">
        <f t="shared" si="0"/>
        <v>253771973.42</v>
      </c>
    </row>
    <row r="59" spans="1:7" ht="12.75">
      <c r="A59" t="s">
        <v>26</v>
      </c>
      <c r="C59" s="2">
        <v>2230486.31</v>
      </c>
      <c r="D59" s="2">
        <v>0</v>
      </c>
      <c r="E59" s="2">
        <v>0</v>
      </c>
      <c r="F59" s="2">
        <v>0</v>
      </c>
      <c r="G59" s="2">
        <f t="shared" si="0"/>
        <v>2230486.31</v>
      </c>
    </row>
    <row r="60" spans="1:7" ht="12.75">
      <c r="A60" t="s">
        <v>27</v>
      </c>
      <c r="C60" s="2">
        <v>56428294.96</v>
      </c>
      <c r="D60" s="2">
        <v>97135.79</v>
      </c>
      <c r="E60" s="2">
        <v>-582031.88</v>
      </c>
      <c r="F60" s="2">
        <v>0</v>
      </c>
      <c r="G60" s="2">
        <f t="shared" si="0"/>
        <v>55943398.87</v>
      </c>
    </row>
    <row r="61" spans="1:7" ht="12.75">
      <c r="A61" t="s">
        <v>28</v>
      </c>
      <c r="C61" s="2">
        <v>25573684.85</v>
      </c>
      <c r="D61" s="2">
        <v>0</v>
      </c>
      <c r="E61" s="2">
        <v>-729582.4</v>
      </c>
      <c r="F61" s="2">
        <v>0</v>
      </c>
      <c r="G61" s="2">
        <f t="shared" si="0"/>
        <v>24844102.450000003</v>
      </c>
    </row>
    <row r="62" spans="1:7" ht="12.75">
      <c r="A62" s="4" t="s">
        <v>29</v>
      </c>
      <c r="B62" s="4"/>
      <c r="C62" s="5">
        <v>7252090.88</v>
      </c>
      <c r="D62" s="5">
        <v>-749.87</v>
      </c>
      <c r="E62" s="5">
        <v>0</v>
      </c>
      <c r="F62" s="5">
        <v>251997.55</v>
      </c>
      <c r="G62" s="5">
        <f t="shared" si="0"/>
        <v>7503338.56</v>
      </c>
    </row>
    <row r="63" spans="3:7" ht="12.75">
      <c r="C63" s="2">
        <f>SUM(C56:C62)</f>
        <v>377689226.04</v>
      </c>
      <c r="D63" s="2">
        <f>SUM(D56:D62)</f>
        <v>6190948.619999999</v>
      </c>
      <c r="E63" s="2">
        <f>SUM(E56:E62)</f>
        <v>-3650345.15</v>
      </c>
      <c r="F63" s="2">
        <f>SUM(F56:F62)</f>
        <v>251997.55</v>
      </c>
      <c r="G63" s="2">
        <f>SUM(G56:G62)</f>
        <v>380481827.06</v>
      </c>
    </row>
    <row r="64" spans="3:7" ht="12.75">
      <c r="C64" s="2"/>
      <c r="D64" s="2"/>
      <c r="E64" s="2"/>
      <c r="F64" s="2"/>
      <c r="G64" s="2"/>
    </row>
    <row r="65" spans="1:7" ht="12.75">
      <c r="A65" t="s">
        <v>33</v>
      </c>
      <c r="C65" s="2">
        <f>SUM(C15,C29,C33,C42,C63)</f>
        <v>389412303.48</v>
      </c>
      <c r="D65" s="2">
        <f>SUM(D15,D29,D33,D42,D63)</f>
        <v>5079962.359999999</v>
      </c>
      <c r="E65" s="2">
        <f>SUM(E15,E29,E33,E42,E63)</f>
        <v>-3650345.15</v>
      </c>
      <c r="F65" s="2">
        <f>SUM(F15,F29,F33,F42,F63)</f>
        <v>0</v>
      </c>
      <c r="G65" s="2">
        <f>SUM(G15,G29,G33,G42,G63)</f>
        <v>390841920.69</v>
      </c>
    </row>
    <row r="66" ht="12.75">
      <c r="D66" s="3"/>
    </row>
  </sheetData>
  <mergeCells count="7">
    <mergeCell ref="A47:G47"/>
    <mergeCell ref="A48:G48"/>
    <mergeCell ref="A4:G4"/>
    <mergeCell ref="A5:G5"/>
    <mergeCell ref="A6:G6"/>
    <mergeCell ref="A17:G17"/>
    <mergeCell ref="A18:G18"/>
  </mergeCells>
  <printOptions/>
  <pageMargins left="0.5" right="0.5" top="0.5" bottom="0.5" header="0.5" footer="0.5"/>
  <pageSetup fitToHeight="1" fitToWidth="1" horizontalDpi="600" verticalDpi="600" orientation="landscape" scale="67" r:id="rId1"/>
  <headerFooter alignWithMargins="0">
    <oddHeader>&amp;RKyPSC Case No. 2006-00172
Attachment AG-DR-01-145x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t44282</cp:lastModifiedBy>
  <cp:lastPrinted>2006-07-19T16:58:30Z</cp:lastPrinted>
  <dcterms:created xsi:type="dcterms:W3CDTF">2006-02-02T21:14:52Z</dcterms:created>
  <dcterms:modified xsi:type="dcterms:W3CDTF">2006-07-19T16:58:33Z</dcterms:modified>
  <cp:category/>
  <cp:version/>
  <cp:contentType/>
  <cp:contentStatus/>
</cp:coreProperties>
</file>