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45" windowWidth="15330" windowHeight="4590" activeTab="1"/>
  </bookViews>
  <sheets>
    <sheet name="TB_Co_040_Mar-06" sheetId="1" r:id="rId1"/>
    <sheet name="TB_Co_010_Mar_06" sheetId="2" r:id="rId2"/>
  </sheets>
  <definedNames>
    <definedName name="_xlnm.Print_Titles" localSheetId="1">'TB_Co_010_Mar_06'!$1:$10</definedName>
    <definedName name="_xlnm.Print_Titles" localSheetId="0">'TB_Co_040_Mar-06'!$1:$8</definedName>
  </definedNames>
  <calcPr fullCalcOnLoad="1"/>
</workbook>
</file>

<file path=xl/sharedStrings.xml><?xml version="1.0" encoding="utf-8"?>
<sst xmlns="http://schemas.openxmlformats.org/spreadsheetml/2006/main" count="524" uniqueCount="366">
  <si>
    <t>Atmos Energy Corporation</t>
  </si>
  <si>
    <t>Trial Balance FERC</t>
  </si>
  <si>
    <t>Current Period: MAR-06</t>
  </si>
  <si>
    <t>currency USD</t>
  </si>
  <si>
    <t xml:space="preserve"> Company=010 (Atmos Regulated Shared Services),  Future Growth=0000 (Default)</t>
  </si>
  <si>
    <t xml:space="preserve">  APR-05</t>
  </si>
  <si>
    <t xml:space="preserve">  MAY-05</t>
  </si>
  <si>
    <t xml:space="preserve">   JUN-05</t>
  </si>
  <si>
    <t xml:space="preserve">   JUL-05</t>
  </si>
  <si>
    <t xml:space="preserve">   AUG-05</t>
  </si>
  <si>
    <t xml:space="preserve">   SEP-05</t>
  </si>
  <si>
    <t xml:space="preserve">   OCT-05</t>
  </si>
  <si>
    <t xml:space="preserve">   NOV-05</t>
  </si>
  <si>
    <t xml:space="preserve">   DEC-05</t>
  </si>
  <si>
    <t xml:space="preserve">   JAN-06</t>
  </si>
  <si>
    <t xml:space="preserve">  FEB-06</t>
  </si>
  <si>
    <t xml:space="preserve">  MAR-06</t>
  </si>
  <si>
    <t xml:space="preserve"> Total YTD</t>
  </si>
  <si>
    <t xml:space="preserve">Account                </t>
  </si>
  <si>
    <t>Beg BalAPR-05</t>
  </si>
  <si>
    <t>1010</t>
  </si>
  <si>
    <t>1070</t>
  </si>
  <si>
    <t>1080</t>
  </si>
  <si>
    <t>1110</t>
  </si>
  <si>
    <t>1210</t>
  </si>
  <si>
    <t>1231</t>
  </si>
  <si>
    <t>1310</t>
  </si>
  <si>
    <t>1340</t>
  </si>
  <si>
    <t>1350</t>
  </si>
  <si>
    <t>1360</t>
  </si>
  <si>
    <t>1410</t>
  </si>
  <si>
    <t>1420</t>
  </si>
  <si>
    <t>1430</t>
  </si>
  <si>
    <t>1440</t>
  </si>
  <si>
    <t>1460</t>
  </si>
  <si>
    <t>1540</t>
  </si>
  <si>
    <t>1630</t>
  </si>
  <si>
    <t>1641</t>
  </si>
  <si>
    <t>1650</t>
  </si>
  <si>
    <t>1810</t>
  </si>
  <si>
    <t>1840</t>
  </si>
  <si>
    <t>1860</t>
  </si>
  <si>
    <t>1890</t>
  </si>
  <si>
    <t>1900</t>
  </si>
  <si>
    <t>1910</t>
  </si>
  <si>
    <t>2010</t>
  </si>
  <si>
    <t>2110</t>
  </si>
  <si>
    <t>2150</t>
  </si>
  <si>
    <t>2160</t>
  </si>
  <si>
    <t>2210</t>
  </si>
  <si>
    <t>2240</t>
  </si>
  <si>
    <t>2260</t>
  </si>
  <si>
    <t>2282</t>
  </si>
  <si>
    <t>2310</t>
  </si>
  <si>
    <t>2320</t>
  </si>
  <si>
    <t>2350</t>
  </si>
  <si>
    <t>2360</t>
  </si>
  <si>
    <t>2370</t>
  </si>
  <si>
    <t>2380</t>
  </si>
  <si>
    <t>2410</t>
  </si>
  <si>
    <t>2420</t>
  </si>
  <si>
    <t>2530</t>
  </si>
  <si>
    <t>2540</t>
  </si>
  <si>
    <t>2820</t>
  </si>
  <si>
    <t>2830</t>
  </si>
  <si>
    <t>4030</t>
  </si>
  <si>
    <t>4043</t>
  </si>
  <si>
    <t>4081</t>
  </si>
  <si>
    <t>4091</t>
  </si>
  <si>
    <t>4101</t>
  </si>
  <si>
    <t>4150</t>
  </si>
  <si>
    <t>4170</t>
  </si>
  <si>
    <t>4190</t>
  </si>
  <si>
    <t>4191</t>
  </si>
  <si>
    <t>4210</t>
  </si>
  <si>
    <t>4261</t>
  </si>
  <si>
    <t>4263</t>
  </si>
  <si>
    <t>4264</t>
  </si>
  <si>
    <t>4265</t>
  </si>
  <si>
    <t>4270</t>
  </si>
  <si>
    <t>4280</t>
  </si>
  <si>
    <t>4281</t>
  </si>
  <si>
    <t>4310</t>
  </si>
  <si>
    <t>4320</t>
  </si>
  <si>
    <t>4380</t>
  </si>
  <si>
    <t>7520</t>
  </si>
  <si>
    <t>8040</t>
  </si>
  <si>
    <t>8120</t>
  </si>
  <si>
    <t>8130</t>
  </si>
  <si>
    <t>8140</t>
  </si>
  <si>
    <t>8210</t>
  </si>
  <si>
    <t>8240</t>
  </si>
  <si>
    <t>8260</t>
  </si>
  <si>
    <t>8400</t>
  </si>
  <si>
    <t>8510</t>
  </si>
  <si>
    <t>8700</t>
  </si>
  <si>
    <t>8710</t>
  </si>
  <si>
    <t>8740</t>
  </si>
  <si>
    <t>8790</t>
  </si>
  <si>
    <t>8800</t>
  </si>
  <si>
    <t>8810</t>
  </si>
  <si>
    <t>8850</t>
  </si>
  <si>
    <t>8860</t>
  </si>
  <si>
    <t>8870</t>
  </si>
  <si>
    <t>8920</t>
  </si>
  <si>
    <t>8940</t>
  </si>
  <si>
    <t>9010</t>
  </si>
  <si>
    <t>9020</t>
  </si>
  <si>
    <t>9030</t>
  </si>
  <si>
    <t>9050</t>
  </si>
  <si>
    <t>9070</t>
  </si>
  <si>
    <t>9080</t>
  </si>
  <si>
    <t>9090</t>
  </si>
  <si>
    <t>9100</t>
  </si>
  <si>
    <t>9110</t>
  </si>
  <si>
    <t>9120</t>
  </si>
  <si>
    <t>9130</t>
  </si>
  <si>
    <t>9160</t>
  </si>
  <si>
    <t>9200</t>
  </si>
  <si>
    <t>9210</t>
  </si>
  <si>
    <t>9220</t>
  </si>
  <si>
    <t>9230</t>
  </si>
  <si>
    <t>9240</t>
  </si>
  <si>
    <t>9250</t>
  </si>
  <si>
    <t>9260</t>
  </si>
  <si>
    <t>9270</t>
  </si>
  <si>
    <t>9280</t>
  </si>
  <si>
    <t>9301</t>
  </si>
  <si>
    <t>9302</t>
  </si>
  <si>
    <t>9310</t>
  </si>
  <si>
    <t>9320</t>
  </si>
  <si>
    <t>9350</t>
  </si>
  <si>
    <t>Kentucky</t>
  </si>
  <si>
    <t>Case Number 2005-00057</t>
  </si>
  <si>
    <t>DR date 5-22-06 item 7 update TB</t>
  </si>
  <si>
    <t>Account Description</t>
  </si>
  <si>
    <t>Gas plant in service</t>
  </si>
  <si>
    <t>Construction work in progress</t>
  </si>
  <si>
    <t>Accumulated provision for depreciation of gas utility plant</t>
  </si>
  <si>
    <t>Accumulated provision for amortization and depletion of gas utility plant</t>
  </si>
  <si>
    <t>Nonutility property</t>
  </si>
  <si>
    <t>Investment in subsidiary companies</t>
  </si>
  <si>
    <t>Cash</t>
  </si>
  <si>
    <t>Other special deposits</t>
  </si>
  <si>
    <t>Working funds</t>
  </si>
  <si>
    <t>Temporary cash investments</t>
  </si>
  <si>
    <t>Notes receivable</t>
  </si>
  <si>
    <t>Customer accounts receivable</t>
  </si>
  <si>
    <t>Other accounts receivable</t>
  </si>
  <si>
    <t>Accounts receivable from associated companies</t>
  </si>
  <si>
    <t>Plant materials and operating supplies</t>
  </si>
  <si>
    <t>Stores expense undistributed</t>
  </si>
  <si>
    <t>Prepayments</t>
  </si>
  <si>
    <t>Unamortized debt expense</t>
  </si>
  <si>
    <t>Clearing accounts</t>
  </si>
  <si>
    <t>Miscellaneous deferred debits</t>
  </si>
  <si>
    <t>Unamortized loss on reacquired debt</t>
  </si>
  <si>
    <t>Accumulated deferred income taxes</t>
  </si>
  <si>
    <t>Common stock issued</t>
  </si>
  <si>
    <t>Miscellaneous paid-in capital</t>
  </si>
  <si>
    <t>Appropriated retained earnings</t>
  </si>
  <si>
    <t>Unappropriated retained earnings</t>
  </si>
  <si>
    <t>Bonds</t>
  </si>
  <si>
    <t>Other long-term debt</t>
  </si>
  <si>
    <t>Unamortized discount on long-term debt-Debit</t>
  </si>
  <si>
    <t>Accumulated provision for injuries and damages</t>
  </si>
  <si>
    <t>Notes payable</t>
  </si>
  <si>
    <t>Accounts payable</t>
  </si>
  <si>
    <t>Taxes accrued</t>
  </si>
  <si>
    <t>Interest accrued</t>
  </si>
  <si>
    <t>Dividends declared</t>
  </si>
  <si>
    <t>Tax collections payable</t>
  </si>
  <si>
    <t>Miscellaneous current and accrued liabilities</t>
  </si>
  <si>
    <t>Other deferred credits</t>
  </si>
  <si>
    <t>Other regulatory liabilities</t>
  </si>
  <si>
    <t>Accumulated deferred income taxes-Other property</t>
  </si>
  <si>
    <t>Accumulated deferred income taxes-Other</t>
  </si>
  <si>
    <t>Depreciation Expense</t>
  </si>
  <si>
    <t>Amortization of other limited term gas plant</t>
  </si>
  <si>
    <t>Income taxes, utility operating income</t>
  </si>
  <si>
    <t>Provision for deferred income taxes, utility operating income</t>
  </si>
  <si>
    <t>Miscellaneous nonoperating income</t>
  </si>
  <si>
    <t>Donations</t>
  </si>
  <si>
    <t>Penalties</t>
  </si>
  <si>
    <t>Expenditures for certain civic, political and related activities</t>
  </si>
  <si>
    <t>Other deductions.  Total other income and deductions</t>
  </si>
  <si>
    <t>Interest on long-term debt</t>
  </si>
  <si>
    <t>Amortization of debt discount and expense</t>
  </si>
  <si>
    <t>Amortization of loss on reacquired debt</t>
  </si>
  <si>
    <t>Other interest expense</t>
  </si>
  <si>
    <t>Allowance for borrowed funds used during construction-Credit.  Net interest charges.</t>
  </si>
  <si>
    <t>Dividends declared-common stock</t>
  </si>
  <si>
    <t>Purification expenses</t>
  </si>
  <si>
    <t>System control and load dispatching</t>
  </si>
  <si>
    <t>Operation supervision and engineering</t>
  </si>
  <si>
    <t>Distribution load dispatching</t>
  </si>
  <si>
    <t>Mains and services expenses</t>
  </si>
  <si>
    <t>Customer installations expenses</t>
  </si>
  <si>
    <t>Other expenses</t>
  </si>
  <si>
    <t>Rents</t>
  </si>
  <si>
    <t>Maintenance of structures and improvements</t>
  </si>
  <si>
    <t>Maintenance of mains</t>
  </si>
  <si>
    <t>Maintenance of services</t>
  </si>
  <si>
    <t>Supervision</t>
  </si>
  <si>
    <t>Meter reading expenses</t>
  </si>
  <si>
    <t>Customer records and collection expenses</t>
  </si>
  <si>
    <t>Miscellaneous customer accounts expenses</t>
  </si>
  <si>
    <t>Miscellaneous customer service and informational expenses</t>
  </si>
  <si>
    <t>Demonstrating and selling expenses</t>
  </si>
  <si>
    <t>Administrative and general salaries</t>
  </si>
  <si>
    <t>Office supplies and expenses</t>
  </si>
  <si>
    <t>Administrative expenses transferred-Credit</t>
  </si>
  <si>
    <t>Outside services employed</t>
  </si>
  <si>
    <t>Property insurance</t>
  </si>
  <si>
    <t>Injuries and damages</t>
  </si>
  <si>
    <t>Employee pensions and benefits</t>
  </si>
  <si>
    <t>General advertising expenses</t>
  </si>
  <si>
    <t>Miscellaneous general expenses</t>
  </si>
  <si>
    <t>Maintenance of general plant</t>
  </si>
  <si>
    <t>Use 932 Maintenance of general plant</t>
  </si>
  <si>
    <t>Co</t>
  </si>
  <si>
    <t xml:space="preserve"> Company=040 (Atmos Energy-Kentucky),  Future Growth=0000 (Default)</t>
  </si>
  <si>
    <t>1140</t>
  </si>
  <si>
    <t>Gas plant acquisition adjustments</t>
  </si>
  <si>
    <t>1150</t>
  </si>
  <si>
    <t>Accumulated provision for amortization of gas utility plant acquisition adjustments</t>
  </si>
  <si>
    <t>1240</t>
  </si>
  <si>
    <t>Other investments</t>
  </si>
  <si>
    <t>1280</t>
  </si>
  <si>
    <t>Other special funds</t>
  </si>
  <si>
    <t>Accumulated provision for uncollectible accounts-Cr.</t>
  </si>
  <si>
    <t>Gas stored-current</t>
  </si>
  <si>
    <t>1740</t>
  </si>
  <si>
    <t>Miscellaneous current and accrued assets</t>
  </si>
  <si>
    <t>Unrecovered purchased gas costs</t>
  </si>
  <si>
    <t>Retained Earnings</t>
  </si>
  <si>
    <t>Customer Deposits</t>
  </si>
  <si>
    <t>2520</t>
  </si>
  <si>
    <t>Customer advances for construction</t>
  </si>
  <si>
    <t>4042</t>
  </si>
  <si>
    <t>Amortization of underground storage land and land rights</t>
  </si>
  <si>
    <t>Taxes other than income taxes, utility operating income</t>
  </si>
  <si>
    <t>Revenues from merchandising, jobbing and contract work</t>
  </si>
  <si>
    <t>4160</t>
  </si>
  <si>
    <t>Costs and expenses of merchandising, jobbing and contract work</t>
  </si>
  <si>
    <t>Expenses of nonutility operations</t>
  </si>
  <si>
    <t>Interest and dividend income</t>
  </si>
  <si>
    <t>Allowance for other funds used during construction</t>
  </si>
  <si>
    <t>4800</t>
  </si>
  <si>
    <t>Residential sales</t>
  </si>
  <si>
    <t>4805</t>
  </si>
  <si>
    <t>Unbilled residential sales</t>
  </si>
  <si>
    <t>4811</t>
  </si>
  <si>
    <t>Commercial revenue</t>
  </si>
  <si>
    <t>4812</t>
  </si>
  <si>
    <t>Industrial revenue</t>
  </si>
  <si>
    <t>4815</t>
  </si>
  <si>
    <t>Unbilled commercial revenue</t>
  </si>
  <si>
    <t>4816</t>
  </si>
  <si>
    <t>Unbilled industrial revenue</t>
  </si>
  <si>
    <t>4820</t>
  </si>
  <si>
    <t>Other sales to public authorities</t>
  </si>
  <si>
    <t>4825</t>
  </si>
  <si>
    <t>Unbilled public authority</t>
  </si>
  <si>
    <t>4870</t>
  </si>
  <si>
    <t>Forfeited discounts</t>
  </si>
  <si>
    <t>4880</t>
  </si>
  <si>
    <t>Miscellaneous service revenues</t>
  </si>
  <si>
    <t>4895</t>
  </si>
  <si>
    <t>Revenue-transportation  commercial</t>
  </si>
  <si>
    <t>4896</t>
  </si>
  <si>
    <t>Revenue-transportation  industrial</t>
  </si>
  <si>
    <t>Gas wells expenses</t>
  </si>
  <si>
    <t>Natural gas city gate purchases</t>
  </si>
  <si>
    <t>8045</t>
  </si>
  <si>
    <t>Transportation to city gate</t>
  </si>
  <si>
    <t>8051</t>
  </si>
  <si>
    <t>Purchased gas cost adjustments - residential</t>
  </si>
  <si>
    <t>8052</t>
  </si>
  <si>
    <t xml:space="preserve">Purchased gas cost adjustments - commercial </t>
  </si>
  <si>
    <t>8053</t>
  </si>
  <si>
    <t xml:space="preserve">Purchased gas cost adjustments - industrial </t>
  </si>
  <si>
    <t>8054</t>
  </si>
  <si>
    <t xml:space="preserve">Purchased gas cost adjustments - public authorities </t>
  </si>
  <si>
    <t>8057</t>
  </si>
  <si>
    <t xml:space="preserve">Purchased gas cost adjustments - transportation sales </t>
  </si>
  <si>
    <t>8058</t>
  </si>
  <si>
    <t>Unbilled purchased gas cost adjustments - cost</t>
  </si>
  <si>
    <t>8059</t>
  </si>
  <si>
    <t>PGA offset to unrecovered gas cost</t>
  </si>
  <si>
    <t>8060</t>
  </si>
  <si>
    <t>Exchange gas</t>
  </si>
  <si>
    <t>8081</t>
  </si>
  <si>
    <t>Gas withdrawn from storage-Debit</t>
  </si>
  <si>
    <t>8082</t>
  </si>
  <si>
    <t>Gas delivered to storage-Credit</t>
  </si>
  <si>
    <t>Gas used for other utility operations-Credit</t>
  </si>
  <si>
    <t>Other gas supply expenses</t>
  </si>
  <si>
    <t>8150</t>
  </si>
  <si>
    <t>Maps and records</t>
  </si>
  <si>
    <t>8160</t>
  </si>
  <si>
    <t>Wells expenses</t>
  </si>
  <si>
    <t>8170</t>
  </si>
  <si>
    <t>Lines expenses</t>
  </si>
  <si>
    <t>8180</t>
  </si>
  <si>
    <t>Compressor station expenses</t>
  </si>
  <si>
    <t>8190</t>
  </si>
  <si>
    <t>Compressor station fuel and power</t>
  </si>
  <si>
    <t>8200</t>
  </si>
  <si>
    <t>Measuring and regulating station expenses</t>
  </si>
  <si>
    <t>8250</t>
  </si>
  <si>
    <t>Storage well royalties</t>
  </si>
  <si>
    <t>8310</t>
  </si>
  <si>
    <t>8320</t>
  </si>
  <si>
    <t>Maintenance of reservoirs and wells</t>
  </si>
  <si>
    <t>8340</t>
  </si>
  <si>
    <t>Maintenance of compressor station equipment</t>
  </si>
  <si>
    <t>8350</t>
  </si>
  <si>
    <t>Maintenance of regulating station equipment</t>
  </si>
  <si>
    <t>8360</t>
  </si>
  <si>
    <t>Maintenance of regulating purification equipment</t>
  </si>
  <si>
    <t>8410</t>
  </si>
  <si>
    <t>Operation labor and expenses</t>
  </si>
  <si>
    <t>8500</t>
  </si>
  <si>
    <t>8560</t>
  </si>
  <si>
    <t>Mains expenses</t>
  </si>
  <si>
    <t>8570</t>
  </si>
  <si>
    <t>8590</t>
  </si>
  <si>
    <t>8620</t>
  </si>
  <si>
    <t>8630</t>
  </si>
  <si>
    <t>8650</t>
  </si>
  <si>
    <t>Maintenance of measuring and regulating station equipment</t>
  </si>
  <si>
    <t>8711</t>
  </si>
  <si>
    <t>Odorization</t>
  </si>
  <si>
    <t>8720</t>
  </si>
  <si>
    <t>Compressor station labor and expenses</t>
  </si>
  <si>
    <t>8750</t>
  </si>
  <si>
    <t>Measuring and regulating station expenses - General</t>
  </si>
  <si>
    <t>8760</t>
  </si>
  <si>
    <t>Measuring and regulating station expenses - Industrial</t>
  </si>
  <si>
    <t>8770</t>
  </si>
  <si>
    <t>Measuring and regulating station expenses - City gate check stations</t>
  </si>
  <si>
    <t>8780</t>
  </si>
  <si>
    <t>Meter and house regulator expenses</t>
  </si>
  <si>
    <t>Maintenance supervision and engineering</t>
  </si>
  <si>
    <t>8890</t>
  </si>
  <si>
    <t>Maintenance of measuring and regulating station equipment - General</t>
  </si>
  <si>
    <t>8900</t>
  </si>
  <si>
    <t>Maintenance of measuring and regulating station equipment - Industrial</t>
  </si>
  <si>
    <t>8910</t>
  </si>
  <si>
    <t>Maintenance of measuring and regulating station equipment - City gate check stations</t>
  </si>
  <si>
    <t>8930</t>
  </si>
  <si>
    <t>Maintenance of meters and house regulators</t>
  </si>
  <si>
    <t>Maintenance of other equipment</t>
  </si>
  <si>
    <t>8950</t>
  </si>
  <si>
    <t>Maintenance of other plant</t>
  </si>
  <si>
    <t>9040</t>
  </si>
  <si>
    <t>Uncollectible accounts</t>
  </si>
  <si>
    <t>Customer assistance expenses</t>
  </si>
  <si>
    <t>Informational and instructional advertising expenses</t>
  </si>
  <si>
    <t>Advertising expenses</t>
  </si>
  <si>
    <t>Miscellaneous sales expenses</t>
  </si>
  <si>
    <t>Franchise requirements</t>
  </si>
  <si>
    <t>Regulatory commission expenses</t>
  </si>
  <si>
    <t>9290</t>
  </si>
  <si>
    <t>Duplicate Charges - Credit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</si>
</sst>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4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30.8515625" style="0" customWidth="1"/>
    <col min="4" max="4" width="14.140625" style="0" bestFit="1" customWidth="1"/>
    <col min="5" max="5" width="11.8515625" style="0" bestFit="1" customWidth="1"/>
    <col min="6" max="7" width="11.28125" style="0" bestFit="1" customWidth="1"/>
    <col min="8" max="16" width="11.8515625" style="0" bestFit="1" customWidth="1"/>
    <col min="17" max="17" width="12.8515625" style="0" bestFit="1" customWidth="1"/>
  </cols>
  <sheetData>
    <row r="1" spans="2:15" ht="12.75">
      <c r="B1" t="s">
        <v>0</v>
      </c>
      <c r="O1" t="s">
        <v>0</v>
      </c>
    </row>
    <row r="2" spans="2:15" ht="12.75">
      <c r="B2" t="s">
        <v>1</v>
      </c>
      <c r="O2" t="s">
        <v>132</v>
      </c>
    </row>
    <row r="3" spans="2:15" ht="12.75">
      <c r="B3" t="s">
        <v>2</v>
      </c>
      <c r="O3" t="s">
        <v>133</v>
      </c>
    </row>
    <row r="4" ht="12.75">
      <c r="O4" t="s">
        <v>134</v>
      </c>
    </row>
    <row r="5" ht="12.75">
      <c r="B5" t="s">
        <v>3</v>
      </c>
    </row>
    <row r="6" ht="12.75">
      <c r="B6" t="s">
        <v>221</v>
      </c>
    </row>
    <row r="8" spans="1:17" ht="12.75">
      <c r="A8" t="s">
        <v>220</v>
      </c>
      <c r="B8" t="s">
        <v>18</v>
      </c>
      <c r="C8" t="s">
        <v>135</v>
      </c>
      <c r="D8" t="s">
        <v>19</v>
      </c>
      <c r="E8" t="s">
        <v>5</v>
      </c>
      <c r="F8" t="s">
        <v>6</v>
      </c>
      <c r="G8" t="s">
        <v>7</v>
      </c>
      <c r="H8" t="s">
        <v>8</v>
      </c>
      <c r="I8" t="s">
        <v>9</v>
      </c>
      <c r="J8" t="s">
        <v>10</v>
      </c>
      <c r="K8" t="s">
        <v>11</v>
      </c>
      <c r="L8" t="s">
        <v>12</v>
      </c>
      <c r="M8" t="s">
        <v>13</v>
      </c>
      <c r="N8" t="s">
        <v>14</v>
      </c>
      <c r="O8" t="s">
        <v>15</v>
      </c>
      <c r="P8" t="s">
        <v>16</v>
      </c>
      <c r="Q8" t="s">
        <v>17</v>
      </c>
    </row>
    <row r="9" spans="1:17" ht="12.75">
      <c r="A9" s="1">
        <v>40</v>
      </c>
      <c r="B9" t="s">
        <v>20</v>
      </c>
      <c r="C9" t="s">
        <v>136</v>
      </c>
      <c r="D9" s="2">
        <v>267144504</v>
      </c>
      <c r="E9" s="2">
        <v>3524796</v>
      </c>
      <c r="F9" s="2">
        <v>633894</v>
      </c>
      <c r="G9" s="2">
        <v>1234049</v>
      </c>
      <c r="H9" s="2">
        <v>1344600</v>
      </c>
      <c r="I9" s="2">
        <v>1356328</v>
      </c>
      <c r="J9" s="2">
        <v>2674345</v>
      </c>
      <c r="K9" s="2">
        <v>288985</v>
      </c>
      <c r="L9" s="2">
        <v>1928932</v>
      </c>
      <c r="M9" s="2">
        <v>723924</v>
      </c>
      <c r="N9" s="2">
        <v>-167425</v>
      </c>
      <c r="O9" s="2">
        <v>583698</v>
      </c>
      <c r="P9" s="2">
        <v>1161862</v>
      </c>
      <c r="Q9" s="2">
        <f aca="true" t="shared" si="0" ref="Q9:Q40">SUM(D9:P9)</f>
        <v>282432492</v>
      </c>
    </row>
    <row r="10" spans="1:17" ht="12.75">
      <c r="A10" s="1">
        <v>40</v>
      </c>
      <c r="B10" t="s">
        <v>21</v>
      </c>
      <c r="C10" t="s">
        <v>137</v>
      </c>
      <c r="D10" s="2">
        <v>4335352</v>
      </c>
      <c r="E10" s="2">
        <v>-2381640</v>
      </c>
      <c r="F10" s="2">
        <v>202665</v>
      </c>
      <c r="G10" s="2">
        <v>712084</v>
      </c>
      <c r="H10" s="2">
        <v>84610</v>
      </c>
      <c r="I10" s="2">
        <v>289376</v>
      </c>
      <c r="J10" s="2">
        <v>-1487973</v>
      </c>
      <c r="K10" s="2">
        <v>760339</v>
      </c>
      <c r="L10" s="2">
        <v>-708211</v>
      </c>
      <c r="M10" s="2">
        <v>176474</v>
      </c>
      <c r="N10" s="2">
        <v>1157039</v>
      </c>
      <c r="O10" s="2">
        <v>143153</v>
      </c>
      <c r="P10" s="2">
        <v>-170196</v>
      </c>
      <c r="Q10" s="2">
        <f t="shared" si="0"/>
        <v>3113072</v>
      </c>
    </row>
    <row r="11" spans="1:17" ht="12.75">
      <c r="A11" s="1">
        <v>40</v>
      </c>
      <c r="B11" t="s">
        <v>22</v>
      </c>
      <c r="C11" t="s">
        <v>138</v>
      </c>
      <c r="D11" s="2">
        <v>-115036798</v>
      </c>
      <c r="E11" s="2">
        <v>-829041</v>
      </c>
      <c r="F11" s="2">
        <v>-547173</v>
      </c>
      <c r="G11" s="2">
        <v>-729241</v>
      </c>
      <c r="H11" s="2">
        <v>-725645</v>
      </c>
      <c r="I11" s="2">
        <v>-715555</v>
      </c>
      <c r="J11" s="2">
        <v>39504</v>
      </c>
      <c r="K11" s="2">
        <v>-797320</v>
      </c>
      <c r="L11" s="2">
        <v>-820989</v>
      </c>
      <c r="M11" s="2">
        <v>-569463</v>
      </c>
      <c r="N11" s="2">
        <v>-302397</v>
      </c>
      <c r="O11" s="2">
        <v>-664447</v>
      </c>
      <c r="P11" s="2">
        <v>-496336</v>
      </c>
      <c r="Q11" s="2">
        <f t="shared" si="0"/>
        <v>-122194901</v>
      </c>
    </row>
    <row r="12" spans="1:17" ht="12.75">
      <c r="A12" s="1">
        <v>40</v>
      </c>
      <c r="B12" t="s">
        <v>23</v>
      </c>
      <c r="C12" t="s">
        <v>139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f t="shared" si="0"/>
        <v>0</v>
      </c>
    </row>
    <row r="13" spans="1:17" ht="12.75">
      <c r="A13" s="1">
        <v>40</v>
      </c>
      <c r="B13" t="s">
        <v>222</v>
      </c>
      <c r="C13" t="s">
        <v>223</v>
      </c>
      <c r="D13" s="2">
        <v>3336784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f t="shared" si="0"/>
        <v>3336784</v>
      </c>
    </row>
    <row r="14" spans="1:17" ht="12.75">
      <c r="A14" s="1">
        <v>40</v>
      </c>
      <c r="B14" t="s">
        <v>224</v>
      </c>
      <c r="C14" t="s">
        <v>225</v>
      </c>
      <c r="D14" s="2">
        <v>-3336784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f t="shared" si="0"/>
        <v>-3336784</v>
      </c>
    </row>
    <row r="15" spans="1:17" ht="12.75">
      <c r="A15" s="1">
        <v>40</v>
      </c>
      <c r="B15" t="s">
        <v>226</v>
      </c>
      <c r="C15" t="s">
        <v>227</v>
      </c>
      <c r="D15" s="2">
        <v>4940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f t="shared" si="0"/>
        <v>4940</v>
      </c>
    </row>
    <row r="16" spans="1:17" ht="12.75">
      <c r="A16" s="1">
        <v>40</v>
      </c>
      <c r="B16" t="s">
        <v>228</v>
      </c>
      <c r="C16" t="s">
        <v>229</v>
      </c>
      <c r="D16" s="2">
        <v>166000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-92000</v>
      </c>
      <c r="P16" s="2">
        <v>0</v>
      </c>
      <c r="Q16" s="2">
        <f t="shared" si="0"/>
        <v>74000</v>
      </c>
    </row>
    <row r="17" spans="1:17" ht="12.75">
      <c r="A17" s="1">
        <v>40</v>
      </c>
      <c r="B17" t="s">
        <v>27</v>
      </c>
      <c r="C17" t="s">
        <v>143</v>
      </c>
      <c r="D17" s="2">
        <v>540</v>
      </c>
      <c r="E17" s="2">
        <v>0</v>
      </c>
      <c r="F17" s="2">
        <v>0</v>
      </c>
      <c r="G17" s="2">
        <v>-140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f t="shared" si="0"/>
        <v>400</v>
      </c>
    </row>
    <row r="18" spans="1:17" ht="12.75">
      <c r="A18" s="1">
        <v>40</v>
      </c>
      <c r="B18" t="s">
        <v>31</v>
      </c>
      <c r="C18" t="s">
        <v>147</v>
      </c>
      <c r="D18" s="2">
        <v>30309053</v>
      </c>
      <c r="E18" s="2">
        <v>-11964908</v>
      </c>
      <c r="F18" s="2">
        <v>-5056946</v>
      </c>
      <c r="G18" s="2">
        <v>-4580352</v>
      </c>
      <c r="H18" s="2">
        <v>461047</v>
      </c>
      <c r="I18" s="2">
        <v>1009019</v>
      </c>
      <c r="J18" s="2">
        <v>475294</v>
      </c>
      <c r="K18" s="2">
        <v>7833242</v>
      </c>
      <c r="L18" s="2">
        <v>9012404</v>
      </c>
      <c r="M18" s="2">
        <v>21432597</v>
      </c>
      <c r="N18" s="2">
        <v>6007789</v>
      </c>
      <c r="O18" s="2">
        <v>7977052</v>
      </c>
      <c r="P18" s="2">
        <v>-10611708</v>
      </c>
      <c r="Q18" s="2">
        <f t="shared" si="0"/>
        <v>52303583</v>
      </c>
    </row>
    <row r="19" spans="1:17" ht="12.75">
      <c r="A19" s="1">
        <v>40</v>
      </c>
      <c r="B19" t="s">
        <v>32</v>
      </c>
      <c r="C19" t="s">
        <v>148</v>
      </c>
      <c r="D19" s="2">
        <v>180472</v>
      </c>
      <c r="E19" s="2">
        <v>-741</v>
      </c>
      <c r="F19" s="2">
        <v>17473</v>
      </c>
      <c r="G19" s="2">
        <v>-329</v>
      </c>
      <c r="H19" s="2">
        <v>-207707</v>
      </c>
      <c r="I19" s="2">
        <v>-143009</v>
      </c>
      <c r="J19" s="2">
        <v>1464</v>
      </c>
      <c r="K19" s="2">
        <v>100390</v>
      </c>
      <c r="L19" s="2">
        <v>1327</v>
      </c>
      <c r="M19" s="2">
        <v>-224</v>
      </c>
      <c r="N19" s="2">
        <v>-12009</v>
      </c>
      <c r="O19" s="2">
        <v>95837</v>
      </c>
      <c r="P19" s="2">
        <v>-381</v>
      </c>
      <c r="Q19" s="2">
        <f t="shared" si="0"/>
        <v>32563</v>
      </c>
    </row>
    <row r="20" spans="1:17" ht="12.75">
      <c r="A20" s="1">
        <v>40</v>
      </c>
      <c r="B20" t="s">
        <v>33</v>
      </c>
      <c r="C20" t="s">
        <v>230</v>
      </c>
      <c r="D20" s="2">
        <v>-389224</v>
      </c>
      <c r="E20" s="2">
        <v>-26990</v>
      </c>
      <c r="F20" s="2">
        <v>63244</v>
      </c>
      <c r="G20" s="2">
        <v>-730276</v>
      </c>
      <c r="H20" s="2">
        <v>325801</v>
      </c>
      <c r="I20" s="2">
        <v>174149</v>
      </c>
      <c r="J20" s="2">
        <v>-7161</v>
      </c>
      <c r="K20" s="2">
        <v>-136873</v>
      </c>
      <c r="L20" s="2">
        <v>-200327</v>
      </c>
      <c r="M20" s="2">
        <v>-302496</v>
      </c>
      <c r="N20" s="2">
        <v>-209856</v>
      </c>
      <c r="O20" s="2">
        <v>-221388</v>
      </c>
      <c r="P20" s="2">
        <v>-67269</v>
      </c>
      <c r="Q20" s="2">
        <f t="shared" si="0"/>
        <v>-1728666</v>
      </c>
    </row>
    <row r="21" spans="1:17" ht="12.75">
      <c r="A21" s="1">
        <v>40</v>
      </c>
      <c r="B21" t="s">
        <v>34</v>
      </c>
      <c r="C21" t="s">
        <v>149</v>
      </c>
      <c r="D21" s="2">
        <v>-46600093</v>
      </c>
      <c r="E21" s="2">
        <v>13253725</v>
      </c>
      <c r="F21" s="2">
        <v>-3439910</v>
      </c>
      <c r="G21" s="2">
        <v>-8152188</v>
      </c>
      <c r="H21" s="2">
        <v>-11525135</v>
      </c>
      <c r="I21" s="2">
        <v>-14901420</v>
      </c>
      <c r="J21" s="2">
        <v>-14306481</v>
      </c>
      <c r="K21" s="2">
        <v>-19620921</v>
      </c>
      <c r="L21" s="2">
        <v>-10629311</v>
      </c>
      <c r="M21" s="2">
        <v>21769551</v>
      </c>
      <c r="N21" s="2">
        <v>6793885</v>
      </c>
      <c r="O21" s="2">
        <v>12957846</v>
      </c>
      <c r="P21" s="2">
        <v>28324148</v>
      </c>
      <c r="Q21" s="2">
        <f t="shared" si="0"/>
        <v>-46076304</v>
      </c>
    </row>
    <row r="22" spans="1:17" ht="12.75">
      <c r="A22" s="1">
        <v>40</v>
      </c>
      <c r="B22" t="s">
        <v>35</v>
      </c>
      <c r="C22" t="s">
        <v>150</v>
      </c>
      <c r="D22" s="2">
        <v>1963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3601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f t="shared" si="0"/>
        <v>5564</v>
      </c>
    </row>
    <row r="23" spans="1:17" ht="12.75">
      <c r="A23" s="1">
        <v>40</v>
      </c>
      <c r="B23" t="s">
        <v>36</v>
      </c>
      <c r="C23" t="s">
        <v>151</v>
      </c>
      <c r="D23" s="2">
        <v>105885</v>
      </c>
      <c r="E23" s="2">
        <v>-9068</v>
      </c>
      <c r="F23" s="2">
        <v>37281</v>
      </c>
      <c r="G23" s="2">
        <v>-13822</v>
      </c>
      <c r="H23" s="2">
        <v>-26798</v>
      </c>
      <c r="I23" s="2">
        <v>-20103</v>
      </c>
      <c r="J23" s="2">
        <v>-16205</v>
      </c>
      <c r="K23" s="2">
        <v>-3665</v>
      </c>
      <c r="L23" s="2">
        <v>14716</v>
      </c>
      <c r="M23" s="2">
        <v>-8518</v>
      </c>
      <c r="N23" s="2">
        <v>14587</v>
      </c>
      <c r="O23" s="2">
        <v>12523</v>
      </c>
      <c r="P23" s="2">
        <v>6792</v>
      </c>
      <c r="Q23" s="2">
        <f t="shared" si="0"/>
        <v>93605</v>
      </c>
    </row>
    <row r="24" spans="1:17" ht="12.75">
      <c r="A24" s="1">
        <v>40</v>
      </c>
      <c r="B24" t="s">
        <v>37</v>
      </c>
      <c r="C24" t="s">
        <v>231</v>
      </c>
      <c r="D24" s="2">
        <v>19493935</v>
      </c>
      <c r="E24" s="2">
        <v>-6805931</v>
      </c>
      <c r="F24" s="2">
        <v>4278927</v>
      </c>
      <c r="G24" s="2">
        <v>2711512</v>
      </c>
      <c r="H24" s="2">
        <v>4051029</v>
      </c>
      <c r="I24" s="2">
        <v>5948846</v>
      </c>
      <c r="J24" s="2">
        <v>7696085</v>
      </c>
      <c r="K24" s="2">
        <v>7428137</v>
      </c>
      <c r="L24" s="2">
        <v>11404336</v>
      </c>
      <c r="M24" s="2">
        <v>548450</v>
      </c>
      <c r="N24" s="2">
        <v>-11221976</v>
      </c>
      <c r="O24" s="2">
        <v>-7659264</v>
      </c>
      <c r="P24" s="2">
        <v>-23030451</v>
      </c>
      <c r="Q24" s="2">
        <f t="shared" si="0"/>
        <v>14843635</v>
      </c>
    </row>
    <row r="25" spans="1:17" ht="12.75">
      <c r="A25" s="1">
        <v>40</v>
      </c>
      <c r="B25" t="s">
        <v>38</v>
      </c>
      <c r="C25" t="s">
        <v>152</v>
      </c>
      <c r="D25" s="2">
        <v>136039</v>
      </c>
      <c r="E25" s="2">
        <v>-26558</v>
      </c>
      <c r="F25" s="2">
        <v>-26558</v>
      </c>
      <c r="G25" s="2">
        <v>305184</v>
      </c>
      <c r="H25" s="2">
        <v>-27645</v>
      </c>
      <c r="I25" s="2">
        <v>-27645</v>
      </c>
      <c r="J25" s="2">
        <v>-27645</v>
      </c>
      <c r="K25" s="2">
        <v>-27645</v>
      </c>
      <c r="L25" s="2">
        <v>-32101</v>
      </c>
      <c r="M25" s="2">
        <v>-36485</v>
      </c>
      <c r="N25" s="2">
        <v>-18771</v>
      </c>
      <c r="O25" s="2">
        <v>-27645</v>
      </c>
      <c r="P25" s="2">
        <v>-23223</v>
      </c>
      <c r="Q25" s="2">
        <f t="shared" si="0"/>
        <v>139302</v>
      </c>
    </row>
    <row r="26" spans="1:17" ht="12.75">
      <c r="A26" s="1">
        <v>40</v>
      </c>
      <c r="B26" t="s">
        <v>232</v>
      </c>
      <c r="C26" t="s">
        <v>233</v>
      </c>
      <c r="D26" s="2">
        <v>-844521</v>
      </c>
      <c r="E26" s="2">
        <v>117845</v>
      </c>
      <c r="F26" s="2">
        <v>-171934</v>
      </c>
      <c r="G26" s="2">
        <v>137485</v>
      </c>
      <c r="H26" s="2">
        <v>108528</v>
      </c>
      <c r="I26" s="2">
        <v>-59285</v>
      </c>
      <c r="J26" s="2">
        <v>-99911</v>
      </c>
      <c r="K26" s="2">
        <v>-358783</v>
      </c>
      <c r="L26" s="2">
        <v>-236109</v>
      </c>
      <c r="M26" s="2">
        <v>38091</v>
      </c>
      <c r="N26" s="2">
        <v>-212265</v>
      </c>
      <c r="O26" s="2">
        <v>200322</v>
      </c>
      <c r="P26" s="2">
        <v>502932</v>
      </c>
      <c r="Q26" s="2">
        <f t="shared" si="0"/>
        <v>-877605</v>
      </c>
    </row>
    <row r="27" spans="1:17" ht="12.75">
      <c r="A27" s="1">
        <v>40</v>
      </c>
      <c r="B27" t="s">
        <v>40</v>
      </c>
      <c r="C27" t="s">
        <v>154</v>
      </c>
      <c r="D27" s="2">
        <v>167044</v>
      </c>
      <c r="E27" s="2">
        <v>142408</v>
      </c>
      <c r="F27" s="2">
        <v>246038</v>
      </c>
      <c r="G27" s="2">
        <v>-455065</v>
      </c>
      <c r="H27" s="2">
        <v>96281</v>
      </c>
      <c r="I27" s="2">
        <v>-87778</v>
      </c>
      <c r="J27" s="2">
        <v>33162</v>
      </c>
      <c r="K27" s="2">
        <v>22000</v>
      </c>
      <c r="L27" s="2">
        <v>-22000</v>
      </c>
      <c r="M27" s="2">
        <v>318183</v>
      </c>
      <c r="N27" s="2">
        <v>28313</v>
      </c>
      <c r="O27" s="2">
        <v>-42758</v>
      </c>
      <c r="P27" s="2">
        <v>0</v>
      </c>
      <c r="Q27" s="2">
        <f t="shared" si="0"/>
        <v>445828</v>
      </c>
    </row>
    <row r="28" spans="1:17" ht="12.75">
      <c r="A28" s="1">
        <v>40</v>
      </c>
      <c r="B28" t="s">
        <v>41</v>
      </c>
      <c r="C28" t="s">
        <v>155</v>
      </c>
      <c r="D28" s="2">
        <v>137658</v>
      </c>
      <c r="E28" s="2">
        <v>139051</v>
      </c>
      <c r="F28" s="2">
        <v>46097</v>
      </c>
      <c r="G28" s="2">
        <v>34986</v>
      </c>
      <c r="H28" s="2">
        <v>6100</v>
      </c>
      <c r="I28" s="2">
        <v>2938</v>
      </c>
      <c r="J28" s="2">
        <v>-322252</v>
      </c>
      <c r="K28" s="2">
        <v>-2486</v>
      </c>
      <c r="L28" s="2">
        <v>-12912</v>
      </c>
      <c r="M28" s="2">
        <v>-29259</v>
      </c>
      <c r="N28" s="2">
        <v>-29355</v>
      </c>
      <c r="O28" s="2">
        <v>-24587</v>
      </c>
      <c r="P28" s="2">
        <v>5975</v>
      </c>
      <c r="Q28" s="2">
        <f t="shared" si="0"/>
        <v>-48046</v>
      </c>
    </row>
    <row r="29" spans="1:17" ht="12.75">
      <c r="A29" s="1">
        <v>40</v>
      </c>
      <c r="B29" t="s">
        <v>43</v>
      </c>
      <c r="C29" t="s">
        <v>157</v>
      </c>
      <c r="D29" s="2">
        <v>-74102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-1642063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f t="shared" si="0"/>
        <v>-1716165</v>
      </c>
    </row>
    <row r="30" spans="1:17" ht="12.75">
      <c r="A30" s="1">
        <v>40</v>
      </c>
      <c r="B30" t="s">
        <v>44</v>
      </c>
      <c r="C30" t="s">
        <v>234</v>
      </c>
      <c r="D30" s="2">
        <v>17067238</v>
      </c>
      <c r="E30" s="2">
        <v>-5509500</v>
      </c>
      <c r="F30" s="2">
        <v>-7450829</v>
      </c>
      <c r="G30" s="2">
        <v>-1500710</v>
      </c>
      <c r="H30" s="2">
        <v>2381941</v>
      </c>
      <c r="I30" s="2">
        <v>5742816</v>
      </c>
      <c r="J30" s="2">
        <v>6107988</v>
      </c>
      <c r="K30" s="2">
        <v>2026694</v>
      </c>
      <c r="L30" s="2">
        <v>8539541</v>
      </c>
      <c r="M30" s="2">
        <v>9062653</v>
      </c>
      <c r="N30" s="2">
        <v>5681436</v>
      </c>
      <c r="O30" s="2">
        <v>-7739163</v>
      </c>
      <c r="P30" s="2">
        <v>-12096216</v>
      </c>
      <c r="Q30" s="2">
        <f t="shared" si="0"/>
        <v>22313889</v>
      </c>
    </row>
    <row r="31" spans="1:17" ht="12.75">
      <c r="A31" s="1">
        <v>40</v>
      </c>
      <c r="B31" t="s">
        <v>48</v>
      </c>
      <c r="C31" t="s">
        <v>235</v>
      </c>
      <c r="D31" s="2">
        <v>-53972534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f t="shared" si="0"/>
        <v>-53972534</v>
      </c>
    </row>
    <row r="32" spans="1:17" ht="12.75">
      <c r="A32" s="1">
        <v>40</v>
      </c>
      <c r="B32" t="s">
        <v>52</v>
      </c>
      <c r="C32" t="s">
        <v>165</v>
      </c>
      <c r="D32" s="2">
        <v>-338163</v>
      </c>
      <c r="E32" s="2">
        <v>-10791</v>
      </c>
      <c r="F32" s="2">
        <v>202</v>
      </c>
      <c r="G32" s="2">
        <v>-100082</v>
      </c>
      <c r="H32" s="2">
        <v>70213</v>
      </c>
      <c r="I32" s="2">
        <v>203</v>
      </c>
      <c r="J32" s="2">
        <v>-61089</v>
      </c>
      <c r="K32" s="2">
        <v>-12329</v>
      </c>
      <c r="L32" s="2">
        <v>-10440</v>
      </c>
      <c r="M32" s="2">
        <v>3521</v>
      </c>
      <c r="N32" s="2">
        <v>-4618</v>
      </c>
      <c r="O32" s="2">
        <v>45753</v>
      </c>
      <c r="P32" s="2">
        <v>-3822</v>
      </c>
      <c r="Q32" s="2">
        <f t="shared" si="0"/>
        <v>-421442</v>
      </c>
    </row>
    <row r="33" spans="1:17" ht="12.75">
      <c r="A33" s="1">
        <v>40</v>
      </c>
      <c r="B33" t="s">
        <v>54</v>
      </c>
      <c r="C33" t="s">
        <v>167</v>
      </c>
      <c r="D33" s="2">
        <v>-31412779</v>
      </c>
      <c r="E33" s="2">
        <v>13956694</v>
      </c>
      <c r="F33" s="2">
        <v>7141375</v>
      </c>
      <c r="G33" s="2">
        <v>4466787</v>
      </c>
      <c r="H33" s="2">
        <v>-2132094</v>
      </c>
      <c r="I33" s="2">
        <v>-673141</v>
      </c>
      <c r="J33" s="2">
        <v>-2021562</v>
      </c>
      <c r="K33" s="2">
        <v>-7354723</v>
      </c>
      <c r="L33" s="2">
        <v>-17700628</v>
      </c>
      <c r="M33" s="2">
        <v>-30211681</v>
      </c>
      <c r="N33" s="2">
        <v>241190</v>
      </c>
      <c r="O33" s="2">
        <v>-762485</v>
      </c>
      <c r="P33" s="2">
        <v>13116939</v>
      </c>
      <c r="Q33" s="2">
        <f t="shared" si="0"/>
        <v>-53346108</v>
      </c>
    </row>
    <row r="34" spans="1:17" ht="12.75">
      <c r="A34" s="1">
        <v>40</v>
      </c>
      <c r="B34" t="s">
        <v>55</v>
      </c>
      <c r="C34" t="s">
        <v>236</v>
      </c>
      <c r="D34" s="2">
        <v>-4112049</v>
      </c>
      <c r="E34" s="2">
        <v>106690</v>
      </c>
      <c r="F34" s="2">
        <v>63135</v>
      </c>
      <c r="G34" s="2">
        <v>86355</v>
      </c>
      <c r="H34" s="2">
        <v>20914</v>
      </c>
      <c r="I34" s="2">
        <v>-20595</v>
      </c>
      <c r="J34" s="2">
        <v>-28898</v>
      </c>
      <c r="K34" s="2">
        <v>-358617</v>
      </c>
      <c r="L34" s="2">
        <v>-327310</v>
      </c>
      <c r="M34" s="2">
        <v>-181615</v>
      </c>
      <c r="N34" s="2">
        <v>-112458</v>
      </c>
      <c r="O34" s="2">
        <v>-104538</v>
      </c>
      <c r="P34" s="2">
        <v>5228</v>
      </c>
      <c r="Q34" s="2">
        <f t="shared" si="0"/>
        <v>-4963758</v>
      </c>
    </row>
    <row r="35" spans="1:17" ht="12.75">
      <c r="A35" s="1">
        <v>40</v>
      </c>
      <c r="B35" t="s">
        <v>56</v>
      </c>
      <c r="C35" t="s">
        <v>168</v>
      </c>
      <c r="D35" s="2">
        <v>-776670</v>
      </c>
      <c r="E35" s="2">
        <v>-175185</v>
      </c>
      <c r="F35" s="2">
        <v>-193076</v>
      </c>
      <c r="G35" s="2">
        <v>-193463</v>
      </c>
      <c r="H35" s="2">
        <v>-191007</v>
      </c>
      <c r="I35" s="2">
        <v>-225049</v>
      </c>
      <c r="J35" s="2">
        <v>-219340</v>
      </c>
      <c r="K35" s="2">
        <v>664300</v>
      </c>
      <c r="L35" s="2">
        <v>949506</v>
      </c>
      <c r="M35" s="2">
        <v>34418</v>
      </c>
      <c r="N35" s="2">
        <v>-221897</v>
      </c>
      <c r="O35" s="2">
        <v>-241796</v>
      </c>
      <c r="P35" s="2">
        <v>-227934</v>
      </c>
      <c r="Q35" s="2">
        <f t="shared" si="0"/>
        <v>-1017193</v>
      </c>
    </row>
    <row r="36" spans="1:17" ht="12.75">
      <c r="A36" s="1">
        <v>40</v>
      </c>
      <c r="B36" t="s">
        <v>57</v>
      </c>
      <c r="C36" t="s">
        <v>169</v>
      </c>
      <c r="D36" s="2">
        <v>-237641</v>
      </c>
      <c r="E36" s="2">
        <v>-2281</v>
      </c>
      <c r="F36" s="2">
        <v>-2342</v>
      </c>
      <c r="G36" s="2">
        <v>0</v>
      </c>
      <c r="H36" s="2">
        <v>-5791</v>
      </c>
      <c r="I36" s="2">
        <v>-6768</v>
      </c>
      <c r="J36" s="2">
        <v>-4226</v>
      </c>
      <c r="K36" s="2">
        <v>-6614</v>
      </c>
      <c r="L36" s="2">
        <v>-8747</v>
      </c>
      <c r="M36" s="2">
        <v>-10872</v>
      </c>
      <c r="N36" s="2">
        <v>-11742</v>
      </c>
      <c r="O36" s="2">
        <v>-6717</v>
      </c>
      <c r="P36" s="2">
        <v>-6212</v>
      </c>
      <c r="Q36" s="2">
        <f t="shared" si="0"/>
        <v>-309953</v>
      </c>
    </row>
    <row r="37" spans="1:17" ht="12.75">
      <c r="A37" s="1">
        <v>40</v>
      </c>
      <c r="B37" t="s">
        <v>59</v>
      </c>
      <c r="C37" t="s">
        <v>171</v>
      </c>
      <c r="D37" s="2">
        <v>-3368828</v>
      </c>
      <c r="E37" s="2">
        <v>901645</v>
      </c>
      <c r="F37" s="2">
        <v>332057</v>
      </c>
      <c r="G37" s="2">
        <v>231972</v>
      </c>
      <c r="H37" s="2">
        <v>358557</v>
      </c>
      <c r="I37" s="2">
        <v>-199753</v>
      </c>
      <c r="J37" s="2">
        <v>208170</v>
      </c>
      <c r="K37" s="2">
        <v>-77039</v>
      </c>
      <c r="L37" s="2">
        <v>-623049</v>
      </c>
      <c r="M37" s="2">
        <v>-1082988</v>
      </c>
      <c r="N37" s="2">
        <v>-440364</v>
      </c>
      <c r="O37" s="2">
        <v>-141111</v>
      </c>
      <c r="P37" s="2">
        <v>-151387</v>
      </c>
      <c r="Q37" s="2">
        <f t="shared" si="0"/>
        <v>-4052118</v>
      </c>
    </row>
    <row r="38" spans="1:17" ht="12.75">
      <c r="A38" s="1">
        <v>40</v>
      </c>
      <c r="B38" t="s">
        <v>60</v>
      </c>
      <c r="C38" t="s">
        <v>172</v>
      </c>
      <c r="D38" s="2">
        <v>-31733622</v>
      </c>
      <c r="E38" s="2">
        <v>-4008339</v>
      </c>
      <c r="F38" s="2">
        <v>4147667</v>
      </c>
      <c r="G38" s="2">
        <v>887923</v>
      </c>
      <c r="H38" s="2">
        <v>5545230</v>
      </c>
      <c r="I38" s="2">
        <v>2547704</v>
      </c>
      <c r="J38" s="2">
        <v>4397965</v>
      </c>
      <c r="K38" s="2">
        <v>10264789</v>
      </c>
      <c r="L38" s="2">
        <v>-1232</v>
      </c>
      <c r="M38" s="2">
        <v>-15357780</v>
      </c>
      <c r="N38" s="2">
        <v>-5120382</v>
      </c>
      <c r="O38" s="2">
        <v>-2587566</v>
      </c>
      <c r="P38" s="2">
        <v>7679816</v>
      </c>
      <c r="Q38" s="2">
        <f t="shared" si="0"/>
        <v>-23337827</v>
      </c>
    </row>
    <row r="39" spans="1:17" ht="12.75">
      <c r="A39" s="1">
        <v>40</v>
      </c>
      <c r="B39" t="s">
        <v>237</v>
      </c>
      <c r="C39" t="s">
        <v>238</v>
      </c>
      <c r="D39" s="2">
        <v>-3967575</v>
      </c>
      <c r="E39" s="2">
        <v>11367</v>
      </c>
      <c r="F39" s="2">
        <v>4851</v>
      </c>
      <c r="G39" s="2">
        <v>-24816</v>
      </c>
      <c r="H39" s="2">
        <v>-2994</v>
      </c>
      <c r="I39" s="2">
        <v>-10425</v>
      </c>
      <c r="J39" s="2">
        <v>287677</v>
      </c>
      <c r="K39" s="2">
        <v>-18593</v>
      </c>
      <c r="L39" s="2">
        <v>-47934</v>
      </c>
      <c r="M39" s="2">
        <v>-49665</v>
      </c>
      <c r="N39" s="2">
        <v>38472</v>
      </c>
      <c r="O39" s="2">
        <v>80863</v>
      </c>
      <c r="P39" s="2">
        <v>92520</v>
      </c>
      <c r="Q39" s="2">
        <f t="shared" si="0"/>
        <v>-3606252</v>
      </c>
    </row>
    <row r="40" spans="1:17" ht="12.75">
      <c r="A40" s="1">
        <v>40</v>
      </c>
      <c r="B40" t="s">
        <v>61</v>
      </c>
      <c r="C40" t="s">
        <v>173</v>
      </c>
      <c r="D40" s="2">
        <v>-3193588</v>
      </c>
      <c r="E40" s="2">
        <v>-48124</v>
      </c>
      <c r="F40" s="2">
        <v>-57085</v>
      </c>
      <c r="G40" s="2">
        <v>-86139</v>
      </c>
      <c r="H40" s="2">
        <v>-61885</v>
      </c>
      <c r="I40" s="2">
        <v>-53443</v>
      </c>
      <c r="J40" s="2">
        <v>94006</v>
      </c>
      <c r="K40" s="2">
        <v>-70200</v>
      </c>
      <c r="L40" s="2">
        <v>-53727</v>
      </c>
      <c r="M40" s="2">
        <v>-51249</v>
      </c>
      <c r="N40" s="2">
        <v>-61545</v>
      </c>
      <c r="O40" s="2">
        <v>110514</v>
      </c>
      <c r="P40" s="2">
        <v>10009</v>
      </c>
      <c r="Q40" s="2">
        <f t="shared" si="0"/>
        <v>-3522456</v>
      </c>
    </row>
    <row r="41" spans="1:17" ht="12.75">
      <c r="A41" s="1">
        <v>40</v>
      </c>
      <c r="B41" t="s">
        <v>63</v>
      </c>
      <c r="C41" t="s">
        <v>175</v>
      </c>
      <c r="D41" s="2">
        <v>-34294865</v>
      </c>
      <c r="E41" s="2">
        <v>0</v>
      </c>
      <c r="F41" s="2">
        <v>0</v>
      </c>
      <c r="G41" s="2">
        <v>5200049</v>
      </c>
      <c r="H41" s="2">
        <v>0</v>
      </c>
      <c r="I41" s="2">
        <v>0</v>
      </c>
      <c r="J41" s="2">
        <v>-2119890</v>
      </c>
      <c r="K41" s="2">
        <v>0</v>
      </c>
      <c r="L41" s="2">
        <v>0</v>
      </c>
      <c r="M41" s="2">
        <v>-4216832</v>
      </c>
      <c r="N41" s="2">
        <v>0</v>
      </c>
      <c r="O41" s="2">
        <v>0</v>
      </c>
      <c r="P41" s="2">
        <v>-3007399</v>
      </c>
      <c r="Q41" s="2">
        <f aca="true" t="shared" si="1" ref="Q41:Q72">SUM(D41:P41)</f>
        <v>-38438937</v>
      </c>
    </row>
    <row r="42" spans="1:17" ht="12.75">
      <c r="A42" s="1">
        <v>40</v>
      </c>
      <c r="B42" t="s">
        <v>64</v>
      </c>
      <c r="C42" t="s">
        <v>176</v>
      </c>
      <c r="D42" s="2">
        <v>-91751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123494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f t="shared" si="1"/>
        <v>31743</v>
      </c>
    </row>
    <row r="43" spans="1:17" ht="12.75">
      <c r="A43" s="1">
        <v>40</v>
      </c>
      <c r="B43" t="s">
        <v>65</v>
      </c>
      <c r="C43" t="s">
        <v>177</v>
      </c>
      <c r="D43" s="2">
        <v>0</v>
      </c>
      <c r="E43" s="2">
        <v>1159813</v>
      </c>
      <c r="F43" s="2">
        <v>811737</v>
      </c>
      <c r="G43" s="2">
        <v>970000</v>
      </c>
      <c r="H43" s="2">
        <v>979753</v>
      </c>
      <c r="I43" s="2">
        <v>994179</v>
      </c>
      <c r="J43" s="2">
        <v>1058680</v>
      </c>
      <c r="K43" s="2">
        <v>959941</v>
      </c>
      <c r="L43" s="2">
        <v>967021</v>
      </c>
      <c r="M43" s="2">
        <v>974332</v>
      </c>
      <c r="N43" s="2">
        <v>948820</v>
      </c>
      <c r="O43" s="2">
        <v>933806</v>
      </c>
      <c r="P43" s="2">
        <v>938903</v>
      </c>
      <c r="Q43" s="2">
        <f t="shared" si="1"/>
        <v>11696985</v>
      </c>
    </row>
    <row r="44" spans="1:17" ht="12.75">
      <c r="A44" s="1">
        <v>40</v>
      </c>
      <c r="B44" t="s">
        <v>239</v>
      </c>
      <c r="C44" t="s">
        <v>240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f t="shared" si="1"/>
        <v>0</v>
      </c>
    </row>
    <row r="45" spans="1:17" ht="12.75">
      <c r="A45" s="1">
        <v>40</v>
      </c>
      <c r="B45" t="s">
        <v>66</v>
      </c>
      <c r="C45" t="s">
        <v>178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f t="shared" si="1"/>
        <v>0</v>
      </c>
    </row>
    <row r="46" spans="1:17" ht="12.75">
      <c r="A46" s="1">
        <v>40</v>
      </c>
      <c r="B46" t="s">
        <v>67</v>
      </c>
      <c r="C46" t="s">
        <v>241</v>
      </c>
      <c r="D46" s="2">
        <v>0</v>
      </c>
      <c r="E46" s="2">
        <v>261095</v>
      </c>
      <c r="F46" s="2">
        <v>262025</v>
      </c>
      <c r="G46" s="2">
        <v>264854</v>
      </c>
      <c r="H46" s="2">
        <v>268692</v>
      </c>
      <c r="I46" s="2">
        <v>279861</v>
      </c>
      <c r="J46" s="2">
        <v>286318</v>
      </c>
      <c r="K46" s="2">
        <v>290828</v>
      </c>
      <c r="L46" s="2">
        <v>330532</v>
      </c>
      <c r="M46" s="2">
        <v>294797</v>
      </c>
      <c r="N46" s="2">
        <v>278758</v>
      </c>
      <c r="O46" s="2">
        <v>384580</v>
      </c>
      <c r="P46" s="2">
        <v>297479</v>
      </c>
      <c r="Q46" s="2">
        <f t="shared" si="1"/>
        <v>3499819</v>
      </c>
    </row>
    <row r="47" spans="1:17" ht="12.75">
      <c r="A47" s="1">
        <v>40</v>
      </c>
      <c r="B47" t="s">
        <v>68</v>
      </c>
      <c r="C47" t="s">
        <v>179</v>
      </c>
      <c r="D47" s="2">
        <v>0</v>
      </c>
      <c r="E47" s="2">
        <v>217195</v>
      </c>
      <c r="F47" s="2">
        <v>164554</v>
      </c>
      <c r="G47" s="2">
        <v>4874082</v>
      </c>
      <c r="H47" s="2">
        <v>-31806</v>
      </c>
      <c r="I47" s="2">
        <v>-44531</v>
      </c>
      <c r="J47" s="2">
        <v>3698598</v>
      </c>
      <c r="K47" s="2">
        <v>370880</v>
      </c>
      <c r="L47" s="2">
        <v>283919</v>
      </c>
      <c r="M47" s="2">
        <v>-2974206</v>
      </c>
      <c r="N47" s="2">
        <v>1164734</v>
      </c>
      <c r="O47" s="2">
        <v>1213775</v>
      </c>
      <c r="P47" s="2">
        <v>-2398908</v>
      </c>
      <c r="Q47" s="2">
        <f t="shared" si="1"/>
        <v>6538286</v>
      </c>
    </row>
    <row r="48" spans="1:17" ht="12.75">
      <c r="A48" s="1">
        <v>40</v>
      </c>
      <c r="B48" t="s">
        <v>69</v>
      </c>
      <c r="C48" t="s">
        <v>180</v>
      </c>
      <c r="D48" s="2">
        <v>0</v>
      </c>
      <c r="E48" s="2">
        <v>0</v>
      </c>
      <c r="F48" s="2">
        <v>0</v>
      </c>
      <c r="G48" s="2">
        <v>-5200049</v>
      </c>
      <c r="H48" s="2">
        <v>0</v>
      </c>
      <c r="I48" s="2">
        <v>0</v>
      </c>
      <c r="J48" s="2">
        <v>-3638459</v>
      </c>
      <c r="K48" s="2">
        <v>0</v>
      </c>
      <c r="L48" s="2">
        <v>0</v>
      </c>
      <c r="M48" s="2">
        <v>4216832</v>
      </c>
      <c r="N48" s="2">
        <v>0</v>
      </c>
      <c r="O48" s="2">
        <v>0</v>
      </c>
      <c r="P48" s="2">
        <v>3007399</v>
      </c>
      <c r="Q48" s="2">
        <f t="shared" si="1"/>
        <v>-1614277</v>
      </c>
    </row>
    <row r="49" spans="1:17" ht="12.75">
      <c r="A49" s="1">
        <v>40</v>
      </c>
      <c r="B49" t="s">
        <v>70</v>
      </c>
      <c r="C49" t="s">
        <v>242</v>
      </c>
      <c r="D49" s="2">
        <v>0</v>
      </c>
      <c r="E49" s="2">
        <v>-66260</v>
      </c>
      <c r="F49" s="2">
        <v>-44563</v>
      </c>
      <c r="G49" s="2">
        <v>-72825</v>
      </c>
      <c r="H49" s="2">
        <v>-59702</v>
      </c>
      <c r="I49" s="2">
        <v>-81227</v>
      </c>
      <c r="J49" s="2">
        <v>-80612</v>
      </c>
      <c r="K49" s="2">
        <v>-68579</v>
      </c>
      <c r="L49" s="2">
        <v>-81540</v>
      </c>
      <c r="M49" s="2">
        <v>-68694</v>
      </c>
      <c r="N49" s="2">
        <v>-67816</v>
      </c>
      <c r="O49" s="2">
        <v>-61072</v>
      </c>
      <c r="P49" s="2">
        <v>-39583</v>
      </c>
      <c r="Q49" s="2">
        <f t="shared" si="1"/>
        <v>-792473</v>
      </c>
    </row>
    <row r="50" spans="1:17" ht="12.75">
      <c r="A50" s="1">
        <v>40</v>
      </c>
      <c r="B50" t="s">
        <v>243</v>
      </c>
      <c r="C50" t="s">
        <v>244</v>
      </c>
      <c r="D50" s="2">
        <v>0</v>
      </c>
      <c r="E50" s="2">
        <v>59780</v>
      </c>
      <c r="F50" s="2">
        <v>53103</v>
      </c>
      <c r="G50" s="2">
        <v>35763</v>
      </c>
      <c r="H50" s="2">
        <v>35707</v>
      </c>
      <c r="I50" s="2">
        <v>34301</v>
      </c>
      <c r="J50" s="2">
        <v>46308</v>
      </c>
      <c r="K50" s="2">
        <v>33912</v>
      </c>
      <c r="L50" s="2">
        <v>31076</v>
      </c>
      <c r="M50" s="2">
        <v>33192</v>
      </c>
      <c r="N50" s="2">
        <v>34832</v>
      </c>
      <c r="O50" s="2">
        <v>31029</v>
      </c>
      <c r="P50" s="2">
        <v>38752</v>
      </c>
      <c r="Q50" s="2">
        <f t="shared" si="1"/>
        <v>467755</v>
      </c>
    </row>
    <row r="51" spans="1:17" ht="12.75">
      <c r="A51" s="1">
        <v>40</v>
      </c>
      <c r="B51" t="s">
        <v>71</v>
      </c>
      <c r="C51" t="s">
        <v>245</v>
      </c>
      <c r="D51" s="2">
        <v>0</v>
      </c>
      <c r="E51" s="2">
        <v>-2427</v>
      </c>
      <c r="F51" s="2">
        <v>-2698</v>
      </c>
      <c r="G51" s="2">
        <v>-2459</v>
      </c>
      <c r="H51" s="2">
        <v>-567</v>
      </c>
      <c r="I51" s="2">
        <v>-4904</v>
      </c>
      <c r="J51" s="2">
        <v>-2607</v>
      </c>
      <c r="K51" s="2">
        <v>-1937</v>
      </c>
      <c r="L51" s="2">
        <v>-1781</v>
      </c>
      <c r="M51" s="2">
        <v>-1918</v>
      </c>
      <c r="N51" s="2">
        <v>-1737</v>
      </c>
      <c r="O51" s="2">
        <v>-1667</v>
      </c>
      <c r="P51" s="2">
        <v>-1625</v>
      </c>
      <c r="Q51" s="2">
        <f t="shared" si="1"/>
        <v>-26327</v>
      </c>
    </row>
    <row r="52" spans="1:17" ht="12.75">
      <c r="A52" s="1">
        <v>40</v>
      </c>
      <c r="B52" t="s">
        <v>72</v>
      </c>
      <c r="C52" t="s">
        <v>246</v>
      </c>
      <c r="D52" s="2">
        <v>0</v>
      </c>
      <c r="E52" s="2">
        <v>-44050</v>
      </c>
      <c r="F52" s="2">
        <v>-52450</v>
      </c>
      <c r="G52" s="2">
        <v>-70562</v>
      </c>
      <c r="H52" s="2">
        <v>-23700</v>
      </c>
      <c r="I52" s="2">
        <v>-15040</v>
      </c>
      <c r="J52" s="2">
        <v>-52210</v>
      </c>
      <c r="K52" s="2">
        <v>-49531</v>
      </c>
      <c r="L52" s="2">
        <v>-49176</v>
      </c>
      <c r="M52" s="2">
        <v>-53317</v>
      </c>
      <c r="N52" s="2">
        <v>-57230</v>
      </c>
      <c r="O52" s="2">
        <v>-37773</v>
      </c>
      <c r="P52" s="2">
        <v>-54363</v>
      </c>
      <c r="Q52" s="2">
        <f t="shared" si="1"/>
        <v>-559402</v>
      </c>
    </row>
    <row r="53" spans="1:17" ht="12.75">
      <c r="A53" s="1">
        <v>40</v>
      </c>
      <c r="B53" t="s">
        <v>73</v>
      </c>
      <c r="C53" t="s">
        <v>247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f t="shared" si="1"/>
        <v>0</v>
      </c>
    </row>
    <row r="54" spans="1:17" ht="12.75">
      <c r="A54" s="1">
        <v>40</v>
      </c>
      <c r="B54" t="s">
        <v>74</v>
      </c>
      <c r="C54" t="s">
        <v>181</v>
      </c>
      <c r="D54" s="2">
        <v>0</v>
      </c>
      <c r="E54" s="2">
        <v>-66706</v>
      </c>
      <c r="F54" s="2">
        <v>-60023</v>
      </c>
      <c r="G54" s="2">
        <v>-72548</v>
      </c>
      <c r="H54" s="2">
        <v>-79828</v>
      </c>
      <c r="I54" s="2">
        <v>-79784</v>
      </c>
      <c r="J54" s="2">
        <v>-80032</v>
      </c>
      <c r="K54" s="2">
        <v>-51519</v>
      </c>
      <c r="L54" s="2">
        <v>-30359</v>
      </c>
      <c r="M54" s="2">
        <v>-97729</v>
      </c>
      <c r="N54" s="2">
        <v>-82688</v>
      </c>
      <c r="O54" s="2">
        <v>-31018</v>
      </c>
      <c r="P54" s="2">
        <v>-18156</v>
      </c>
      <c r="Q54" s="2">
        <f t="shared" si="1"/>
        <v>-750390</v>
      </c>
    </row>
    <row r="55" spans="1:17" ht="12.75">
      <c r="A55" s="1">
        <v>40</v>
      </c>
      <c r="B55" t="s">
        <v>75</v>
      </c>
      <c r="C55" t="s">
        <v>182</v>
      </c>
      <c r="D55" s="2">
        <v>0</v>
      </c>
      <c r="E55" s="2">
        <v>6201</v>
      </c>
      <c r="F55" s="2">
        <v>7847</v>
      </c>
      <c r="G55" s="2">
        <v>2399</v>
      </c>
      <c r="H55" s="2">
        <v>9765</v>
      </c>
      <c r="I55" s="2">
        <v>53228</v>
      </c>
      <c r="J55" s="2">
        <v>11114</v>
      </c>
      <c r="K55" s="2">
        <v>43649</v>
      </c>
      <c r="L55" s="2">
        <v>4875</v>
      </c>
      <c r="M55" s="2">
        <v>24239</v>
      </c>
      <c r="N55" s="2">
        <v>10000</v>
      </c>
      <c r="O55" s="2">
        <v>4440</v>
      </c>
      <c r="P55" s="2">
        <v>9468</v>
      </c>
      <c r="Q55" s="2">
        <f t="shared" si="1"/>
        <v>187225</v>
      </c>
    </row>
    <row r="56" spans="1:17" ht="12.75">
      <c r="A56" s="1">
        <v>40</v>
      </c>
      <c r="B56" t="s">
        <v>77</v>
      </c>
      <c r="C56" t="s">
        <v>184</v>
      </c>
      <c r="D56" s="2">
        <v>0</v>
      </c>
      <c r="E56" s="2">
        <v>0</v>
      </c>
      <c r="F56" s="2">
        <v>10000</v>
      </c>
      <c r="G56" s="2">
        <v>0</v>
      </c>
      <c r="H56" s="2">
        <v>5000</v>
      </c>
      <c r="I56" s="2">
        <v>5000</v>
      </c>
      <c r="J56" s="2">
        <v>5000</v>
      </c>
      <c r="K56" s="2">
        <v>0</v>
      </c>
      <c r="L56" s="2">
        <v>10000</v>
      </c>
      <c r="M56" s="2">
        <v>10000</v>
      </c>
      <c r="N56" s="2">
        <v>0</v>
      </c>
      <c r="O56" s="2">
        <v>5000</v>
      </c>
      <c r="P56" s="2">
        <v>10000</v>
      </c>
      <c r="Q56" s="2">
        <f t="shared" si="1"/>
        <v>60000</v>
      </c>
    </row>
    <row r="57" spans="1:17" ht="12.75">
      <c r="A57" s="1">
        <v>40</v>
      </c>
      <c r="B57" t="s">
        <v>78</v>
      </c>
      <c r="C57" t="s">
        <v>185</v>
      </c>
      <c r="D57" s="2">
        <v>0</v>
      </c>
      <c r="E57" s="2">
        <v>10278</v>
      </c>
      <c r="F57" s="2">
        <v>35288</v>
      </c>
      <c r="G57" s="2">
        <v>6017</v>
      </c>
      <c r="H57" s="2">
        <v>-220</v>
      </c>
      <c r="I57" s="2">
        <v>3036</v>
      </c>
      <c r="J57" s="2">
        <v>53758</v>
      </c>
      <c r="K57" s="2">
        <v>31324</v>
      </c>
      <c r="L57" s="2">
        <v>4632</v>
      </c>
      <c r="M57" s="2">
        <v>6424</v>
      </c>
      <c r="N57" s="2">
        <v>12248</v>
      </c>
      <c r="O57" s="2">
        <v>5079</v>
      </c>
      <c r="P57" s="2">
        <v>2655</v>
      </c>
      <c r="Q57" s="2">
        <f t="shared" si="1"/>
        <v>170519</v>
      </c>
    </row>
    <row r="58" spans="1:17" ht="12.75">
      <c r="A58" s="1">
        <v>40</v>
      </c>
      <c r="B58" t="s">
        <v>79</v>
      </c>
      <c r="C58" t="s">
        <v>186</v>
      </c>
      <c r="D58" s="2">
        <v>0</v>
      </c>
      <c r="E58" s="2">
        <v>436851</v>
      </c>
      <c r="F58" s="2">
        <v>462868</v>
      </c>
      <c r="G58" s="2">
        <v>448630</v>
      </c>
      <c r="H58" s="2">
        <v>443172</v>
      </c>
      <c r="I58" s="2">
        <v>445133</v>
      </c>
      <c r="J58" s="2">
        <v>428352</v>
      </c>
      <c r="K58" s="2">
        <v>465822</v>
      </c>
      <c r="L58" s="2">
        <v>458392</v>
      </c>
      <c r="M58" s="2">
        <v>452590</v>
      </c>
      <c r="N58" s="2">
        <v>475628</v>
      </c>
      <c r="O58" s="2">
        <v>436894</v>
      </c>
      <c r="P58" s="2">
        <v>479003</v>
      </c>
      <c r="Q58" s="2">
        <f t="shared" si="1"/>
        <v>5433335</v>
      </c>
    </row>
    <row r="59" spans="1:17" ht="12.75">
      <c r="A59" s="1">
        <v>40</v>
      </c>
      <c r="B59" t="s">
        <v>82</v>
      </c>
      <c r="C59" t="s">
        <v>189</v>
      </c>
      <c r="D59" s="2">
        <v>0</v>
      </c>
      <c r="E59" s="2">
        <v>46841</v>
      </c>
      <c r="F59" s="2">
        <v>47800</v>
      </c>
      <c r="G59" s="2">
        <v>39456</v>
      </c>
      <c r="H59" s="2">
        <v>36507</v>
      </c>
      <c r="I59" s="2">
        <v>39294</v>
      </c>
      <c r="J59" s="2">
        <v>79422</v>
      </c>
      <c r="K59" s="2">
        <v>83918</v>
      </c>
      <c r="L59" s="2">
        <v>97058</v>
      </c>
      <c r="M59" s="2">
        <v>119174</v>
      </c>
      <c r="N59" s="2">
        <v>117151</v>
      </c>
      <c r="O59" s="2">
        <v>78764</v>
      </c>
      <c r="P59" s="2">
        <v>80571</v>
      </c>
      <c r="Q59" s="2">
        <f t="shared" si="1"/>
        <v>865956</v>
      </c>
    </row>
    <row r="60" spans="1:17" ht="12.75">
      <c r="A60" s="1">
        <v>40</v>
      </c>
      <c r="B60" t="s">
        <v>83</v>
      </c>
      <c r="C60" t="s">
        <v>190</v>
      </c>
      <c r="D60" s="2">
        <v>0</v>
      </c>
      <c r="E60" s="2">
        <v>-4934</v>
      </c>
      <c r="F60" s="2">
        <v>-4716</v>
      </c>
      <c r="G60" s="2">
        <v>-4371</v>
      </c>
      <c r="H60" s="2">
        <v>-5227</v>
      </c>
      <c r="I60" s="2">
        <v>-6550</v>
      </c>
      <c r="J60" s="2">
        <v>-4722</v>
      </c>
      <c r="K60" s="2">
        <v>-3111</v>
      </c>
      <c r="L60" s="2">
        <v>-6021</v>
      </c>
      <c r="M60" s="2">
        <v>-8510</v>
      </c>
      <c r="N60" s="2">
        <v>-9075</v>
      </c>
      <c r="O60" s="2">
        <v>-9697</v>
      </c>
      <c r="P60" s="2">
        <v>-10687</v>
      </c>
      <c r="Q60" s="2">
        <f t="shared" si="1"/>
        <v>-77621</v>
      </c>
    </row>
    <row r="61" spans="1:17" ht="12.75">
      <c r="A61" s="1">
        <v>40</v>
      </c>
      <c r="B61" t="s">
        <v>248</v>
      </c>
      <c r="C61" t="s">
        <v>249</v>
      </c>
      <c r="D61" s="2">
        <v>0</v>
      </c>
      <c r="E61" s="2">
        <v>-11274517</v>
      </c>
      <c r="F61" s="2">
        <v>-7591714</v>
      </c>
      <c r="G61" s="2">
        <v>-3564519</v>
      </c>
      <c r="H61" s="2">
        <v>-3285534</v>
      </c>
      <c r="I61" s="2">
        <v>-2984784</v>
      </c>
      <c r="J61" s="2">
        <v>-3179976</v>
      </c>
      <c r="K61" s="2">
        <v>-4164436</v>
      </c>
      <c r="L61" s="2">
        <v>-9103783</v>
      </c>
      <c r="M61" s="2">
        <v>-22262362</v>
      </c>
      <c r="N61" s="2">
        <v>-25680418</v>
      </c>
      <c r="O61" s="2">
        <v>-23439074</v>
      </c>
      <c r="P61" s="2">
        <v>-22015143</v>
      </c>
      <c r="Q61" s="2">
        <f t="shared" si="1"/>
        <v>-138546260</v>
      </c>
    </row>
    <row r="62" spans="1:17" ht="12.75">
      <c r="A62" s="1">
        <v>40</v>
      </c>
      <c r="B62" t="s">
        <v>250</v>
      </c>
      <c r="C62" t="s">
        <v>251</v>
      </c>
      <c r="D62" s="2">
        <v>0</v>
      </c>
      <c r="E62" s="2">
        <v>4347339</v>
      </c>
      <c r="F62" s="2">
        <v>1549556</v>
      </c>
      <c r="G62" s="2">
        <v>-504370</v>
      </c>
      <c r="H62" s="2">
        <v>-503156</v>
      </c>
      <c r="I62" s="2">
        <v>-1068170</v>
      </c>
      <c r="J62" s="2">
        <v>-770613</v>
      </c>
      <c r="K62" s="2">
        <v>-2973105</v>
      </c>
      <c r="L62" s="2">
        <v>-5826265</v>
      </c>
      <c r="M62" s="2">
        <v>-6348793</v>
      </c>
      <c r="N62" s="2">
        <v>3177287</v>
      </c>
      <c r="O62" s="2">
        <v>-3006503</v>
      </c>
      <c r="P62" s="2">
        <v>6876492</v>
      </c>
      <c r="Q62" s="2">
        <f t="shared" si="1"/>
        <v>-5050301</v>
      </c>
    </row>
    <row r="63" spans="1:17" ht="12.75">
      <c r="A63" s="1">
        <v>40</v>
      </c>
      <c r="B63" t="s">
        <v>252</v>
      </c>
      <c r="C63" t="s">
        <v>253</v>
      </c>
      <c r="D63" s="2">
        <v>0</v>
      </c>
      <c r="E63" s="2">
        <v>-4518047</v>
      </c>
      <c r="F63" s="2">
        <v>-3077592</v>
      </c>
      <c r="G63" s="2">
        <v>-1980919</v>
      </c>
      <c r="H63" s="2">
        <v>-1980595</v>
      </c>
      <c r="I63" s="2">
        <v>-1849483</v>
      </c>
      <c r="J63" s="2">
        <v>-2125717</v>
      </c>
      <c r="K63" s="2">
        <v>-2824046</v>
      </c>
      <c r="L63" s="2">
        <v>-4022239</v>
      </c>
      <c r="M63" s="2">
        <v>-9485713</v>
      </c>
      <c r="N63" s="2">
        <v>-10748344</v>
      </c>
      <c r="O63" s="2">
        <v>-9976989</v>
      </c>
      <c r="P63" s="2">
        <v>-9018925</v>
      </c>
      <c r="Q63" s="2">
        <f t="shared" si="1"/>
        <v>-61608609</v>
      </c>
    </row>
    <row r="64" spans="1:17" ht="12.75">
      <c r="A64" s="1">
        <v>40</v>
      </c>
      <c r="B64" t="s">
        <v>254</v>
      </c>
      <c r="C64" t="s">
        <v>255</v>
      </c>
      <c r="D64" s="2">
        <v>0</v>
      </c>
      <c r="E64" s="2">
        <v>-975902</v>
      </c>
      <c r="F64" s="2">
        <v>-1106926</v>
      </c>
      <c r="G64" s="2">
        <v>-786416</v>
      </c>
      <c r="H64" s="2">
        <v>-616658</v>
      </c>
      <c r="I64" s="2">
        <v>-581727</v>
      </c>
      <c r="J64" s="2">
        <v>-1128480</v>
      </c>
      <c r="K64" s="2">
        <v>-1338979</v>
      </c>
      <c r="L64" s="2">
        <v>-1351111</v>
      </c>
      <c r="M64" s="2">
        <v>-3428229</v>
      </c>
      <c r="N64" s="2">
        <v>-2701406</v>
      </c>
      <c r="O64" s="2">
        <v>-2238153</v>
      </c>
      <c r="P64" s="2">
        <v>-2722075</v>
      </c>
      <c r="Q64" s="2">
        <f t="shared" si="1"/>
        <v>-18976062</v>
      </c>
    </row>
    <row r="65" spans="1:17" ht="12.75">
      <c r="A65" s="1">
        <v>40</v>
      </c>
      <c r="B65" t="s">
        <v>256</v>
      </c>
      <c r="C65" t="s">
        <v>257</v>
      </c>
      <c r="D65" s="2">
        <v>0</v>
      </c>
      <c r="E65" s="2">
        <v>1540354</v>
      </c>
      <c r="F65" s="2">
        <v>704543</v>
      </c>
      <c r="G65" s="2">
        <v>-335667</v>
      </c>
      <c r="H65" s="2">
        <v>-387326</v>
      </c>
      <c r="I65" s="2">
        <v>-895886</v>
      </c>
      <c r="J65" s="2">
        <v>-646702</v>
      </c>
      <c r="K65" s="2">
        <v>-2368457</v>
      </c>
      <c r="L65" s="2">
        <v>-2739259</v>
      </c>
      <c r="M65" s="2">
        <v>-2760468</v>
      </c>
      <c r="N65" s="2">
        <v>1148683</v>
      </c>
      <c r="O65" s="2">
        <v>-1292824</v>
      </c>
      <c r="P65" s="2">
        <v>2898638</v>
      </c>
      <c r="Q65" s="2">
        <f t="shared" si="1"/>
        <v>-5134371</v>
      </c>
    </row>
    <row r="66" spans="1:17" ht="12.75">
      <c r="A66" s="1">
        <v>40</v>
      </c>
      <c r="B66" t="s">
        <v>258</v>
      </c>
      <c r="C66" t="s">
        <v>259</v>
      </c>
      <c r="D66" s="2">
        <v>0</v>
      </c>
      <c r="E66" s="2">
        <v>-280424</v>
      </c>
      <c r="F66" s="2">
        <v>388109</v>
      </c>
      <c r="G66" s="2">
        <v>-167778</v>
      </c>
      <c r="H66" s="2">
        <v>-87253</v>
      </c>
      <c r="I66" s="2">
        <v>-348261</v>
      </c>
      <c r="J66" s="2">
        <v>-562763</v>
      </c>
      <c r="K66" s="2">
        <v>-1429049</v>
      </c>
      <c r="L66" s="2">
        <v>-1640447</v>
      </c>
      <c r="M66" s="2">
        <v>-1673611</v>
      </c>
      <c r="N66" s="2">
        <v>940780</v>
      </c>
      <c r="O66" s="2">
        <v>-19713</v>
      </c>
      <c r="P66" s="2">
        <v>895447</v>
      </c>
      <c r="Q66" s="2">
        <f t="shared" si="1"/>
        <v>-3984963</v>
      </c>
    </row>
    <row r="67" spans="1:17" ht="12.75">
      <c r="A67" s="1">
        <v>40</v>
      </c>
      <c r="B67" t="s">
        <v>260</v>
      </c>
      <c r="C67" t="s">
        <v>261</v>
      </c>
      <c r="D67" s="2">
        <v>0</v>
      </c>
      <c r="E67" s="2">
        <v>-1256580</v>
      </c>
      <c r="F67" s="2">
        <v>-810065</v>
      </c>
      <c r="G67" s="2">
        <v>-492292</v>
      </c>
      <c r="H67" s="2">
        <v>-424120</v>
      </c>
      <c r="I67" s="2">
        <v>-374829</v>
      </c>
      <c r="J67" s="2">
        <v>-476989</v>
      </c>
      <c r="K67" s="2">
        <v>-641866</v>
      </c>
      <c r="L67" s="2">
        <v>-1219598</v>
      </c>
      <c r="M67" s="2">
        <v>-2537477</v>
      </c>
      <c r="N67" s="2">
        <v>-2938822</v>
      </c>
      <c r="O67" s="2">
        <v>-2620123</v>
      </c>
      <c r="P67" s="2">
        <v>-2542704</v>
      </c>
      <c r="Q67" s="2">
        <f t="shared" si="1"/>
        <v>-16335465</v>
      </c>
    </row>
    <row r="68" spans="1:17" ht="12.75">
      <c r="A68" s="1">
        <v>40</v>
      </c>
      <c r="B68" t="s">
        <v>262</v>
      </c>
      <c r="C68" t="s">
        <v>263</v>
      </c>
      <c r="D68" s="2">
        <v>0</v>
      </c>
      <c r="E68" s="2">
        <v>438275</v>
      </c>
      <c r="F68" s="2">
        <v>191629</v>
      </c>
      <c r="G68" s="2">
        <v>-97291</v>
      </c>
      <c r="H68" s="2">
        <v>-91562</v>
      </c>
      <c r="I68" s="2">
        <v>-199040</v>
      </c>
      <c r="J68" s="2">
        <v>-160701</v>
      </c>
      <c r="K68" s="2">
        <v>-563222</v>
      </c>
      <c r="L68" s="2">
        <v>-881006</v>
      </c>
      <c r="M68" s="2">
        <v>-762543</v>
      </c>
      <c r="N68" s="2">
        <v>336054</v>
      </c>
      <c r="O68" s="2">
        <v>-350869</v>
      </c>
      <c r="P68" s="2">
        <v>821811</v>
      </c>
      <c r="Q68" s="2">
        <f t="shared" si="1"/>
        <v>-1318465</v>
      </c>
    </row>
    <row r="69" spans="1:17" ht="12.75">
      <c r="A69" s="1">
        <v>40</v>
      </c>
      <c r="B69" t="s">
        <v>264</v>
      </c>
      <c r="C69" t="s">
        <v>265</v>
      </c>
      <c r="D69" s="2">
        <v>0</v>
      </c>
      <c r="E69" s="2">
        <v>-184650</v>
      </c>
      <c r="F69" s="2">
        <v>-89022</v>
      </c>
      <c r="G69" s="2">
        <v>-79667</v>
      </c>
      <c r="H69" s="2">
        <v>-52356</v>
      </c>
      <c r="I69" s="2">
        <v>-49941</v>
      </c>
      <c r="J69" s="2">
        <v>-49424</v>
      </c>
      <c r="K69" s="2">
        <v>-46391</v>
      </c>
      <c r="L69" s="2">
        <v>-81749</v>
      </c>
      <c r="M69" s="2">
        <v>-168887</v>
      </c>
      <c r="N69" s="2">
        <v>-320723</v>
      </c>
      <c r="O69" s="2">
        <v>-376074</v>
      </c>
      <c r="P69" s="2">
        <v>-345468</v>
      </c>
      <c r="Q69" s="2">
        <f t="shared" si="1"/>
        <v>-1844352</v>
      </c>
    </row>
    <row r="70" spans="1:17" ht="12.75">
      <c r="A70" s="1">
        <v>40</v>
      </c>
      <c r="B70" t="s">
        <v>266</v>
      </c>
      <c r="C70" t="s">
        <v>267</v>
      </c>
      <c r="D70" s="2">
        <v>0</v>
      </c>
      <c r="E70" s="2">
        <v>-73958</v>
      </c>
      <c r="F70" s="2">
        <v>-72181</v>
      </c>
      <c r="G70" s="2">
        <v>-66471</v>
      </c>
      <c r="H70" s="2">
        <v>-53944</v>
      </c>
      <c r="I70" s="2">
        <v>-56959</v>
      </c>
      <c r="J70" s="2">
        <v>-65452</v>
      </c>
      <c r="K70" s="2">
        <v>-109271</v>
      </c>
      <c r="L70" s="2">
        <v>-113248</v>
      </c>
      <c r="M70" s="2">
        <v>-84850</v>
      </c>
      <c r="N70" s="2">
        <v>-67973</v>
      </c>
      <c r="O70" s="2">
        <v>-78521</v>
      </c>
      <c r="P70" s="2">
        <v>-72029</v>
      </c>
      <c r="Q70" s="2">
        <f t="shared" si="1"/>
        <v>-914857</v>
      </c>
    </row>
    <row r="71" spans="1:17" ht="12.75">
      <c r="A71" s="1">
        <v>40</v>
      </c>
      <c r="B71" t="s">
        <v>268</v>
      </c>
      <c r="C71" t="s">
        <v>269</v>
      </c>
      <c r="D71" s="2">
        <v>0</v>
      </c>
      <c r="E71" s="2">
        <v>-4245</v>
      </c>
      <c r="F71" s="2">
        <v>-185</v>
      </c>
      <c r="G71" s="2">
        <v>2191</v>
      </c>
      <c r="H71" s="2">
        <v>3181</v>
      </c>
      <c r="I71" s="2">
        <v>-4057</v>
      </c>
      <c r="J71" s="2">
        <v>-1875</v>
      </c>
      <c r="K71" s="2">
        <v>-4839</v>
      </c>
      <c r="L71" s="2">
        <v>-1070</v>
      </c>
      <c r="M71" s="2">
        <v>-5656</v>
      </c>
      <c r="N71" s="2">
        <v>-450</v>
      </c>
      <c r="O71" s="2">
        <v>-1306</v>
      </c>
      <c r="P71" s="2">
        <v>4801</v>
      </c>
      <c r="Q71" s="2">
        <f t="shared" si="1"/>
        <v>-13510</v>
      </c>
    </row>
    <row r="72" spans="1:17" ht="12.75">
      <c r="A72" s="1">
        <v>40</v>
      </c>
      <c r="B72" t="s">
        <v>270</v>
      </c>
      <c r="C72" t="s">
        <v>271</v>
      </c>
      <c r="D72" s="2">
        <v>0</v>
      </c>
      <c r="E72" s="2">
        <v>-709798</v>
      </c>
      <c r="F72" s="2">
        <v>-728850</v>
      </c>
      <c r="G72" s="2">
        <v>-673046</v>
      </c>
      <c r="H72" s="2">
        <v>-643879</v>
      </c>
      <c r="I72" s="2">
        <v>-723221</v>
      </c>
      <c r="J72" s="2">
        <v>-741423</v>
      </c>
      <c r="K72" s="2">
        <v>-688991</v>
      </c>
      <c r="L72" s="2">
        <v>-792729</v>
      </c>
      <c r="M72" s="2">
        <v>-837481</v>
      </c>
      <c r="N72" s="2">
        <v>-1396883</v>
      </c>
      <c r="O72" s="2">
        <v>-1008346</v>
      </c>
      <c r="P72" s="2">
        <v>-763790</v>
      </c>
      <c r="Q72" s="2">
        <f t="shared" si="1"/>
        <v>-9708437</v>
      </c>
    </row>
    <row r="73" spans="1:17" ht="12.75">
      <c r="A73" s="1">
        <v>40</v>
      </c>
      <c r="B73" t="s">
        <v>85</v>
      </c>
      <c r="C73" t="s">
        <v>272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250</v>
      </c>
      <c r="Q73" s="2">
        <f aca="true" t="shared" si="2" ref="Q73:Q104">SUM(D73:P73)</f>
        <v>250</v>
      </c>
    </row>
    <row r="74" spans="1:17" ht="12.75">
      <c r="A74" s="1">
        <v>40</v>
      </c>
      <c r="B74" t="s">
        <v>86</v>
      </c>
      <c r="C74" t="s">
        <v>273</v>
      </c>
      <c r="D74" s="2">
        <v>0</v>
      </c>
      <c r="E74" s="2">
        <v>4686874</v>
      </c>
      <c r="F74" s="2">
        <v>13309978</v>
      </c>
      <c r="G74" s="2">
        <v>11253963</v>
      </c>
      <c r="H74" s="2">
        <v>14168732</v>
      </c>
      <c r="I74" s="2">
        <v>16897796</v>
      </c>
      <c r="J74" s="2">
        <v>20155748</v>
      </c>
      <c r="K74" s="2">
        <v>23372238</v>
      </c>
      <c r="L74" s="2">
        <v>24110309</v>
      </c>
      <c r="M74" s="2">
        <v>5271525</v>
      </c>
      <c r="N74" s="2">
        <v>18631001</v>
      </c>
      <c r="O74" s="2">
        <v>16544847</v>
      </c>
      <c r="P74" s="2">
        <v>4247232</v>
      </c>
      <c r="Q74" s="2">
        <f t="shared" si="2"/>
        <v>172650243</v>
      </c>
    </row>
    <row r="75" spans="1:17" ht="12.75">
      <c r="A75" s="1">
        <v>40</v>
      </c>
      <c r="B75" t="s">
        <v>274</v>
      </c>
      <c r="C75" t="s">
        <v>275</v>
      </c>
      <c r="D75" s="2">
        <v>0</v>
      </c>
      <c r="E75" s="2">
        <v>2287323</v>
      </c>
      <c r="F75" s="2">
        <v>1981895</v>
      </c>
      <c r="G75" s="2">
        <v>1546301</v>
      </c>
      <c r="H75" s="2">
        <v>1487882</v>
      </c>
      <c r="I75" s="2">
        <v>1509931</v>
      </c>
      <c r="J75" s="2">
        <v>1532201</v>
      </c>
      <c r="K75" s="2">
        <v>1481204</v>
      </c>
      <c r="L75" s="2">
        <v>2055191</v>
      </c>
      <c r="M75" s="2">
        <v>2500427</v>
      </c>
      <c r="N75" s="2">
        <v>2601211</v>
      </c>
      <c r="O75" s="2">
        <v>2579534</v>
      </c>
      <c r="P75" s="2">
        <v>2029781</v>
      </c>
      <c r="Q75" s="2">
        <f t="shared" si="2"/>
        <v>23592881</v>
      </c>
    </row>
    <row r="76" spans="1:17" ht="12.75">
      <c r="A76" s="1">
        <v>40</v>
      </c>
      <c r="B76" t="s">
        <v>276</v>
      </c>
      <c r="C76" t="s">
        <v>277</v>
      </c>
      <c r="D76" s="2">
        <v>0</v>
      </c>
      <c r="E76" s="2">
        <v>8787549</v>
      </c>
      <c r="F76" s="2">
        <v>5708527</v>
      </c>
      <c r="G76" s="2">
        <v>2155968</v>
      </c>
      <c r="H76" s="2">
        <v>1912021</v>
      </c>
      <c r="I76" s="2">
        <v>1646064</v>
      </c>
      <c r="J76" s="2">
        <v>1820617</v>
      </c>
      <c r="K76" s="2">
        <v>2749409</v>
      </c>
      <c r="L76" s="2">
        <v>7162047</v>
      </c>
      <c r="M76" s="2">
        <v>19340190</v>
      </c>
      <c r="N76" s="2">
        <v>21815930</v>
      </c>
      <c r="O76" s="2">
        <v>19868287</v>
      </c>
      <c r="P76" s="2">
        <v>18888894</v>
      </c>
      <c r="Q76" s="2">
        <f t="shared" si="2"/>
        <v>111855503</v>
      </c>
    </row>
    <row r="77" spans="1:17" ht="12.75">
      <c r="A77" s="1">
        <v>40</v>
      </c>
      <c r="B77" t="s">
        <v>278</v>
      </c>
      <c r="C77" t="s">
        <v>279</v>
      </c>
      <c r="D77" s="2">
        <v>0</v>
      </c>
      <c r="E77" s="2">
        <v>3607220</v>
      </c>
      <c r="F77" s="2">
        <v>2492943</v>
      </c>
      <c r="G77" s="2">
        <v>1486619</v>
      </c>
      <c r="H77" s="2">
        <v>1468128</v>
      </c>
      <c r="I77" s="2">
        <v>1349901</v>
      </c>
      <c r="J77" s="2">
        <v>1599363</v>
      </c>
      <c r="K77" s="2">
        <v>2261491</v>
      </c>
      <c r="L77" s="2">
        <v>3321751</v>
      </c>
      <c r="M77" s="2">
        <v>8398150</v>
      </c>
      <c r="N77" s="2">
        <v>9326410</v>
      </c>
      <c r="O77" s="2">
        <v>8684022</v>
      </c>
      <c r="P77" s="2">
        <v>7914607</v>
      </c>
      <c r="Q77" s="2">
        <f t="shared" si="2"/>
        <v>51910605</v>
      </c>
    </row>
    <row r="78" spans="1:17" ht="12.75">
      <c r="A78" s="1">
        <v>40</v>
      </c>
      <c r="B78" t="s">
        <v>280</v>
      </c>
      <c r="C78" t="s">
        <v>281</v>
      </c>
      <c r="D78" s="2">
        <v>0</v>
      </c>
      <c r="E78" s="2">
        <v>870390</v>
      </c>
      <c r="F78" s="2">
        <v>1019928</v>
      </c>
      <c r="G78" s="2">
        <v>724339</v>
      </c>
      <c r="H78" s="2">
        <v>565644</v>
      </c>
      <c r="I78" s="2">
        <v>537506</v>
      </c>
      <c r="J78" s="2">
        <v>1053263</v>
      </c>
      <c r="K78" s="2">
        <v>1255559</v>
      </c>
      <c r="L78" s="2">
        <v>1262236</v>
      </c>
      <c r="M78" s="2">
        <v>3209164</v>
      </c>
      <c r="N78" s="2">
        <v>2547925</v>
      </c>
      <c r="O78" s="2">
        <v>2095031</v>
      </c>
      <c r="P78" s="2">
        <v>2855926</v>
      </c>
      <c r="Q78" s="2">
        <f t="shared" si="2"/>
        <v>17996911</v>
      </c>
    </row>
    <row r="79" spans="1:17" ht="12.75">
      <c r="A79" s="1">
        <v>40</v>
      </c>
      <c r="B79" t="s">
        <v>282</v>
      </c>
      <c r="C79" t="s">
        <v>283</v>
      </c>
      <c r="D79" s="2">
        <v>0</v>
      </c>
      <c r="E79" s="2">
        <v>1080577</v>
      </c>
      <c r="F79" s="2">
        <v>696273</v>
      </c>
      <c r="G79" s="2">
        <v>416671</v>
      </c>
      <c r="H79" s="2">
        <v>351985</v>
      </c>
      <c r="I79" s="2">
        <v>307819</v>
      </c>
      <c r="J79" s="2">
        <v>399449</v>
      </c>
      <c r="K79" s="2">
        <v>557094</v>
      </c>
      <c r="L79" s="2">
        <v>1080890</v>
      </c>
      <c r="M79" s="2">
        <v>2317788</v>
      </c>
      <c r="N79" s="2">
        <v>2624394</v>
      </c>
      <c r="O79" s="2">
        <v>2344311</v>
      </c>
      <c r="P79" s="2">
        <v>2302168</v>
      </c>
      <c r="Q79" s="2">
        <f t="shared" si="2"/>
        <v>14479419</v>
      </c>
    </row>
    <row r="80" spans="1:17" ht="12.75">
      <c r="A80" s="1">
        <v>40</v>
      </c>
      <c r="B80" t="s">
        <v>284</v>
      </c>
      <c r="C80" t="s">
        <v>285</v>
      </c>
      <c r="D80" s="2">
        <v>0</v>
      </c>
      <c r="E80" s="2">
        <v>12922</v>
      </c>
      <c r="F80" s="2">
        <v>1109</v>
      </c>
      <c r="G80" s="2">
        <v>1435</v>
      </c>
      <c r="H80" s="2">
        <v>622</v>
      </c>
      <c r="I80" s="2">
        <v>622</v>
      </c>
      <c r="J80" s="2">
        <v>3918</v>
      </c>
      <c r="K80" s="2">
        <v>0</v>
      </c>
      <c r="L80" s="2">
        <v>9374</v>
      </c>
      <c r="M80" s="2">
        <v>11324</v>
      </c>
      <c r="N80" s="2">
        <v>529296</v>
      </c>
      <c r="O80" s="2">
        <v>161795</v>
      </c>
      <c r="P80" s="2">
        <v>-691090</v>
      </c>
      <c r="Q80" s="2">
        <f t="shared" si="2"/>
        <v>41327</v>
      </c>
    </row>
    <row r="81" spans="1:17" ht="12.75">
      <c r="A81" s="1">
        <v>40</v>
      </c>
      <c r="B81" t="s">
        <v>286</v>
      </c>
      <c r="C81" t="s">
        <v>287</v>
      </c>
      <c r="D81" s="2">
        <v>0</v>
      </c>
      <c r="E81" s="2">
        <v>-5265866</v>
      </c>
      <c r="F81" s="2">
        <v>-2563742</v>
      </c>
      <c r="G81" s="2">
        <v>970501</v>
      </c>
      <c r="H81" s="2">
        <v>934328</v>
      </c>
      <c r="I81" s="2">
        <v>2258175</v>
      </c>
      <c r="J81" s="2">
        <v>2042374</v>
      </c>
      <c r="K81" s="2">
        <v>6082672</v>
      </c>
      <c r="L81" s="2">
        <v>10736905</v>
      </c>
      <c r="M81" s="2">
        <v>10379758</v>
      </c>
      <c r="N81" s="2">
        <v>-5136653</v>
      </c>
      <c r="O81" s="2">
        <v>4563200</v>
      </c>
      <c r="P81" s="2">
        <v>-10383735</v>
      </c>
      <c r="Q81" s="2">
        <f t="shared" si="2"/>
        <v>14617917</v>
      </c>
    </row>
    <row r="82" spans="1:17" ht="12.75">
      <c r="A82" s="1">
        <v>40</v>
      </c>
      <c r="B82" t="s">
        <v>288</v>
      </c>
      <c r="C82" t="s">
        <v>289</v>
      </c>
      <c r="D82" s="2">
        <v>0</v>
      </c>
      <c r="E82" s="2">
        <v>-17480538</v>
      </c>
      <c r="F82" s="2">
        <v>-7032481</v>
      </c>
      <c r="G82" s="2">
        <v>-9071845</v>
      </c>
      <c r="H82" s="2">
        <v>-6012056</v>
      </c>
      <c r="I82" s="2">
        <v>-9958406</v>
      </c>
      <c r="J82" s="2">
        <v>-9690924</v>
      </c>
      <c r="K82" s="2">
        <v>-7464376</v>
      </c>
      <c r="L82" s="2">
        <v>-15288622</v>
      </c>
      <c r="M82" s="2">
        <v>-22439221</v>
      </c>
      <c r="N82" s="2">
        <v>-37668886</v>
      </c>
      <c r="O82" s="2">
        <v>-29083775</v>
      </c>
      <c r="P82" s="2">
        <v>-21039073</v>
      </c>
      <c r="Q82" s="2">
        <f t="shared" si="2"/>
        <v>-192230203</v>
      </c>
    </row>
    <row r="83" spans="1:17" ht="12.75">
      <c r="A83" s="1">
        <v>40</v>
      </c>
      <c r="B83" t="s">
        <v>290</v>
      </c>
      <c r="C83" t="s">
        <v>291</v>
      </c>
      <c r="D83" s="2">
        <v>0</v>
      </c>
      <c r="E83" s="2">
        <v>3707397</v>
      </c>
      <c r="F83" s="2">
        <v>-3978842</v>
      </c>
      <c r="G83" s="2">
        <v>-1014990</v>
      </c>
      <c r="H83" s="2">
        <v>-5593098</v>
      </c>
      <c r="I83" s="2">
        <v>-2497960</v>
      </c>
      <c r="J83" s="2">
        <v>-4300041</v>
      </c>
      <c r="K83" s="2">
        <v>-9950165</v>
      </c>
      <c r="L83" s="2">
        <v>537708</v>
      </c>
      <c r="M83" s="2">
        <v>15227151</v>
      </c>
      <c r="N83" s="2">
        <v>5228053</v>
      </c>
      <c r="O83" s="2">
        <v>2310252</v>
      </c>
      <c r="P83" s="2">
        <v>2820636</v>
      </c>
      <c r="Q83" s="2">
        <f t="shared" si="2"/>
        <v>2496101</v>
      </c>
    </row>
    <row r="84" spans="1:17" ht="12.75">
      <c r="A84" s="1">
        <v>40</v>
      </c>
      <c r="B84" t="s">
        <v>292</v>
      </c>
      <c r="C84" t="s">
        <v>293</v>
      </c>
      <c r="D84" s="2">
        <v>0</v>
      </c>
      <c r="E84" s="2">
        <v>7275553</v>
      </c>
      <c r="F84" s="2">
        <v>69825</v>
      </c>
      <c r="G84" s="2">
        <v>208626</v>
      </c>
      <c r="H84" s="2">
        <v>384514</v>
      </c>
      <c r="I84" s="2">
        <v>16702</v>
      </c>
      <c r="J84" s="2">
        <v>1169</v>
      </c>
      <c r="K84" s="2">
        <v>15560</v>
      </c>
      <c r="L84" s="2">
        <v>298977</v>
      </c>
      <c r="M84" s="2">
        <v>4367606</v>
      </c>
      <c r="N84" s="2">
        <v>11254143</v>
      </c>
      <c r="O84" s="2">
        <v>8221546</v>
      </c>
      <c r="P84" s="2">
        <v>11941424</v>
      </c>
      <c r="Q84" s="2">
        <f t="shared" si="2"/>
        <v>44055645</v>
      </c>
    </row>
    <row r="85" spans="1:17" ht="12.75">
      <c r="A85" s="1">
        <v>40</v>
      </c>
      <c r="B85" t="s">
        <v>294</v>
      </c>
      <c r="C85" t="s">
        <v>295</v>
      </c>
      <c r="D85" s="2">
        <v>0</v>
      </c>
      <c r="E85" s="2">
        <v>-476610</v>
      </c>
      <c r="F85" s="2">
        <v>-4350374</v>
      </c>
      <c r="G85" s="2">
        <v>-2922055</v>
      </c>
      <c r="H85" s="2">
        <v>-4435974</v>
      </c>
      <c r="I85" s="2">
        <v>-5968062</v>
      </c>
      <c r="J85" s="2">
        <v>-7698152</v>
      </c>
      <c r="K85" s="2">
        <v>-7454460</v>
      </c>
      <c r="L85" s="2">
        <v>-11713562</v>
      </c>
      <c r="M85" s="2">
        <v>-4927487</v>
      </c>
      <c r="N85" s="2">
        <v>-45521</v>
      </c>
      <c r="O85" s="2">
        <v>-572403</v>
      </c>
      <c r="P85" s="2">
        <v>0</v>
      </c>
      <c r="Q85" s="2">
        <f t="shared" si="2"/>
        <v>-50564660</v>
      </c>
    </row>
    <row r="86" spans="1:17" ht="12.75">
      <c r="A86" s="1">
        <v>40</v>
      </c>
      <c r="B86" t="s">
        <v>87</v>
      </c>
      <c r="C86" t="s">
        <v>296</v>
      </c>
      <c r="D86" s="2">
        <v>0</v>
      </c>
      <c r="E86" s="2">
        <v>-1297</v>
      </c>
      <c r="F86" s="2">
        <v>-624</v>
      </c>
      <c r="G86" s="2">
        <v>-2694</v>
      </c>
      <c r="H86" s="2">
        <v>318</v>
      </c>
      <c r="I86" s="2">
        <v>-566</v>
      </c>
      <c r="J86" s="2">
        <v>-837</v>
      </c>
      <c r="K86" s="2">
        <v>-3318</v>
      </c>
      <c r="L86" s="2">
        <v>-1001</v>
      </c>
      <c r="M86" s="2">
        <v>-20006</v>
      </c>
      <c r="N86" s="2">
        <v>6345</v>
      </c>
      <c r="O86" s="2">
        <v>14406</v>
      </c>
      <c r="P86" s="2">
        <v>9985</v>
      </c>
      <c r="Q86" s="2">
        <f t="shared" si="2"/>
        <v>711</v>
      </c>
    </row>
    <row r="87" spans="1:17" ht="12.75">
      <c r="A87" s="1">
        <v>40</v>
      </c>
      <c r="B87" t="s">
        <v>88</v>
      </c>
      <c r="C87" t="s">
        <v>297</v>
      </c>
      <c r="D87" s="2">
        <v>0</v>
      </c>
      <c r="E87" s="2">
        <v>0</v>
      </c>
      <c r="F87" s="2">
        <v>4</v>
      </c>
      <c r="G87" s="2">
        <v>-1343</v>
      </c>
      <c r="H87" s="2">
        <v>0</v>
      </c>
      <c r="I87" s="2">
        <v>0</v>
      </c>
      <c r="J87" s="2">
        <v>2496</v>
      </c>
      <c r="K87" s="2">
        <v>15708</v>
      </c>
      <c r="L87" s="2">
        <v>15708</v>
      </c>
      <c r="M87" s="2">
        <v>15708</v>
      </c>
      <c r="N87" s="2">
        <v>15708</v>
      </c>
      <c r="O87" s="2">
        <v>15708</v>
      </c>
      <c r="P87" s="2">
        <v>3281</v>
      </c>
      <c r="Q87" s="2">
        <f t="shared" si="2"/>
        <v>82978</v>
      </c>
    </row>
    <row r="88" spans="1:17" ht="12.75">
      <c r="A88" s="1">
        <v>40</v>
      </c>
      <c r="B88" t="s">
        <v>89</v>
      </c>
      <c r="C88" t="s">
        <v>194</v>
      </c>
      <c r="D88" s="2">
        <v>0</v>
      </c>
      <c r="E88" s="2">
        <v>-287</v>
      </c>
      <c r="F88" s="2">
        <v>-304</v>
      </c>
      <c r="G88" s="2">
        <v>-269</v>
      </c>
      <c r="H88" s="2">
        <v>-293</v>
      </c>
      <c r="I88" s="2">
        <v>-267</v>
      </c>
      <c r="J88" s="2">
        <v>-488</v>
      </c>
      <c r="K88" s="2">
        <v>-54</v>
      </c>
      <c r="L88" s="2">
        <v>-34</v>
      </c>
      <c r="M88" s="2">
        <v>-176</v>
      </c>
      <c r="N88" s="2">
        <v>1350</v>
      </c>
      <c r="O88" s="2">
        <v>638</v>
      </c>
      <c r="P88" s="2">
        <v>1974</v>
      </c>
      <c r="Q88" s="2">
        <f t="shared" si="2"/>
        <v>1790</v>
      </c>
    </row>
    <row r="89" spans="1:17" ht="12.75">
      <c r="A89" s="1">
        <v>40</v>
      </c>
      <c r="B89" t="s">
        <v>298</v>
      </c>
      <c r="C89" t="s">
        <v>299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125</v>
      </c>
      <c r="N89" s="2">
        <v>0</v>
      </c>
      <c r="O89" s="2">
        <v>0</v>
      </c>
      <c r="P89" s="2">
        <v>0</v>
      </c>
      <c r="Q89" s="2">
        <f t="shared" si="2"/>
        <v>125</v>
      </c>
    </row>
    <row r="90" spans="1:17" ht="12.75">
      <c r="A90" s="1">
        <v>40</v>
      </c>
      <c r="B90" t="s">
        <v>300</v>
      </c>
      <c r="C90" t="s">
        <v>301</v>
      </c>
      <c r="D90" s="2">
        <v>0</v>
      </c>
      <c r="E90" s="2">
        <v>6582</v>
      </c>
      <c r="F90" s="2">
        <v>4222</v>
      </c>
      <c r="G90" s="2">
        <v>3777</v>
      </c>
      <c r="H90" s="2">
        <v>1079</v>
      </c>
      <c r="I90" s="2">
        <v>1202</v>
      </c>
      <c r="J90" s="2">
        <v>2345</v>
      </c>
      <c r="K90" s="2">
        <v>722</v>
      </c>
      <c r="L90" s="2">
        <v>3442</v>
      </c>
      <c r="M90" s="2">
        <v>3874</v>
      </c>
      <c r="N90" s="2">
        <v>2519</v>
      </c>
      <c r="O90" s="2">
        <v>3690</v>
      </c>
      <c r="P90" s="2">
        <v>4651</v>
      </c>
      <c r="Q90" s="2">
        <f t="shared" si="2"/>
        <v>38105</v>
      </c>
    </row>
    <row r="91" spans="1:17" ht="12.75">
      <c r="A91" s="1">
        <v>40</v>
      </c>
      <c r="B91" t="s">
        <v>302</v>
      </c>
      <c r="C91" t="s">
        <v>303</v>
      </c>
      <c r="D91" s="2">
        <v>0</v>
      </c>
      <c r="E91" s="2">
        <v>54</v>
      </c>
      <c r="F91" s="2">
        <v>893</v>
      </c>
      <c r="G91" s="2">
        <v>4242</v>
      </c>
      <c r="H91" s="2">
        <v>1131</v>
      </c>
      <c r="I91" s="2">
        <v>1233</v>
      </c>
      <c r="J91" s="2">
        <v>1182</v>
      </c>
      <c r="K91" s="2">
        <v>705</v>
      </c>
      <c r="L91" s="2">
        <v>3510</v>
      </c>
      <c r="M91" s="2">
        <v>1379</v>
      </c>
      <c r="N91" s="2">
        <v>2544</v>
      </c>
      <c r="O91" s="2">
        <v>5212</v>
      </c>
      <c r="P91" s="2">
        <v>4183</v>
      </c>
      <c r="Q91" s="2">
        <f t="shared" si="2"/>
        <v>26268</v>
      </c>
    </row>
    <row r="92" spans="1:17" ht="12.75">
      <c r="A92" s="1">
        <v>40</v>
      </c>
      <c r="B92" t="s">
        <v>304</v>
      </c>
      <c r="C92" t="s">
        <v>305</v>
      </c>
      <c r="D92" s="2">
        <v>0</v>
      </c>
      <c r="E92" s="2">
        <v>4443</v>
      </c>
      <c r="F92" s="2">
        <v>4252</v>
      </c>
      <c r="G92" s="2">
        <v>1109</v>
      </c>
      <c r="H92" s="2">
        <v>3571</v>
      </c>
      <c r="I92" s="2">
        <v>796</v>
      </c>
      <c r="J92" s="2">
        <v>7807</v>
      </c>
      <c r="K92" s="2">
        <v>2647</v>
      </c>
      <c r="L92" s="2">
        <v>6588</v>
      </c>
      <c r="M92" s="2">
        <v>4865</v>
      </c>
      <c r="N92" s="2">
        <v>8732</v>
      </c>
      <c r="O92" s="2">
        <v>3166</v>
      </c>
      <c r="P92" s="2">
        <v>6723</v>
      </c>
      <c r="Q92" s="2">
        <f t="shared" si="2"/>
        <v>54699</v>
      </c>
    </row>
    <row r="93" spans="1:17" ht="12.75">
      <c r="A93" s="1">
        <v>40</v>
      </c>
      <c r="B93" t="s">
        <v>306</v>
      </c>
      <c r="C93" t="s">
        <v>307</v>
      </c>
      <c r="D93" s="2">
        <v>0</v>
      </c>
      <c r="E93" s="2">
        <v>313</v>
      </c>
      <c r="F93" s="2">
        <v>55</v>
      </c>
      <c r="G93" s="2">
        <v>53</v>
      </c>
      <c r="H93" s="2">
        <v>101</v>
      </c>
      <c r="I93" s="2">
        <v>2</v>
      </c>
      <c r="J93" s="2">
        <v>54</v>
      </c>
      <c r="K93" s="2">
        <v>1012</v>
      </c>
      <c r="L93" s="2">
        <v>1284</v>
      </c>
      <c r="M93" s="2">
        <v>913</v>
      </c>
      <c r="N93" s="2">
        <v>957</v>
      </c>
      <c r="O93" s="2">
        <v>857</v>
      </c>
      <c r="P93" s="2">
        <v>677</v>
      </c>
      <c r="Q93" s="2">
        <f t="shared" si="2"/>
        <v>6278</v>
      </c>
    </row>
    <row r="94" spans="1:17" ht="12.75">
      <c r="A94" s="1">
        <v>40</v>
      </c>
      <c r="B94" t="s">
        <v>308</v>
      </c>
      <c r="C94" t="s">
        <v>309</v>
      </c>
      <c r="D94" s="2">
        <v>0</v>
      </c>
      <c r="E94" s="2">
        <v>4268</v>
      </c>
      <c r="F94" s="2">
        <v>1770</v>
      </c>
      <c r="G94" s="2">
        <v>624</v>
      </c>
      <c r="H94" s="2">
        <v>445</v>
      </c>
      <c r="I94" s="2">
        <v>359</v>
      </c>
      <c r="J94" s="2">
        <v>461</v>
      </c>
      <c r="K94" s="2">
        <v>480</v>
      </c>
      <c r="L94" s="2">
        <v>301</v>
      </c>
      <c r="M94" s="2">
        <v>1586</v>
      </c>
      <c r="N94" s="2">
        <v>1813</v>
      </c>
      <c r="O94" s="2">
        <v>2451</v>
      </c>
      <c r="P94" s="2">
        <v>3025</v>
      </c>
      <c r="Q94" s="2">
        <f t="shared" si="2"/>
        <v>17583</v>
      </c>
    </row>
    <row r="95" spans="1:17" ht="12.75">
      <c r="A95" s="1">
        <v>40</v>
      </c>
      <c r="B95" t="s">
        <v>90</v>
      </c>
      <c r="C95" t="s">
        <v>192</v>
      </c>
      <c r="D95" s="2">
        <v>0</v>
      </c>
      <c r="E95" s="2">
        <v>2583</v>
      </c>
      <c r="F95" s="2">
        <v>207</v>
      </c>
      <c r="G95" s="2">
        <v>678</v>
      </c>
      <c r="H95" s="2">
        <v>1788</v>
      </c>
      <c r="I95" s="2">
        <v>-117</v>
      </c>
      <c r="J95" s="2">
        <v>215</v>
      </c>
      <c r="K95" s="2">
        <v>264</v>
      </c>
      <c r="L95" s="2">
        <v>2553</v>
      </c>
      <c r="M95" s="2">
        <v>2791</v>
      </c>
      <c r="N95" s="2">
        <v>3321</v>
      </c>
      <c r="O95" s="2">
        <v>4346</v>
      </c>
      <c r="P95" s="2">
        <v>3332</v>
      </c>
      <c r="Q95" s="2">
        <f t="shared" si="2"/>
        <v>21961</v>
      </c>
    </row>
    <row r="96" spans="1:17" ht="12.75">
      <c r="A96" s="1">
        <v>40</v>
      </c>
      <c r="B96" t="s">
        <v>91</v>
      </c>
      <c r="C96" t="s">
        <v>198</v>
      </c>
      <c r="D96" s="2">
        <v>0</v>
      </c>
      <c r="E96" s="2">
        <v>7</v>
      </c>
      <c r="F96" s="2">
        <v>3</v>
      </c>
      <c r="G96" s="2">
        <v>2</v>
      </c>
      <c r="H96" s="2">
        <v>27</v>
      </c>
      <c r="I96" s="2">
        <v>1</v>
      </c>
      <c r="J96" s="2">
        <v>1</v>
      </c>
      <c r="K96" s="2">
        <v>8</v>
      </c>
      <c r="L96" s="2">
        <v>5</v>
      </c>
      <c r="M96" s="2">
        <v>20</v>
      </c>
      <c r="N96" s="2">
        <v>32</v>
      </c>
      <c r="O96" s="2">
        <v>22</v>
      </c>
      <c r="P96" s="2">
        <v>22</v>
      </c>
      <c r="Q96" s="2">
        <f t="shared" si="2"/>
        <v>150</v>
      </c>
    </row>
    <row r="97" spans="1:17" ht="12.75">
      <c r="A97" s="1">
        <v>40</v>
      </c>
      <c r="B97" t="s">
        <v>310</v>
      </c>
      <c r="C97" t="s">
        <v>311</v>
      </c>
      <c r="D97" s="2">
        <v>0</v>
      </c>
      <c r="E97" s="2">
        <v>1680</v>
      </c>
      <c r="F97" s="2">
        <v>327</v>
      </c>
      <c r="G97" s="2">
        <v>903</v>
      </c>
      <c r="H97" s="2">
        <v>258</v>
      </c>
      <c r="I97" s="2">
        <v>262</v>
      </c>
      <c r="J97" s="2">
        <v>394</v>
      </c>
      <c r="K97" s="2">
        <v>973</v>
      </c>
      <c r="L97" s="2">
        <v>1436</v>
      </c>
      <c r="M97" s="2">
        <v>3875</v>
      </c>
      <c r="N97" s="2">
        <v>6074</v>
      </c>
      <c r="O97" s="2">
        <v>3427</v>
      </c>
      <c r="P97" s="2">
        <v>4189</v>
      </c>
      <c r="Q97" s="2">
        <f t="shared" si="2"/>
        <v>23798</v>
      </c>
    </row>
    <row r="98" spans="1:17" ht="12.75">
      <c r="A98" s="1">
        <v>40</v>
      </c>
      <c r="B98" t="s">
        <v>92</v>
      </c>
      <c r="C98" t="s">
        <v>199</v>
      </c>
      <c r="D98" s="2">
        <v>0</v>
      </c>
      <c r="E98" s="2">
        <v>0</v>
      </c>
      <c r="F98" s="2">
        <v>176</v>
      </c>
      <c r="G98" s="2">
        <v>304</v>
      </c>
      <c r="H98" s="2">
        <v>373</v>
      </c>
      <c r="I98" s="2">
        <v>144</v>
      </c>
      <c r="J98" s="2">
        <v>48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f t="shared" si="2"/>
        <v>1045</v>
      </c>
    </row>
    <row r="99" spans="1:17" ht="12.75">
      <c r="A99" s="1">
        <v>40</v>
      </c>
      <c r="B99" t="s">
        <v>312</v>
      </c>
      <c r="C99" t="s">
        <v>200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355</v>
      </c>
      <c r="O99" s="2">
        <v>0</v>
      </c>
      <c r="P99" s="2">
        <v>148</v>
      </c>
      <c r="Q99" s="2">
        <f t="shared" si="2"/>
        <v>503</v>
      </c>
    </row>
    <row r="100" spans="1:17" ht="12.75">
      <c r="A100" s="1">
        <v>40</v>
      </c>
      <c r="B100" t="s">
        <v>313</v>
      </c>
      <c r="C100" t="s">
        <v>314</v>
      </c>
      <c r="D100" s="2">
        <v>0</v>
      </c>
      <c r="E100" s="2">
        <v>0</v>
      </c>
      <c r="F100" s="2">
        <v>0</v>
      </c>
      <c r="G100" s="2">
        <v>139</v>
      </c>
      <c r="H100" s="2">
        <v>-43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f t="shared" si="2"/>
        <v>96</v>
      </c>
    </row>
    <row r="101" spans="1:17" ht="12.75">
      <c r="A101" s="1">
        <v>40</v>
      </c>
      <c r="B101" t="s">
        <v>315</v>
      </c>
      <c r="C101" t="s">
        <v>316</v>
      </c>
      <c r="D101" s="2">
        <v>0</v>
      </c>
      <c r="E101" s="2">
        <v>0</v>
      </c>
      <c r="F101" s="2">
        <v>1735</v>
      </c>
      <c r="G101" s="2">
        <v>101</v>
      </c>
      <c r="H101" s="2">
        <v>576</v>
      </c>
      <c r="I101" s="2">
        <v>-248</v>
      </c>
      <c r="J101" s="2">
        <v>257</v>
      </c>
      <c r="K101" s="2">
        <v>24</v>
      </c>
      <c r="L101" s="2">
        <v>0</v>
      </c>
      <c r="M101" s="2">
        <v>2085</v>
      </c>
      <c r="N101" s="2">
        <v>2634</v>
      </c>
      <c r="O101" s="2">
        <v>-893</v>
      </c>
      <c r="P101" s="2">
        <v>264</v>
      </c>
      <c r="Q101" s="2">
        <f t="shared" si="2"/>
        <v>6535</v>
      </c>
    </row>
    <row r="102" spans="1:17" ht="12.75">
      <c r="A102" s="1">
        <v>40</v>
      </c>
      <c r="B102" t="s">
        <v>317</v>
      </c>
      <c r="C102" t="s">
        <v>318</v>
      </c>
      <c r="D102" s="2">
        <v>0</v>
      </c>
      <c r="E102" s="2">
        <v>0</v>
      </c>
      <c r="F102" s="2">
        <v>0</v>
      </c>
      <c r="G102" s="2">
        <v>70</v>
      </c>
      <c r="H102" s="2">
        <v>-22</v>
      </c>
      <c r="I102" s="2">
        <v>317</v>
      </c>
      <c r="J102" s="2">
        <v>-125</v>
      </c>
      <c r="K102" s="2">
        <v>0</v>
      </c>
      <c r="L102" s="2">
        <v>4512</v>
      </c>
      <c r="M102" s="2">
        <v>0</v>
      </c>
      <c r="N102" s="2">
        <v>101</v>
      </c>
      <c r="O102" s="2">
        <v>4508</v>
      </c>
      <c r="P102" s="2">
        <v>1306</v>
      </c>
      <c r="Q102" s="2">
        <f t="shared" si="2"/>
        <v>10667</v>
      </c>
    </row>
    <row r="103" spans="1:17" ht="12.75">
      <c r="A103" s="1">
        <v>40</v>
      </c>
      <c r="B103" t="s">
        <v>319</v>
      </c>
      <c r="C103" t="s">
        <v>320</v>
      </c>
      <c r="D103" s="2">
        <v>0</v>
      </c>
      <c r="E103" s="2">
        <v>0</v>
      </c>
      <c r="F103" s="2">
        <v>35</v>
      </c>
      <c r="G103" s="2">
        <v>398</v>
      </c>
      <c r="H103" s="2">
        <v>-119</v>
      </c>
      <c r="I103" s="2">
        <v>155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f t="shared" si="2"/>
        <v>469</v>
      </c>
    </row>
    <row r="104" spans="1:17" ht="12.75">
      <c r="A104" s="1">
        <v>40</v>
      </c>
      <c r="B104" t="s">
        <v>93</v>
      </c>
      <c r="C104" t="s">
        <v>194</v>
      </c>
      <c r="D104" s="2">
        <v>0</v>
      </c>
      <c r="E104" s="2">
        <v>68</v>
      </c>
      <c r="F104" s="2">
        <v>0</v>
      </c>
      <c r="G104" s="2">
        <v>62</v>
      </c>
      <c r="H104" s="2">
        <v>229</v>
      </c>
      <c r="I104" s="2">
        <v>120</v>
      </c>
      <c r="J104" s="2">
        <v>547</v>
      </c>
      <c r="K104" s="2">
        <v>0</v>
      </c>
      <c r="L104" s="2">
        <v>0</v>
      </c>
      <c r="M104" s="2">
        <v>280</v>
      </c>
      <c r="N104" s="2">
        <v>0</v>
      </c>
      <c r="O104" s="2">
        <v>0</v>
      </c>
      <c r="P104" s="2">
        <v>27</v>
      </c>
      <c r="Q104" s="2">
        <f t="shared" si="2"/>
        <v>1333</v>
      </c>
    </row>
    <row r="105" spans="1:17" ht="12.75">
      <c r="A105" s="1">
        <v>40</v>
      </c>
      <c r="B105" t="s">
        <v>321</v>
      </c>
      <c r="C105" t="s">
        <v>322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11161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f aca="true" t="shared" si="3" ref="Q105:Q136">SUM(D105:P105)</f>
        <v>11161</v>
      </c>
    </row>
    <row r="106" spans="1:17" ht="12.75">
      <c r="A106" s="1">
        <v>40</v>
      </c>
      <c r="B106" t="s">
        <v>323</v>
      </c>
      <c r="C106" t="s">
        <v>194</v>
      </c>
      <c r="D106" s="2">
        <v>0</v>
      </c>
      <c r="E106" s="2">
        <v>1642</v>
      </c>
      <c r="F106" s="2">
        <v>2459</v>
      </c>
      <c r="G106" s="2">
        <v>1745</v>
      </c>
      <c r="H106" s="2">
        <v>1665</v>
      </c>
      <c r="I106" s="2">
        <v>1497</v>
      </c>
      <c r="J106" s="2">
        <v>3247</v>
      </c>
      <c r="K106" s="2">
        <v>4284</v>
      </c>
      <c r="L106" s="2">
        <v>2742</v>
      </c>
      <c r="M106" s="2">
        <v>3491</v>
      </c>
      <c r="N106" s="2">
        <v>3526</v>
      </c>
      <c r="O106" s="2">
        <v>3299</v>
      </c>
      <c r="P106" s="2">
        <v>4576</v>
      </c>
      <c r="Q106" s="2">
        <f t="shared" si="3"/>
        <v>34173</v>
      </c>
    </row>
    <row r="107" spans="1:17" ht="12.75">
      <c r="A107" s="1">
        <v>40</v>
      </c>
      <c r="B107" t="s">
        <v>324</v>
      </c>
      <c r="C107" t="s">
        <v>325</v>
      </c>
      <c r="D107" s="2">
        <v>0</v>
      </c>
      <c r="E107" s="2">
        <v>18880</v>
      </c>
      <c r="F107" s="2">
        <v>15359</v>
      </c>
      <c r="G107" s="2">
        <v>13567</v>
      </c>
      <c r="H107" s="2">
        <v>16010</v>
      </c>
      <c r="I107" s="2">
        <v>9625</v>
      </c>
      <c r="J107" s="2">
        <v>9057</v>
      </c>
      <c r="K107" s="2">
        <v>13948</v>
      </c>
      <c r="L107" s="2">
        <v>15387</v>
      </c>
      <c r="M107" s="2">
        <v>20917</v>
      </c>
      <c r="N107" s="2">
        <v>16413</v>
      </c>
      <c r="O107" s="2">
        <v>27632</v>
      </c>
      <c r="P107" s="2">
        <v>15238</v>
      </c>
      <c r="Q107" s="2">
        <f t="shared" si="3"/>
        <v>192033</v>
      </c>
    </row>
    <row r="108" spans="1:17" ht="12.75">
      <c r="A108" s="1">
        <v>40</v>
      </c>
      <c r="B108" t="s">
        <v>326</v>
      </c>
      <c r="C108" t="s">
        <v>309</v>
      </c>
      <c r="D108" s="2">
        <v>0</v>
      </c>
      <c r="E108" s="2">
        <v>5235</v>
      </c>
      <c r="F108" s="2">
        <v>3560</v>
      </c>
      <c r="G108" s="2">
        <v>7624</v>
      </c>
      <c r="H108" s="2">
        <v>3220</v>
      </c>
      <c r="I108" s="2">
        <v>5675</v>
      </c>
      <c r="J108" s="2">
        <v>11762</v>
      </c>
      <c r="K108" s="2">
        <v>12014</v>
      </c>
      <c r="L108" s="2">
        <v>6421</v>
      </c>
      <c r="M108" s="2">
        <v>8065</v>
      </c>
      <c r="N108" s="2">
        <v>8569</v>
      </c>
      <c r="O108" s="2">
        <v>2684</v>
      </c>
      <c r="P108" s="2">
        <v>5650</v>
      </c>
      <c r="Q108" s="2">
        <f t="shared" si="3"/>
        <v>80479</v>
      </c>
    </row>
    <row r="109" spans="1:17" ht="12.75">
      <c r="A109" s="1">
        <v>40</v>
      </c>
      <c r="B109" t="s">
        <v>327</v>
      </c>
      <c r="C109" t="s">
        <v>198</v>
      </c>
      <c r="D109" s="2">
        <v>0</v>
      </c>
      <c r="E109" s="2">
        <v>0</v>
      </c>
      <c r="F109" s="2">
        <v>0</v>
      </c>
      <c r="G109" s="2">
        <v>0</v>
      </c>
      <c r="H109" s="2">
        <v>150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324</v>
      </c>
      <c r="Q109" s="2">
        <f t="shared" si="3"/>
        <v>474</v>
      </c>
    </row>
    <row r="110" spans="1:17" ht="12.75">
      <c r="A110" s="1">
        <v>40</v>
      </c>
      <c r="B110" t="s">
        <v>328</v>
      </c>
      <c r="C110" t="s">
        <v>200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3042</v>
      </c>
      <c r="N110" s="2">
        <v>0</v>
      </c>
      <c r="O110" s="2">
        <v>0</v>
      </c>
      <c r="P110" s="2">
        <v>0</v>
      </c>
      <c r="Q110" s="2">
        <f t="shared" si="3"/>
        <v>3042</v>
      </c>
    </row>
    <row r="111" spans="1:17" ht="12.75">
      <c r="A111" s="1">
        <v>40</v>
      </c>
      <c r="B111" t="s">
        <v>329</v>
      </c>
      <c r="C111" t="s">
        <v>201</v>
      </c>
      <c r="D111" s="2">
        <v>0</v>
      </c>
      <c r="E111" s="2">
        <v>0</v>
      </c>
      <c r="F111" s="2">
        <v>3966</v>
      </c>
      <c r="G111" s="2">
        <v>837</v>
      </c>
      <c r="H111" s="2">
        <v>7294</v>
      </c>
      <c r="I111" s="2">
        <v>22866</v>
      </c>
      <c r="J111" s="2">
        <v>17088</v>
      </c>
      <c r="K111" s="2">
        <v>11988</v>
      </c>
      <c r="L111" s="2">
        <v>9545</v>
      </c>
      <c r="M111" s="2">
        <v>969</v>
      </c>
      <c r="N111" s="2">
        <v>-99</v>
      </c>
      <c r="O111" s="2">
        <v>2096</v>
      </c>
      <c r="P111" s="2">
        <v>3015</v>
      </c>
      <c r="Q111" s="2">
        <f t="shared" si="3"/>
        <v>79565</v>
      </c>
    </row>
    <row r="112" spans="1:17" ht="12.75">
      <c r="A112" s="1">
        <v>40</v>
      </c>
      <c r="B112" t="s">
        <v>330</v>
      </c>
      <c r="C112" t="s">
        <v>331</v>
      </c>
      <c r="D112" s="2">
        <v>0</v>
      </c>
      <c r="E112" s="2">
        <v>2129</v>
      </c>
      <c r="F112" s="2">
        <v>2752</v>
      </c>
      <c r="G112" s="2">
        <v>2212</v>
      </c>
      <c r="H112" s="2">
        <v>2248</v>
      </c>
      <c r="I112" s="2">
        <v>2417</v>
      </c>
      <c r="J112" s="2">
        <v>7182</v>
      </c>
      <c r="K112" s="2">
        <v>3572</v>
      </c>
      <c r="L112" s="2">
        <v>3198</v>
      </c>
      <c r="M112" s="2">
        <v>2700</v>
      </c>
      <c r="N112" s="2">
        <v>5467</v>
      </c>
      <c r="O112" s="2">
        <v>4312</v>
      </c>
      <c r="P112" s="2">
        <v>1332</v>
      </c>
      <c r="Q112" s="2">
        <f t="shared" si="3"/>
        <v>39521</v>
      </c>
    </row>
    <row r="113" spans="1:17" ht="12.75">
      <c r="A113" s="1">
        <v>40</v>
      </c>
      <c r="B113" t="s">
        <v>95</v>
      </c>
      <c r="C113" t="s">
        <v>194</v>
      </c>
      <c r="D113" s="2">
        <v>0</v>
      </c>
      <c r="E113" s="2">
        <v>141700</v>
      </c>
      <c r="F113" s="2">
        <v>151468</v>
      </c>
      <c r="G113" s="2">
        <v>117631</v>
      </c>
      <c r="H113" s="2">
        <v>160371</v>
      </c>
      <c r="I113" s="2">
        <v>150942</v>
      </c>
      <c r="J113" s="2">
        <v>154746</v>
      </c>
      <c r="K113" s="2">
        <v>148001</v>
      </c>
      <c r="L113" s="2">
        <v>150993</v>
      </c>
      <c r="M113" s="2">
        <v>176727</v>
      </c>
      <c r="N113" s="2">
        <v>141048</v>
      </c>
      <c r="O113" s="2">
        <v>130256</v>
      </c>
      <c r="P113" s="2">
        <v>252273</v>
      </c>
      <c r="Q113" s="2">
        <f t="shared" si="3"/>
        <v>1876156</v>
      </c>
    </row>
    <row r="114" spans="1:17" ht="12.75">
      <c r="A114" s="1">
        <v>40</v>
      </c>
      <c r="B114" t="s">
        <v>96</v>
      </c>
      <c r="C114" t="s">
        <v>195</v>
      </c>
      <c r="D114" s="2">
        <v>0</v>
      </c>
      <c r="E114" s="2">
        <v>14</v>
      </c>
      <c r="F114" s="2">
        <v>0</v>
      </c>
      <c r="G114" s="2">
        <v>15</v>
      </c>
      <c r="H114" s="2">
        <v>8</v>
      </c>
      <c r="I114" s="2">
        <v>7</v>
      </c>
      <c r="J114" s="2">
        <v>8</v>
      </c>
      <c r="K114" s="2">
        <v>-206</v>
      </c>
      <c r="L114" s="2">
        <v>0</v>
      </c>
      <c r="M114" s="2">
        <v>10</v>
      </c>
      <c r="N114" s="2">
        <v>72</v>
      </c>
      <c r="O114" s="2">
        <v>12</v>
      </c>
      <c r="P114" s="2">
        <v>11</v>
      </c>
      <c r="Q114" s="2">
        <f t="shared" si="3"/>
        <v>-49</v>
      </c>
    </row>
    <row r="115" spans="1:17" ht="12.75">
      <c r="A115" s="1">
        <v>40</v>
      </c>
      <c r="B115" t="s">
        <v>332</v>
      </c>
      <c r="C115" t="s">
        <v>333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519</v>
      </c>
      <c r="L115" s="2">
        <v>-120</v>
      </c>
      <c r="M115" s="2">
        <v>0</v>
      </c>
      <c r="N115" s="2">
        <v>0</v>
      </c>
      <c r="O115" s="2">
        <v>0</v>
      </c>
      <c r="P115" s="2">
        <v>0</v>
      </c>
      <c r="Q115" s="2">
        <f t="shared" si="3"/>
        <v>399</v>
      </c>
    </row>
    <row r="116" spans="1:17" ht="12.75">
      <c r="A116" s="1">
        <v>40</v>
      </c>
      <c r="B116" t="s">
        <v>334</v>
      </c>
      <c r="C116" t="s">
        <v>335</v>
      </c>
      <c r="D116" s="2">
        <v>0</v>
      </c>
      <c r="E116" s="2">
        <v>184</v>
      </c>
      <c r="F116" s="2">
        <v>-26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f t="shared" si="3"/>
        <v>158</v>
      </c>
    </row>
    <row r="117" spans="1:17" ht="12.75">
      <c r="A117" s="1">
        <v>40</v>
      </c>
      <c r="B117" t="s">
        <v>97</v>
      </c>
      <c r="C117" t="s">
        <v>196</v>
      </c>
      <c r="D117" s="2">
        <v>0</v>
      </c>
      <c r="E117" s="2">
        <v>200556</v>
      </c>
      <c r="F117" s="2">
        <v>166457</v>
      </c>
      <c r="G117" s="2">
        <v>169416</v>
      </c>
      <c r="H117" s="2">
        <v>195131</v>
      </c>
      <c r="I117" s="2">
        <v>193093</v>
      </c>
      <c r="J117" s="2">
        <v>222267</v>
      </c>
      <c r="K117" s="2">
        <v>194361</v>
      </c>
      <c r="L117" s="2">
        <v>198489</v>
      </c>
      <c r="M117" s="2">
        <v>129804</v>
      </c>
      <c r="N117" s="2">
        <v>212787</v>
      </c>
      <c r="O117" s="2">
        <v>215607</v>
      </c>
      <c r="P117" s="2">
        <v>223563</v>
      </c>
      <c r="Q117" s="2">
        <f t="shared" si="3"/>
        <v>2321531</v>
      </c>
    </row>
    <row r="118" spans="1:17" ht="12.75">
      <c r="A118" s="1">
        <v>40</v>
      </c>
      <c r="B118" t="s">
        <v>336</v>
      </c>
      <c r="C118" t="s">
        <v>337</v>
      </c>
      <c r="D118" s="2">
        <v>0</v>
      </c>
      <c r="E118" s="2">
        <v>10740</v>
      </c>
      <c r="F118" s="2">
        <v>5360</v>
      </c>
      <c r="G118" s="2">
        <v>6163</v>
      </c>
      <c r="H118" s="2">
        <v>7584</v>
      </c>
      <c r="I118" s="2">
        <v>11049</v>
      </c>
      <c r="J118" s="2">
        <v>16749</v>
      </c>
      <c r="K118" s="2">
        <v>14777</v>
      </c>
      <c r="L118" s="2">
        <v>11976</v>
      </c>
      <c r="M118" s="2">
        <v>23281</v>
      </c>
      <c r="N118" s="2">
        <v>8728</v>
      </c>
      <c r="O118" s="2">
        <v>8964</v>
      </c>
      <c r="P118" s="2">
        <v>13538</v>
      </c>
      <c r="Q118" s="2">
        <f t="shared" si="3"/>
        <v>138909</v>
      </c>
    </row>
    <row r="119" spans="1:17" ht="12.75">
      <c r="A119" s="1">
        <v>40</v>
      </c>
      <c r="B119" t="s">
        <v>338</v>
      </c>
      <c r="C119" t="s">
        <v>339</v>
      </c>
      <c r="D119" s="2">
        <v>0</v>
      </c>
      <c r="E119" s="2">
        <v>14157</v>
      </c>
      <c r="F119" s="2">
        <v>7963</v>
      </c>
      <c r="G119" s="2">
        <v>7717</v>
      </c>
      <c r="H119" s="2">
        <v>10440</v>
      </c>
      <c r="I119" s="2">
        <v>13063</v>
      </c>
      <c r="J119" s="2">
        <v>15833</v>
      </c>
      <c r="K119" s="2">
        <v>15250</v>
      </c>
      <c r="L119" s="2">
        <v>12076</v>
      </c>
      <c r="M119" s="2">
        <v>12395</v>
      </c>
      <c r="N119" s="2">
        <v>13280</v>
      </c>
      <c r="O119" s="2">
        <v>12822</v>
      </c>
      <c r="P119" s="2">
        <v>12935</v>
      </c>
      <c r="Q119" s="2">
        <f t="shared" si="3"/>
        <v>147931</v>
      </c>
    </row>
    <row r="120" spans="1:17" ht="12.75">
      <c r="A120" s="1">
        <v>40</v>
      </c>
      <c r="B120" t="s">
        <v>340</v>
      </c>
      <c r="C120" t="s">
        <v>341</v>
      </c>
      <c r="D120" s="2">
        <v>0</v>
      </c>
      <c r="E120" s="2">
        <v>8791</v>
      </c>
      <c r="F120" s="2">
        <v>4166</v>
      </c>
      <c r="G120" s="2">
        <v>4378</v>
      </c>
      <c r="H120" s="2">
        <v>5374</v>
      </c>
      <c r="I120" s="2">
        <v>10479</v>
      </c>
      <c r="J120" s="2">
        <v>14646</v>
      </c>
      <c r="K120" s="2">
        <v>4751</v>
      </c>
      <c r="L120" s="2">
        <v>12252</v>
      </c>
      <c r="M120" s="2">
        <v>10883</v>
      </c>
      <c r="N120" s="2">
        <v>7899</v>
      </c>
      <c r="O120" s="2">
        <v>2829</v>
      </c>
      <c r="P120" s="2">
        <v>9315</v>
      </c>
      <c r="Q120" s="2">
        <f t="shared" si="3"/>
        <v>95763</v>
      </c>
    </row>
    <row r="121" spans="1:17" ht="12.75">
      <c r="A121" s="1">
        <v>40</v>
      </c>
      <c r="B121" t="s">
        <v>342</v>
      </c>
      <c r="C121" t="s">
        <v>343</v>
      </c>
      <c r="D121" s="2">
        <v>0</v>
      </c>
      <c r="E121" s="2">
        <v>73045</v>
      </c>
      <c r="F121" s="2">
        <v>78104</v>
      </c>
      <c r="G121" s="2">
        <v>81146</v>
      </c>
      <c r="H121" s="2">
        <v>77292</v>
      </c>
      <c r="I121" s="2">
        <v>75327</v>
      </c>
      <c r="J121" s="2">
        <v>87860</v>
      </c>
      <c r="K121" s="2">
        <v>92387</v>
      </c>
      <c r="L121" s="2">
        <v>124173</v>
      </c>
      <c r="M121" s="2">
        <v>115124</v>
      </c>
      <c r="N121" s="2">
        <v>86880</v>
      </c>
      <c r="O121" s="2">
        <v>95501</v>
      </c>
      <c r="P121" s="2">
        <v>84580</v>
      </c>
      <c r="Q121" s="2">
        <f t="shared" si="3"/>
        <v>1071419</v>
      </c>
    </row>
    <row r="122" spans="1:17" ht="12.75">
      <c r="A122" s="1">
        <v>40</v>
      </c>
      <c r="B122" t="s">
        <v>98</v>
      </c>
      <c r="C122" t="s">
        <v>197</v>
      </c>
      <c r="D122" s="2">
        <v>0</v>
      </c>
      <c r="E122" s="2">
        <v>8694</v>
      </c>
      <c r="F122" s="2">
        <v>11605</v>
      </c>
      <c r="G122" s="2">
        <v>7368</v>
      </c>
      <c r="H122" s="2">
        <v>8993</v>
      </c>
      <c r="I122" s="2">
        <v>5619</v>
      </c>
      <c r="J122" s="2">
        <v>8398</v>
      </c>
      <c r="K122" s="2">
        <v>8333</v>
      </c>
      <c r="L122" s="2">
        <v>7896</v>
      </c>
      <c r="M122" s="2">
        <v>9481</v>
      </c>
      <c r="N122" s="2">
        <v>5011</v>
      </c>
      <c r="O122" s="2">
        <v>7985</v>
      </c>
      <c r="P122" s="2">
        <v>9729</v>
      </c>
      <c r="Q122" s="2">
        <f t="shared" si="3"/>
        <v>99112</v>
      </c>
    </row>
    <row r="123" spans="1:17" ht="12.75">
      <c r="A123" s="1">
        <v>40</v>
      </c>
      <c r="B123" t="s">
        <v>99</v>
      </c>
      <c r="C123" t="s">
        <v>198</v>
      </c>
      <c r="D123" s="2">
        <v>0</v>
      </c>
      <c r="E123" s="2">
        <v>3495</v>
      </c>
      <c r="F123" s="2">
        <v>5355</v>
      </c>
      <c r="G123" s="2">
        <v>5578</v>
      </c>
      <c r="H123" s="2">
        <v>1829</v>
      </c>
      <c r="I123" s="2">
        <v>3743</v>
      </c>
      <c r="J123" s="2">
        <v>5117</v>
      </c>
      <c r="K123" s="2">
        <v>8712</v>
      </c>
      <c r="L123" s="2">
        <v>6765</v>
      </c>
      <c r="M123" s="2">
        <v>7508</v>
      </c>
      <c r="N123" s="2">
        <v>4812</v>
      </c>
      <c r="O123" s="2">
        <v>5587</v>
      </c>
      <c r="P123" s="2">
        <v>3160</v>
      </c>
      <c r="Q123" s="2">
        <f t="shared" si="3"/>
        <v>61661</v>
      </c>
    </row>
    <row r="124" spans="1:17" ht="12.75">
      <c r="A124" s="1">
        <v>40</v>
      </c>
      <c r="B124" t="s">
        <v>100</v>
      </c>
      <c r="C124" t="s">
        <v>199</v>
      </c>
      <c r="D124" s="2">
        <v>0</v>
      </c>
      <c r="E124" s="2">
        <v>36199</v>
      </c>
      <c r="F124" s="2">
        <v>34471</v>
      </c>
      <c r="G124" s="2">
        <v>34576</v>
      </c>
      <c r="H124" s="2">
        <v>31334</v>
      </c>
      <c r="I124" s="2">
        <v>31924</v>
      </c>
      <c r="J124" s="2">
        <v>31944</v>
      </c>
      <c r="K124" s="2">
        <v>36933</v>
      </c>
      <c r="L124" s="2">
        <v>37185</v>
      </c>
      <c r="M124" s="2">
        <v>43647</v>
      </c>
      <c r="N124" s="2">
        <v>57650</v>
      </c>
      <c r="O124" s="2">
        <v>40557</v>
      </c>
      <c r="P124" s="2">
        <v>52669</v>
      </c>
      <c r="Q124" s="2">
        <f t="shared" si="3"/>
        <v>469089</v>
      </c>
    </row>
    <row r="125" spans="1:17" ht="12.75">
      <c r="A125" s="1">
        <v>40</v>
      </c>
      <c r="B125" t="s">
        <v>101</v>
      </c>
      <c r="C125" t="s">
        <v>344</v>
      </c>
      <c r="D125" s="2">
        <v>0</v>
      </c>
      <c r="E125" s="2">
        <v>22572</v>
      </c>
      <c r="F125" s="2">
        <v>15639</v>
      </c>
      <c r="G125" s="2">
        <v>17961</v>
      </c>
      <c r="H125" s="2">
        <v>17145</v>
      </c>
      <c r="I125" s="2">
        <v>18015</v>
      </c>
      <c r="J125" s="2">
        <v>17864</v>
      </c>
      <c r="K125" s="2">
        <v>23908</v>
      </c>
      <c r="L125" s="2">
        <v>24350</v>
      </c>
      <c r="M125" s="2">
        <v>29088</v>
      </c>
      <c r="N125" s="2">
        <v>29116</v>
      </c>
      <c r="O125" s="2">
        <v>26949</v>
      </c>
      <c r="P125" s="2">
        <v>26775</v>
      </c>
      <c r="Q125" s="2">
        <f t="shared" si="3"/>
        <v>269382</v>
      </c>
    </row>
    <row r="126" spans="1:17" ht="12.75">
      <c r="A126" s="1">
        <v>40</v>
      </c>
      <c r="B126" t="s">
        <v>102</v>
      </c>
      <c r="C126" t="s">
        <v>200</v>
      </c>
      <c r="D126" s="2">
        <v>0</v>
      </c>
      <c r="E126" s="2">
        <v>470</v>
      </c>
      <c r="F126" s="2">
        <v>465</v>
      </c>
      <c r="G126" s="2">
        <v>326</v>
      </c>
      <c r="H126" s="2">
        <v>1579</v>
      </c>
      <c r="I126" s="2">
        <v>346</v>
      </c>
      <c r="J126" s="2">
        <v>1602</v>
      </c>
      <c r="K126" s="2">
        <v>310</v>
      </c>
      <c r="L126" s="2">
        <v>1242</v>
      </c>
      <c r="M126" s="2">
        <v>716</v>
      </c>
      <c r="N126" s="2">
        <v>658</v>
      </c>
      <c r="O126" s="2">
        <v>372</v>
      </c>
      <c r="P126" s="2">
        <v>351</v>
      </c>
      <c r="Q126" s="2">
        <f t="shared" si="3"/>
        <v>8437</v>
      </c>
    </row>
    <row r="127" spans="1:17" ht="12.75">
      <c r="A127" s="1">
        <v>40</v>
      </c>
      <c r="B127" t="s">
        <v>103</v>
      </c>
      <c r="C127" t="s">
        <v>201</v>
      </c>
      <c r="D127" s="2">
        <v>0</v>
      </c>
      <c r="E127" s="2">
        <v>2055</v>
      </c>
      <c r="F127" s="2">
        <v>4589</v>
      </c>
      <c r="G127" s="2">
        <v>547</v>
      </c>
      <c r="H127" s="2">
        <v>1927</v>
      </c>
      <c r="I127" s="2">
        <v>4014</v>
      </c>
      <c r="J127" s="2">
        <v>-552</v>
      </c>
      <c r="K127" s="2">
        <v>670</v>
      </c>
      <c r="L127" s="2">
        <v>1551</v>
      </c>
      <c r="M127" s="2">
        <v>-2532</v>
      </c>
      <c r="N127" s="2">
        <v>6874</v>
      </c>
      <c r="O127" s="2">
        <v>5548</v>
      </c>
      <c r="P127" s="2">
        <v>-397</v>
      </c>
      <c r="Q127" s="2">
        <f t="shared" si="3"/>
        <v>24294</v>
      </c>
    </row>
    <row r="128" spans="1:17" ht="12.75">
      <c r="A128" s="1">
        <v>40</v>
      </c>
      <c r="B128" t="s">
        <v>345</v>
      </c>
      <c r="C128" t="s">
        <v>346</v>
      </c>
      <c r="D128" s="2">
        <v>0</v>
      </c>
      <c r="E128" s="2">
        <v>115</v>
      </c>
      <c r="F128" s="2">
        <v>137</v>
      </c>
      <c r="G128" s="2">
        <v>478</v>
      </c>
      <c r="H128" s="2">
        <v>87</v>
      </c>
      <c r="I128" s="2">
        <v>-28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f t="shared" si="3"/>
        <v>789</v>
      </c>
    </row>
    <row r="129" spans="1:17" ht="12.75">
      <c r="A129" s="1">
        <v>40</v>
      </c>
      <c r="B129" t="s">
        <v>347</v>
      </c>
      <c r="C129" t="s">
        <v>348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538</v>
      </c>
      <c r="L129" s="2">
        <v>4678</v>
      </c>
      <c r="M129" s="2">
        <v>2178</v>
      </c>
      <c r="N129" s="2">
        <v>-3489</v>
      </c>
      <c r="O129" s="2">
        <v>-123</v>
      </c>
      <c r="P129" s="2">
        <v>72</v>
      </c>
      <c r="Q129" s="2">
        <f t="shared" si="3"/>
        <v>3854</v>
      </c>
    </row>
    <row r="130" spans="1:17" ht="12.75">
      <c r="A130" s="1">
        <v>40</v>
      </c>
      <c r="B130" t="s">
        <v>349</v>
      </c>
      <c r="C130" t="s">
        <v>350</v>
      </c>
      <c r="D130" s="2">
        <v>0</v>
      </c>
      <c r="E130" s="2">
        <v>1114</v>
      </c>
      <c r="F130" s="2">
        <v>2843</v>
      </c>
      <c r="G130" s="2">
        <v>1997</v>
      </c>
      <c r="H130" s="2">
        <v>863</v>
      </c>
      <c r="I130" s="2">
        <v>2897</v>
      </c>
      <c r="J130" s="2">
        <v>43</v>
      </c>
      <c r="K130" s="2">
        <v>6716</v>
      </c>
      <c r="L130" s="2">
        <v>2530</v>
      </c>
      <c r="M130" s="2">
        <v>2210</v>
      </c>
      <c r="N130" s="2">
        <v>0</v>
      </c>
      <c r="O130" s="2">
        <v>-120</v>
      </c>
      <c r="P130" s="2">
        <v>0</v>
      </c>
      <c r="Q130" s="2">
        <f t="shared" si="3"/>
        <v>21093</v>
      </c>
    </row>
    <row r="131" spans="1:17" ht="12.75">
      <c r="A131" s="1">
        <v>40</v>
      </c>
      <c r="B131" t="s">
        <v>104</v>
      </c>
      <c r="C131" t="s">
        <v>202</v>
      </c>
      <c r="D131" s="2">
        <v>0</v>
      </c>
      <c r="E131" s="2">
        <v>496</v>
      </c>
      <c r="F131" s="2">
        <v>104</v>
      </c>
      <c r="G131" s="2">
        <v>1903</v>
      </c>
      <c r="H131" s="2">
        <v>547</v>
      </c>
      <c r="I131" s="2">
        <v>1603</v>
      </c>
      <c r="J131" s="2">
        <v>641</v>
      </c>
      <c r="K131" s="2">
        <v>514</v>
      </c>
      <c r="L131" s="2">
        <v>682</v>
      </c>
      <c r="M131" s="2">
        <v>121</v>
      </c>
      <c r="N131" s="2">
        <v>399</v>
      </c>
      <c r="O131" s="2">
        <v>598</v>
      </c>
      <c r="P131" s="2">
        <v>-117</v>
      </c>
      <c r="Q131" s="2">
        <f t="shared" si="3"/>
        <v>7491</v>
      </c>
    </row>
    <row r="132" spans="1:17" ht="12.75">
      <c r="A132" s="1">
        <v>40</v>
      </c>
      <c r="B132" t="s">
        <v>351</v>
      </c>
      <c r="C132" t="s">
        <v>352</v>
      </c>
      <c r="D132" s="2">
        <v>0</v>
      </c>
      <c r="E132" s="2">
        <v>0</v>
      </c>
      <c r="F132" s="2">
        <v>0</v>
      </c>
      <c r="G132" s="2">
        <v>-37</v>
      </c>
      <c r="H132" s="2">
        <v>2</v>
      </c>
      <c r="I132" s="2">
        <v>0</v>
      </c>
      <c r="J132" s="2">
        <v>1</v>
      </c>
      <c r="K132" s="2">
        <v>2</v>
      </c>
      <c r="L132" s="2">
        <v>854</v>
      </c>
      <c r="M132" s="2">
        <v>-112</v>
      </c>
      <c r="N132" s="2">
        <v>-42</v>
      </c>
      <c r="O132" s="2">
        <v>3</v>
      </c>
      <c r="P132" s="2">
        <v>3</v>
      </c>
      <c r="Q132" s="2">
        <f t="shared" si="3"/>
        <v>674</v>
      </c>
    </row>
    <row r="133" spans="1:17" ht="12.75">
      <c r="A133" s="1">
        <v>40</v>
      </c>
      <c r="B133" t="s">
        <v>105</v>
      </c>
      <c r="C133" t="s">
        <v>353</v>
      </c>
      <c r="D133" s="2">
        <v>0</v>
      </c>
      <c r="E133" s="2">
        <v>632</v>
      </c>
      <c r="F133" s="2">
        <v>581</v>
      </c>
      <c r="G133" s="2">
        <v>339</v>
      </c>
      <c r="H133" s="2">
        <v>215</v>
      </c>
      <c r="I133" s="2">
        <v>675</v>
      </c>
      <c r="J133" s="2">
        <v>777</v>
      </c>
      <c r="K133" s="2">
        <v>753</v>
      </c>
      <c r="L133" s="2">
        <v>866</v>
      </c>
      <c r="M133" s="2">
        <v>1255</v>
      </c>
      <c r="N133" s="2">
        <v>307</v>
      </c>
      <c r="O133" s="2">
        <v>1026</v>
      </c>
      <c r="P133" s="2">
        <v>1896</v>
      </c>
      <c r="Q133" s="2">
        <f t="shared" si="3"/>
        <v>9322</v>
      </c>
    </row>
    <row r="134" spans="1:17" ht="12.75">
      <c r="A134" s="1">
        <v>40</v>
      </c>
      <c r="B134" t="s">
        <v>354</v>
      </c>
      <c r="C134" t="s">
        <v>355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300</v>
      </c>
      <c r="L134" s="2">
        <v>0</v>
      </c>
      <c r="M134" s="2">
        <v>2278</v>
      </c>
      <c r="N134" s="2">
        <v>0</v>
      </c>
      <c r="O134" s="2">
        <v>0</v>
      </c>
      <c r="P134" s="2">
        <v>0</v>
      </c>
      <c r="Q134" s="2">
        <f t="shared" si="3"/>
        <v>2578</v>
      </c>
    </row>
    <row r="135" spans="1:17" ht="12.75">
      <c r="A135" s="1">
        <v>40</v>
      </c>
      <c r="B135" t="s">
        <v>106</v>
      </c>
      <c r="C135" t="s">
        <v>203</v>
      </c>
      <c r="D135" s="2">
        <v>0</v>
      </c>
      <c r="E135" s="2">
        <v>-2</v>
      </c>
      <c r="F135" s="2">
        <v>10</v>
      </c>
      <c r="G135" s="2">
        <v>459</v>
      </c>
      <c r="H135" s="2">
        <v>1</v>
      </c>
      <c r="I135" s="2">
        <v>36</v>
      </c>
      <c r="J135" s="2">
        <v>370</v>
      </c>
      <c r="K135" s="2">
        <v>1009</v>
      </c>
      <c r="L135" s="2">
        <v>802</v>
      </c>
      <c r="M135" s="2">
        <v>51</v>
      </c>
      <c r="N135" s="2">
        <v>105</v>
      </c>
      <c r="O135" s="2">
        <v>450</v>
      </c>
      <c r="P135" s="2">
        <v>122</v>
      </c>
      <c r="Q135" s="2">
        <f t="shared" si="3"/>
        <v>3413</v>
      </c>
    </row>
    <row r="136" spans="1:17" ht="12.75">
      <c r="A136" s="1">
        <v>40</v>
      </c>
      <c r="B136" t="s">
        <v>107</v>
      </c>
      <c r="C136" t="s">
        <v>204</v>
      </c>
      <c r="D136" s="2">
        <v>0</v>
      </c>
      <c r="E136" s="2">
        <v>68511</v>
      </c>
      <c r="F136" s="2">
        <v>27077</v>
      </c>
      <c r="G136" s="2">
        <v>68482</v>
      </c>
      <c r="H136" s="2">
        <v>43621</v>
      </c>
      <c r="I136" s="2">
        <v>56900</v>
      </c>
      <c r="J136" s="2">
        <v>40210</v>
      </c>
      <c r="K136" s="2">
        <v>64806</v>
      </c>
      <c r="L136" s="2">
        <v>80685</v>
      </c>
      <c r="M136" s="2">
        <v>83055</v>
      </c>
      <c r="N136" s="2">
        <v>83453</v>
      </c>
      <c r="O136" s="2">
        <v>77474</v>
      </c>
      <c r="P136" s="2">
        <v>75166</v>
      </c>
      <c r="Q136" s="2">
        <f t="shared" si="3"/>
        <v>769440</v>
      </c>
    </row>
    <row r="137" spans="1:17" ht="12.75">
      <c r="A137" s="1">
        <v>40</v>
      </c>
      <c r="B137" t="s">
        <v>108</v>
      </c>
      <c r="C137" t="s">
        <v>205</v>
      </c>
      <c r="D137" s="2">
        <v>0</v>
      </c>
      <c r="E137" s="2">
        <v>103563</v>
      </c>
      <c r="F137" s="2">
        <v>123571</v>
      </c>
      <c r="G137" s="2">
        <v>91798</v>
      </c>
      <c r="H137" s="2">
        <v>117862</v>
      </c>
      <c r="I137" s="2">
        <v>90652</v>
      </c>
      <c r="J137" s="2">
        <v>101142</v>
      </c>
      <c r="K137" s="2">
        <v>91012</v>
      </c>
      <c r="L137" s="2">
        <v>98886</v>
      </c>
      <c r="M137" s="2">
        <v>108437</v>
      </c>
      <c r="N137" s="2">
        <v>130949</v>
      </c>
      <c r="O137" s="2">
        <v>170519</v>
      </c>
      <c r="P137" s="2">
        <v>129728</v>
      </c>
      <c r="Q137" s="2">
        <f aca="true" t="shared" si="4" ref="Q137:Q158">SUM(D137:P137)</f>
        <v>1358119</v>
      </c>
    </row>
    <row r="138" spans="1:17" ht="12.75">
      <c r="A138" s="1">
        <v>40</v>
      </c>
      <c r="B138" t="s">
        <v>356</v>
      </c>
      <c r="C138" t="s">
        <v>357</v>
      </c>
      <c r="D138" s="2">
        <v>0</v>
      </c>
      <c r="E138" s="2">
        <v>82527</v>
      </c>
      <c r="F138" s="2">
        <v>64842</v>
      </c>
      <c r="G138" s="2">
        <v>1019032</v>
      </c>
      <c r="H138" s="2">
        <v>50697</v>
      </c>
      <c r="I138" s="2">
        <v>117591</v>
      </c>
      <c r="J138" s="2">
        <v>115241</v>
      </c>
      <c r="K138" s="2">
        <v>112231</v>
      </c>
      <c r="L138" s="2">
        <v>69555</v>
      </c>
      <c r="M138" s="2">
        <v>206239</v>
      </c>
      <c r="N138" s="2">
        <v>151942</v>
      </c>
      <c r="O138" s="2">
        <v>183177</v>
      </c>
      <c r="P138" s="2">
        <v>99380</v>
      </c>
      <c r="Q138" s="2">
        <f t="shared" si="4"/>
        <v>2272454</v>
      </c>
    </row>
    <row r="139" spans="1:17" ht="12.75">
      <c r="A139" s="1">
        <v>40</v>
      </c>
      <c r="B139" t="s">
        <v>110</v>
      </c>
      <c r="C139" t="s">
        <v>203</v>
      </c>
      <c r="D139" s="2">
        <v>0</v>
      </c>
      <c r="E139" s="2">
        <v>9404</v>
      </c>
      <c r="F139" s="2">
        <v>9722</v>
      </c>
      <c r="G139" s="2">
        <v>8306</v>
      </c>
      <c r="H139" s="2">
        <v>7146</v>
      </c>
      <c r="I139" s="2">
        <v>8000</v>
      </c>
      <c r="J139" s="2">
        <v>8239</v>
      </c>
      <c r="K139" s="2">
        <v>9495</v>
      </c>
      <c r="L139" s="2">
        <v>11904</v>
      </c>
      <c r="M139" s="2">
        <v>12595</v>
      </c>
      <c r="N139" s="2">
        <v>12660</v>
      </c>
      <c r="O139" s="2">
        <v>10341</v>
      </c>
      <c r="P139" s="2">
        <v>13446</v>
      </c>
      <c r="Q139" s="2">
        <f t="shared" si="4"/>
        <v>121258</v>
      </c>
    </row>
    <row r="140" spans="1:17" ht="12.75">
      <c r="A140" s="1">
        <v>40</v>
      </c>
      <c r="B140" t="s">
        <v>111</v>
      </c>
      <c r="C140" t="s">
        <v>358</v>
      </c>
      <c r="D140" s="2">
        <v>0</v>
      </c>
      <c r="E140" s="2">
        <v>10730</v>
      </c>
      <c r="F140" s="2">
        <v>9027</v>
      </c>
      <c r="G140" s="2">
        <v>10094</v>
      </c>
      <c r="H140" s="2">
        <v>8332</v>
      </c>
      <c r="I140" s="2">
        <v>10816</v>
      </c>
      <c r="J140" s="2">
        <v>9834</v>
      </c>
      <c r="K140" s="2">
        <v>11365</v>
      </c>
      <c r="L140" s="2">
        <v>12006</v>
      </c>
      <c r="M140" s="2">
        <v>12504</v>
      </c>
      <c r="N140" s="2">
        <v>12952</v>
      </c>
      <c r="O140" s="2">
        <v>12978</v>
      </c>
      <c r="P140" s="2">
        <v>13232</v>
      </c>
      <c r="Q140" s="2">
        <f t="shared" si="4"/>
        <v>133870</v>
      </c>
    </row>
    <row r="141" spans="1:17" ht="12.75">
      <c r="A141" s="1">
        <v>40</v>
      </c>
      <c r="B141" t="s">
        <v>112</v>
      </c>
      <c r="C141" t="s">
        <v>359</v>
      </c>
      <c r="D141" s="2">
        <v>0</v>
      </c>
      <c r="E141" s="2">
        <v>1307</v>
      </c>
      <c r="F141" s="2">
        <v>1941</v>
      </c>
      <c r="G141" s="2">
        <v>1952</v>
      </c>
      <c r="H141" s="2">
        <v>25</v>
      </c>
      <c r="I141" s="2">
        <v>1235</v>
      </c>
      <c r="J141" s="2">
        <v>897</v>
      </c>
      <c r="K141" s="2">
        <v>173</v>
      </c>
      <c r="L141" s="2">
        <v>1243</v>
      </c>
      <c r="M141" s="2">
        <v>4306</v>
      </c>
      <c r="N141" s="2">
        <v>1204</v>
      </c>
      <c r="O141" s="2">
        <v>3464</v>
      </c>
      <c r="P141" s="2">
        <v>1613</v>
      </c>
      <c r="Q141" s="2">
        <f t="shared" si="4"/>
        <v>19360</v>
      </c>
    </row>
    <row r="142" spans="1:17" ht="12.75">
      <c r="A142" s="1">
        <v>40</v>
      </c>
      <c r="B142" t="s">
        <v>113</v>
      </c>
      <c r="C142" t="s">
        <v>207</v>
      </c>
      <c r="D142" s="2">
        <v>0</v>
      </c>
      <c r="E142" s="2">
        <v>45</v>
      </c>
      <c r="F142" s="2">
        <v>28</v>
      </c>
      <c r="G142" s="2">
        <v>63</v>
      </c>
      <c r="H142" s="2">
        <v>26</v>
      </c>
      <c r="I142" s="2">
        <v>63</v>
      </c>
      <c r="J142" s="2">
        <v>1283</v>
      </c>
      <c r="K142" s="2">
        <v>63</v>
      </c>
      <c r="L142" s="2">
        <v>37</v>
      </c>
      <c r="M142" s="2">
        <v>28</v>
      </c>
      <c r="N142" s="2">
        <v>8579</v>
      </c>
      <c r="O142" s="2">
        <v>1954</v>
      </c>
      <c r="P142" s="2">
        <v>1111</v>
      </c>
      <c r="Q142" s="2">
        <f t="shared" si="4"/>
        <v>13280</v>
      </c>
    </row>
    <row r="143" spans="1:17" ht="12.75">
      <c r="A143" s="1">
        <v>40</v>
      </c>
      <c r="B143" t="s">
        <v>114</v>
      </c>
      <c r="C143" t="s">
        <v>203</v>
      </c>
      <c r="D143" s="2">
        <v>0</v>
      </c>
      <c r="E143" s="2">
        <v>1433</v>
      </c>
      <c r="F143" s="2">
        <v>4283</v>
      </c>
      <c r="G143" s="2">
        <v>3433</v>
      </c>
      <c r="H143" s="2">
        <v>6902</v>
      </c>
      <c r="I143" s="2">
        <v>5803</v>
      </c>
      <c r="J143" s="2">
        <v>6253</v>
      </c>
      <c r="K143" s="2">
        <v>10041</v>
      </c>
      <c r="L143" s="2">
        <v>3034</v>
      </c>
      <c r="M143" s="2">
        <v>2857</v>
      </c>
      <c r="N143" s="2">
        <v>7835</v>
      </c>
      <c r="O143" s="2">
        <v>4092</v>
      </c>
      <c r="P143" s="2">
        <v>2696</v>
      </c>
      <c r="Q143" s="2">
        <f t="shared" si="4"/>
        <v>58662</v>
      </c>
    </row>
    <row r="144" spans="1:17" ht="12.75">
      <c r="A144" s="1">
        <v>40</v>
      </c>
      <c r="B144" t="s">
        <v>115</v>
      </c>
      <c r="C144" t="s">
        <v>208</v>
      </c>
      <c r="D144" s="2">
        <v>0</v>
      </c>
      <c r="E144" s="2">
        <v>12734</v>
      </c>
      <c r="F144" s="2">
        <v>5175</v>
      </c>
      <c r="G144" s="2">
        <v>20967</v>
      </c>
      <c r="H144" s="2">
        <v>8667</v>
      </c>
      <c r="I144" s="2">
        <v>9713</v>
      </c>
      <c r="J144" s="2">
        <v>11763</v>
      </c>
      <c r="K144" s="2">
        <v>10456</v>
      </c>
      <c r="L144" s="2">
        <v>13300</v>
      </c>
      <c r="M144" s="2">
        <v>7465</v>
      </c>
      <c r="N144" s="2">
        <v>7056</v>
      </c>
      <c r="O144" s="2">
        <v>10938</v>
      </c>
      <c r="P144" s="2">
        <v>8602</v>
      </c>
      <c r="Q144" s="2">
        <f t="shared" si="4"/>
        <v>126836</v>
      </c>
    </row>
    <row r="145" spans="1:17" ht="12.75">
      <c r="A145" s="1">
        <v>40</v>
      </c>
      <c r="B145" t="s">
        <v>116</v>
      </c>
      <c r="C145" t="s">
        <v>360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100</v>
      </c>
      <c r="J145" s="2">
        <v>0</v>
      </c>
      <c r="K145" s="2">
        <v>0</v>
      </c>
      <c r="L145" s="2">
        <v>0</v>
      </c>
      <c r="M145" s="2">
        <v>0</v>
      </c>
      <c r="N145" s="2">
        <v>473</v>
      </c>
      <c r="O145" s="2">
        <v>0</v>
      </c>
      <c r="P145" s="2">
        <v>0</v>
      </c>
      <c r="Q145" s="2">
        <f t="shared" si="4"/>
        <v>573</v>
      </c>
    </row>
    <row r="146" spans="1:17" ht="12.75">
      <c r="A146" s="1">
        <v>40</v>
      </c>
      <c r="B146" t="s">
        <v>117</v>
      </c>
      <c r="C146" t="s">
        <v>361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62</v>
      </c>
      <c r="N146" s="2">
        <v>0</v>
      </c>
      <c r="O146" s="2">
        <v>0</v>
      </c>
      <c r="P146" s="2">
        <v>0</v>
      </c>
      <c r="Q146" s="2">
        <f t="shared" si="4"/>
        <v>62</v>
      </c>
    </row>
    <row r="147" spans="1:17" ht="12.75">
      <c r="A147" s="1">
        <v>40</v>
      </c>
      <c r="B147" t="s">
        <v>119</v>
      </c>
      <c r="C147" t="s">
        <v>210</v>
      </c>
      <c r="D147" s="2">
        <v>0</v>
      </c>
      <c r="E147" s="2">
        <v>-4192</v>
      </c>
      <c r="F147" s="2">
        <v>-2562</v>
      </c>
      <c r="G147" s="2">
        <v>-718</v>
      </c>
      <c r="H147" s="2">
        <v>-1409</v>
      </c>
      <c r="I147" s="2">
        <v>-595</v>
      </c>
      <c r="J147" s="2">
        <v>63</v>
      </c>
      <c r="K147" s="2">
        <v>-1399</v>
      </c>
      <c r="L147" s="2">
        <v>-611</v>
      </c>
      <c r="M147" s="2">
        <v>679</v>
      </c>
      <c r="N147" s="2">
        <v>-1201</v>
      </c>
      <c r="O147" s="2">
        <v>-418</v>
      </c>
      <c r="P147" s="2">
        <v>413</v>
      </c>
      <c r="Q147" s="2">
        <f t="shared" si="4"/>
        <v>-11950</v>
      </c>
    </row>
    <row r="148" spans="1:17" ht="12.75">
      <c r="A148" s="1">
        <v>40</v>
      </c>
      <c r="B148" t="s">
        <v>120</v>
      </c>
      <c r="C148" t="s">
        <v>211</v>
      </c>
      <c r="D148" s="2">
        <v>0</v>
      </c>
      <c r="E148" s="2">
        <v>331911</v>
      </c>
      <c r="F148" s="2">
        <v>316972</v>
      </c>
      <c r="G148" s="2">
        <v>289047</v>
      </c>
      <c r="H148" s="2">
        <v>259124</v>
      </c>
      <c r="I148" s="2">
        <v>322014</v>
      </c>
      <c r="J148" s="2">
        <v>309749</v>
      </c>
      <c r="K148" s="2">
        <v>324287</v>
      </c>
      <c r="L148" s="2">
        <v>373050</v>
      </c>
      <c r="M148" s="2">
        <v>449904</v>
      </c>
      <c r="N148" s="2">
        <v>402627</v>
      </c>
      <c r="O148" s="2">
        <v>358834</v>
      </c>
      <c r="P148" s="2">
        <v>303949</v>
      </c>
      <c r="Q148" s="2">
        <f t="shared" si="4"/>
        <v>4041468</v>
      </c>
    </row>
    <row r="149" spans="1:17" ht="12.75">
      <c r="A149" s="1">
        <v>40</v>
      </c>
      <c r="B149" t="s">
        <v>121</v>
      </c>
      <c r="C149" t="s">
        <v>212</v>
      </c>
      <c r="D149" s="2">
        <v>0</v>
      </c>
      <c r="E149" s="2">
        <v>34447</v>
      </c>
      <c r="F149" s="2">
        <v>28465</v>
      </c>
      <c r="G149" s="2">
        <v>21254</v>
      </c>
      <c r="H149" s="2">
        <v>30523</v>
      </c>
      <c r="I149" s="2">
        <v>24854</v>
      </c>
      <c r="J149" s="2">
        <v>44077</v>
      </c>
      <c r="K149" s="2">
        <v>25651</v>
      </c>
      <c r="L149" s="2">
        <v>39389</v>
      </c>
      <c r="M149" s="2">
        <v>37170</v>
      </c>
      <c r="N149" s="2">
        <v>34025</v>
      </c>
      <c r="O149" s="2">
        <v>44000</v>
      </c>
      <c r="P149" s="2">
        <v>41475</v>
      </c>
      <c r="Q149" s="2">
        <f t="shared" si="4"/>
        <v>405330</v>
      </c>
    </row>
    <row r="150" spans="1:17" ht="12.75">
      <c r="A150" s="1">
        <v>40</v>
      </c>
      <c r="B150" t="s">
        <v>122</v>
      </c>
      <c r="C150" t="s">
        <v>213</v>
      </c>
      <c r="D150" s="2">
        <v>0</v>
      </c>
      <c r="E150" s="2">
        <v>8236</v>
      </c>
      <c r="F150" s="2">
        <v>5897</v>
      </c>
      <c r="G150" s="2">
        <v>6621</v>
      </c>
      <c r="H150" s="2">
        <v>6682</v>
      </c>
      <c r="I150" s="2">
        <v>6559</v>
      </c>
      <c r="J150" s="2">
        <v>6801</v>
      </c>
      <c r="K150" s="2">
        <v>6818</v>
      </c>
      <c r="L150" s="2">
        <v>7268</v>
      </c>
      <c r="M150" s="2">
        <v>7725</v>
      </c>
      <c r="N150" s="2">
        <v>14567</v>
      </c>
      <c r="O150" s="2">
        <v>14827</v>
      </c>
      <c r="P150" s="2">
        <v>14368</v>
      </c>
      <c r="Q150" s="2">
        <f t="shared" si="4"/>
        <v>106369</v>
      </c>
    </row>
    <row r="151" spans="1:17" ht="12.75">
      <c r="A151" s="1">
        <v>40</v>
      </c>
      <c r="B151" t="s">
        <v>123</v>
      </c>
      <c r="C151" t="s">
        <v>214</v>
      </c>
      <c r="D151" s="2">
        <v>0</v>
      </c>
      <c r="E151" s="2">
        <v>32581</v>
      </c>
      <c r="F151" s="2">
        <v>28163</v>
      </c>
      <c r="G151" s="2">
        <v>69403</v>
      </c>
      <c r="H151" s="2">
        <v>27286</v>
      </c>
      <c r="I151" s="2">
        <v>27230</v>
      </c>
      <c r="J151" s="2">
        <v>32161</v>
      </c>
      <c r="K151" s="2">
        <v>20177</v>
      </c>
      <c r="L151" s="2">
        <v>18533</v>
      </c>
      <c r="M151" s="2">
        <v>15029</v>
      </c>
      <c r="N151" s="2">
        <v>23154</v>
      </c>
      <c r="O151" s="2">
        <v>19138</v>
      </c>
      <c r="P151" s="2">
        <v>20866</v>
      </c>
      <c r="Q151" s="2">
        <f t="shared" si="4"/>
        <v>333721</v>
      </c>
    </row>
    <row r="152" spans="1:17" ht="12.75">
      <c r="A152" s="1">
        <v>40</v>
      </c>
      <c r="B152" t="s">
        <v>124</v>
      </c>
      <c r="C152" t="s">
        <v>215</v>
      </c>
      <c r="D152" s="2">
        <v>0</v>
      </c>
      <c r="E152" s="2">
        <v>156974</v>
      </c>
      <c r="F152" s="2">
        <v>159855</v>
      </c>
      <c r="G152" s="2">
        <v>218440</v>
      </c>
      <c r="H152" s="2">
        <v>198286</v>
      </c>
      <c r="I152" s="2">
        <v>223495</v>
      </c>
      <c r="J152" s="2">
        <v>69906</v>
      </c>
      <c r="K152" s="2">
        <v>257180</v>
      </c>
      <c r="L152" s="2">
        <v>345835</v>
      </c>
      <c r="M152" s="2">
        <v>191039</v>
      </c>
      <c r="N152" s="2">
        <v>301191</v>
      </c>
      <c r="O152" s="2">
        <v>268757</v>
      </c>
      <c r="P152" s="2">
        <v>240035</v>
      </c>
      <c r="Q152" s="2">
        <f t="shared" si="4"/>
        <v>2630993</v>
      </c>
    </row>
    <row r="153" spans="1:17" ht="12.75">
      <c r="A153" s="1">
        <v>40</v>
      </c>
      <c r="B153" t="s">
        <v>125</v>
      </c>
      <c r="C153" t="s">
        <v>362</v>
      </c>
      <c r="D153" s="2">
        <v>0</v>
      </c>
      <c r="E153" s="2">
        <v>58072</v>
      </c>
      <c r="F153" s="2">
        <v>206</v>
      </c>
      <c r="G153" s="2">
        <v>57</v>
      </c>
      <c r="H153" s="2">
        <v>24613</v>
      </c>
      <c r="I153" s="2">
        <v>0</v>
      </c>
      <c r="J153" s="2">
        <v>746</v>
      </c>
      <c r="K153" s="2">
        <v>11363</v>
      </c>
      <c r="L153" s="2">
        <v>495</v>
      </c>
      <c r="M153" s="2">
        <v>0</v>
      </c>
      <c r="N153" s="2">
        <v>39681</v>
      </c>
      <c r="O153" s="2">
        <v>661</v>
      </c>
      <c r="P153" s="2">
        <v>480</v>
      </c>
      <c r="Q153" s="2">
        <f t="shared" si="4"/>
        <v>136374</v>
      </c>
    </row>
    <row r="154" spans="1:17" ht="12.75">
      <c r="A154" s="1">
        <v>40</v>
      </c>
      <c r="B154" t="s">
        <v>126</v>
      </c>
      <c r="C154" t="s">
        <v>363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168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f t="shared" si="4"/>
        <v>169</v>
      </c>
    </row>
    <row r="155" spans="1:17" ht="12.75">
      <c r="A155" s="1">
        <v>40</v>
      </c>
      <c r="B155" t="s">
        <v>364</v>
      </c>
      <c r="C155" t="s">
        <v>365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37</v>
      </c>
      <c r="M155" s="2">
        <v>0</v>
      </c>
      <c r="N155" s="2">
        <v>0</v>
      </c>
      <c r="O155" s="2">
        <v>0</v>
      </c>
      <c r="P155" s="2">
        <v>0</v>
      </c>
      <c r="Q155" s="2">
        <f t="shared" si="4"/>
        <v>37</v>
      </c>
    </row>
    <row r="156" spans="1:17" ht="12.75">
      <c r="A156" s="1">
        <v>40</v>
      </c>
      <c r="B156" t="s">
        <v>128</v>
      </c>
      <c r="C156" t="s">
        <v>217</v>
      </c>
      <c r="D156" s="2">
        <v>0</v>
      </c>
      <c r="E156" s="2">
        <v>3005</v>
      </c>
      <c r="F156" s="2">
        <v>8349</v>
      </c>
      <c r="G156" s="2">
        <v>3540</v>
      </c>
      <c r="H156" s="2">
        <v>8979</v>
      </c>
      <c r="I156" s="2">
        <v>5147</v>
      </c>
      <c r="J156" s="2">
        <v>4752</v>
      </c>
      <c r="K156" s="2">
        <v>13546</v>
      </c>
      <c r="L156" s="2">
        <v>10387</v>
      </c>
      <c r="M156" s="2">
        <v>8976</v>
      </c>
      <c r="N156" s="2">
        <v>9926</v>
      </c>
      <c r="O156" s="2">
        <v>8206</v>
      </c>
      <c r="P156" s="2">
        <v>4285</v>
      </c>
      <c r="Q156" s="2">
        <f t="shared" si="4"/>
        <v>89098</v>
      </c>
    </row>
    <row r="157" spans="1:17" ht="12.75">
      <c r="A157" s="1">
        <v>40</v>
      </c>
      <c r="B157" t="s">
        <v>129</v>
      </c>
      <c r="C157" t="s">
        <v>199</v>
      </c>
      <c r="D157" s="2">
        <v>0</v>
      </c>
      <c r="E157" s="2">
        <v>751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f t="shared" si="4"/>
        <v>751</v>
      </c>
    </row>
    <row r="158" spans="1:17" ht="12.75">
      <c r="A158" s="1">
        <v>40</v>
      </c>
      <c r="B158" t="s">
        <v>130</v>
      </c>
      <c r="C158" t="s">
        <v>218</v>
      </c>
      <c r="D158" s="2">
        <v>0</v>
      </c>
      <c r="E158" s="2">
        <v>7190</v>
      </c>
      <c r="F158" s="2">
        <v>6690</v>
      </c>
      <c r="G158" s="2">
        <v>6690</v>
      </c>
      <c r="H158" s="2">
        <v>6690</v>
      </c>
      <c r="I158" s="2">
        <v>-2149</v>
      </c>
      <c r="J158" s="2">
        <v>36</v>
      </c>
      <c r="K158" s="2">
        <v>6808</v>
      </c>
      <c r="L158" s="2">
        <v>5072</v>
      </c>
      <c r="M158" s="2">
        <v>5072</v>
      </c>
      <c r="N158" s="2">
        <v>6108</v>
      </c>
      <c r="O158" s="2">
        <v>6287</v>
      </c>
      <c r="P158" s="2">
        <v>6087</v>
      </c>
      <c r="Q158" s="2">
        <f t="shared" si="4"/>
        <v>60581</v>
      </c>
    </row>
  </sheetData>
  <printOptions gridLines="1"/>
  <pageMargins left="0.75" right="0" top="0.75" bottom="0.5" header="0.5" footer="0.25"/>
  <pageSetup horizontalDpi="600" verticalDpi="600" orientation="landscape" scale="55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3" max="3" width="30.140625" style="0" customWidth="1"/>
    <col min="4" max="4" width="14.57421875" style="0" bestFit="1" customWidth="1"/>
    <col min="5" max="6" width="11.8515625" style="0" bestFit="1" customWidth="1"/>
    <col min="7" max="7" width="12.8515625" style="0" bestFit="1" customWidth="1"/>
    <col min="8" max="9" width="11.8515625" style="0" bestFit="1" customWidth="1"/>
    <col min="10" max="11" width="12.8515625" style="0" bestFit="1" customWidth="1"/>
    <col min="12" max="15" width="11.8515625" style="0" bestFit="1" customWidth="1"/>
    <col min="16" max="16" width="12.8515625" style="0" bestFit="1" customWidth="1"/>
    <col min="17" max="17" width="14.57421875" style="0" bestFit="1" customWidth="1"/>
  </cols>
  <sheetData>
    <row r="1" spans="2:15" ht="12.75">
      <c r="B1" t="s">
        <v>0</v>
      </c>
      <c r="O1" t="s">
        <v>0</v>
      </c>
    </row>
    <row r="2" spans="2:15" ht="12.75">
      <c r="B2" t="s">
        <v>1</v>
      </c>
      <c r="O2" t="s">
        <v>132</v>
      </c>
    </row>
    <row r="3" spans="2:15" ht="12.75">
      <c r="B3" t="s">
        <v>2</v>
      </c>
      <c r="O3" t="s">
        <v>133</v>
      </c>
    </row>
    <row r="4" ht="12.75">
      <c r="O4" t="s">
        <v>134</v>
      </c>
    </row>
    <row r="6" ht="12.75">
      <c r="B6" t="s">
        <v>3</v>
      </c>
    </row>
    <row r="7" ht="12.75">
      <c r="B7" t="s">
        <v>4</v>
      </c>
    </row>
    <row r="10" spans="1:17" ht="12.75">
      <c r="A10" t="s">
        <v>220</v>
      </c>
      <c r="B10" t="s">
        <v>18</v>
      </c>
      <c r="C10" t="s">
        <v>135</v>
      </c>
      <c r="D10" t="s">
        <v>19</v>
      </c>
      <c r="E10" t="s">
        <v>5</v>
      </c>
      <c r="F10" t="s">
        <v>6</v>
      </c>
      <c r="G10" t="s">
        <v>7</v>
      </c>
      <c r="H10" t="s">
        <v>8</v>
      </c>
      <c r="I10" t="s">
        <v>9</v>
      </c>
      <c r="J10" t="s">
        <v>10</v>
      </c>
      <c r="K10" t="s">
        <v>11</v>
      </c>
      <c r="L10" t="s">
        <v>12</v>
      </c>
      <c r="M10" t="s">
        <v>13</v>
      </c>
      <c r="N10" t="s">
        <v>14</v>
      </c>
      <c r="O10" t="s">
        <v>15</v>
      </c>
      <c r="P10" t="s">
        <v>16</v>
      </c>
      <c r="Q10" t="s">
        <v>17</v>
      </c>
    </row>
    <row r="11" spans="1:17" ht="12.75">
      <c r="A11" s="1">
        <v>10</v>
      </c>
      <c r="B11" t="s">
        <v>20</v>
      </c>
      <c r="C11" t="s">
        <v>136</v>
      </c>
      <c r="D11" s="2">
        <v>176592032</v>
      </c>
      <c r="E11" s="2">
        <v>0</v>
      </c>
      <c r="F11" s="2">
        <v>0</v>
      </c>
      <c r="G11" s="2">
        <v>111396</v>
      </c>
      <c r="H11" s="2">
        <v>0</v>
      </c>
      <c r="I11" s="2">
        <v>2970</v>
      </c>
      <c r="J11" s="2">
        <v>1087769</v>
      </c>
      <c r="K11" s="2">
        <v>2250553</v>
      </c>
      <c r="L11" s="2">
        <v>4791058</v>
      </c>
      <c r="M11" s="2">
        <v>19605859</v>
      </c>
      <c r="N11" s="2">
        <v>478816</v>
      </c>
      <c r="O11" s="2">
        <v>7072848</v>
      </c>
      <c r="P11" s="2">
        <v>1306582</v>
      </c>
      <c r="Q11" s="2">
        <f>SUM(D11:P11)</f>
        <v>213299883</v>
      </c>
    </row>
    <row r="12" spans="1:17" ht="12.75">
      <c r="A12" s="1">
        <v>10</v>
      </c>
      <c r="B12" t="s">
        <v>21</v>
      </c>
      <c r="C12" t="s">
        <v>137</v>
      </c>
      <c r="D12" s="2">
        <v>23095968</v>
      </c>
      <c r="E12" s="2">
        <v>2555607</v>
      </c>
      <c r="F12" s="2">
        <v>5182937</v>
      </c>
      <c r="G12" s="2">
        <v>3381279</v>
      </c>
      <c r="H12" s="2">
        <v>1430443</v>
      </c>
      <c r="I12" s="2">
        <v>4694930</v>
      </c>
      <c r="J12" s="2">
        <v>5570587</v>
      </c>
      <c r="K12" s="2">
        <v>1881860</v>
      </c>
      <c r="L12" s="2">
        <v>-2207001</v>
      </c>
      <c r="M12" s="2">
        <v>-18551869</v>
      </c>
      <c r="N12" s="2">
        <v>1363094</v>
      </c>
      <c r="O12" s="2">
        <v>-2029167</v>
      </c>
      <c r="P12" s="2">
        <v>218228</v>
      </c>
      <c r="Q12" s="2">
        <f aca="true" t="shared" si="0" ref="Q12:Q75">SUM(D12:P12)</f>
        <v>26586896</v>
      </c>
    </row>
    <row r="13" spans="1:17" ht="12.75">
      <c r="A13" s="1">
        <v>10</v>
      </c>
      <c r="B13" t="s">
        <v>22</v>
      </c>
      <c r="C13" t="s">
        <v>138</v>
      </c>
      <c r="D13" s="2">
        <v>-92419602</v>
      </c>
      <c r="E13" s="2">
        <v>-1351033</v>
      </c>
      <c r="F13" s="2">
        <v>-1351033</v>
      </c>
      <c r="G13" s="2">
        <v>-1351888</v>
      </c>
      <c r="H13" s="2">
        <v>-1368239</v>
      </c>
      <c r="I13" s="2">
        <v>-1361783</v>
      </c>
      <c r="J13" s="2">
        <v>-1414789</v>
      </c>
      <c r="K13" s="2">
        <v>1413710</v>
      </c>
      <c r="L13" s="2">
        <v>-1396669</v>
      </c>
      <c r="M13" s="2">
        <v>-1492618</v>
      </c>
      <c r="N13" s="2">
        <v>-1490057</v>
      </c>
      <c r="O13" s="2">
        <v>-1533126</v>
      </c>
      <c r="P13" s="2">
        <v>-1494944</v>
      </c>
      <c r="Q13" s="2">
        <f t="shared" si="0"/>
        <v>-106612071</v>
      </c>
    </row>
    <row r="14" spans="1:17" ht="12.75">
      <c r="A14" s="1">
        <v>10</v>
      </c>
      <c r="B14" t="s">
        <v>23</v>
      </c>
      <c r="C14" t="s">
        <v>139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f t="shared" si="0"/>
        <v>0</v>
      </c>
    </row>
    <row r="15" spans="1:17" ht="12.75">
      <c r="A15" s="1">
        <v>10</v>
      </c>
      <c r="B15" t="s">
        <v>24</v>
      </c>
      <c r="C15" t="s">
        <v>140</v>
      </c>
      <c r="D15" s="2">
        <v>218219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f t="shared" si="0"/>
        <v>218219</v>
      </c>
    </row>
    <row r="16" spans="1:17" ht="12.75">
      <c r="A16" s="1">
        <v>10</v>
      </c>
      <c r="B16" t="s">
        <v>25</v>
      </c>
      <c r="C16" t="s">
        <v>141</v>
      </c>
      <c r="D16" s="2">
        <v>42932823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f t="shared" si="0"/>
        <v>42932823</v>
      </c>
    </row>
    <row r="17" spans="1:17" ht="12.75">
      <c r="A17" s="1">
        <v>10</v>
      </c>
      <c r="B17" t="s">
        <v>26</v>
      </c>
      <c r="C17" t="s">
        <v>142</v>
      </c>
      <c r="D17" s="2">
        <v>-454106</v>
      </c>
      <c r="E17" s="2">
        <v>-24138234</v>
      </c>
      <c r="F17" s="2">
        <v>12910595</v>
      </c>
      <c r="G17" s="2">
        <v>-7784780</v>
      </c>
      <c r="H17" s="2">
        <v>10929424</v>
      </c>
      <c r="I17" s="2">
        <v>2110974</v>
      </c>
      <c r="J17" s="2">
        <v>13425019</v>
      </c>
      <c r="K17" s="2">
        <v>10688671</v>
      </c>
      <c r="L17" s="2">
        <v>-32900300</v>
      </c>
      <c r="M17" s="2">
        <v>28358907</v>
      </c>
      <c r="N17" s="2">
        <v>-26175340</v>
      </c>
      <c r="O17" s="2">
        <v>-7374322</v>
      </c>
      <c r="P17" s="2">
        <v>36141590</v>
      </c>
      <c r="Q17" s="2">
        <f t="shared" si="0"/>
        <v>15738098</v>
      </c>
    </row>
    <row r="18" spans="1:17" ht="12.75">
      <c r="A18" s="1">
        <v>10</v>
      </c>
      <c r="B18" t="s">
        <v>27</v>
      </c>
      <c r="C18" t="s">
        <v>143</v>
      </c>
      <c r="D18" s="2">
        <v>34091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f t="shared" si="0"/>
        <v>34091</v>
      </c>
    </row>
    <row r="19" spans="1:17" ht="12.75">
      <c r="A19" s="1">
        <v>10</v>
      </c>
      <c r="B19" t="s">
        <v>28</v>
      </c>
      <c r="C19" t="s">
        <v>144</v>
      </c>
      <c r="D19" s="2">
        <v>75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f t="shared" si="0"/>
        <v>75</v>
      </c>
    </row>
    <row r="20" spans="1:17" ht="12.75">
      <c r="A20" s="1">
        <v>10</v>
      </c>
      <c r="B20" t="s">
        <v>29</v>
      </c>
      <c r="C20" t="s">
        <v>145</v>
      </c>
      <c r="D20" s="2">
        <v>213310000</v>
      </c>
      <c r="E20" s="2">
        <v>56005000</v>
      </c>
      <c r="F20" s="2">
        <v>-91575000</v>
      </c>
      <c r="G20" s="2">
        <v>-152295000</v>
      </c>
      <c r="H20" s="2">
        <v>-25445000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f t="shared" si="0"/>
        <v>0</v>
      </c>
    </row>
    <row r="21" spans="1:17" ht="12.75">
      <c r="A21" s="1">
        <v>10</v>
      </c>
      <c r="B21" t="s">
        <v>30</v>
      </c>
      <c r="C21" t="s">
        <v>146</v>
      </c>
      <c r="D21" s="2">
        <v>15000000</v>
      </c>
      <c r="E21" s="2">
        <v>475000</v>
      </c>
      <c r="F21" s="2">
        <v>15375000</v>
      </c>
      <c r="G21" s="2">
        <v>-30850000</v>
      </c>
      <c r="H21" s="2">
        <v>0</v>
      </c>
      <c r="I21" s="2">
        <v>48250000</v>
      </c>
      <c r="J21" s="2">
        <v>3070000</v>
      </c>
      <c r="K21" s="2">
        <v>-3940000</v>
      </c>
      <c r="L21" s="2">
        <v>27395000</v>
      </c>
      <c r="M21" s="2">
        <v>21625000</v>
      </c>
      <c r="N21" s="2">
        <v>1920000</v>
      </c>
      <c r="O21" s="2">
        <v>892000</v>
      </c>
      <c r="P21" s="2">
        <v>-34107000</v>
      </c>
      <c r="Q21" s="2">
        <f t="shared" si="0"/>
        <v>65105000</v>
      </c>
    </row>
    <row r="22" spans="1:17" ht="12.75">
      <c r="A22" s="1">
        <v>10</v>
      </c>
      <c r="B22" t="s">
        <v>31</v>
      </c>
      <c r="C22" t="s">
        <v>147</v>
      </c>
      <c r="D22" s="2">
        <v>27697248</v>
      </c>
      <c r="E22" s="2">
        <v>-4288253</v>
      </c>
      <c r="F22" s="2">
        <v>-14481926</v>
      </c>
      <c r="G22" s="2">
        <v>5708843</v>
      </c>
      <c r="H22" s="2">
        <v>-7948420</v>
      </c>
      <c r="I22" s="2">
        <v>-4944979</v>
      </c>
      <c r="J22" s="2">
        <v>9411408</v>
      </c>
      <c r="K22" s="2">
        <v>-2768378</v>
      </c>
      <c r="L22" s="2">
        <v>2032329</v>
      </c>
      <c r="M22" s="2">
        <v>75027917</v>
      </c>
      <c r="N22" s="2">
        <v>-57163558</v>
      </c>
      <c r="O22" s="2">
        <v>11177991</v>
      </c>
      <c r="P22" s="2">
        <v>-4476457</v>
      </c>
      <c r="Q22" s="2">
        <f t="shared" si="0"/>
        <v>34983765</v>
      </c>
    </row>
    <row r="23" spans="1:17" ht="12.75">
      <c r="A23" s="1">
        <v>10</v>
      </c>
      <c r="B23" t="s">
        <v>32</v>
      </c>
      <c r="C23" t="s">
        <v>148</v>
      </c>
      <c r="D23" s="2">
        <v>757910</v>
      </c>
      <c r="E23" s="2">
        <v>-833357</v>
      </c>
      <c r="F23" s="2">
        <v>-342548</v>
      </c>
      <c r="G23" s="2">
        <v>287164</v>
      </c>
      <c r="H23" s="2">
        <v>529015</v>
      </c>
      <c r="I23" s="2">
        <v>-377452</v>
      </c>
      <c r="J23" s="2">
        <v>-80612</v>
      </c>
      <c r="K23" s="2">
        <v>-2107971</v>
      </c>
      <c r="L23" s="2">
        <v>1386752</v>
      </c>
      <c r="M23" s="2">
        <v>-1533430</v>
      </c>
      <c r="N23" s="2">
        <v>3015346</v>
      </c>
      <c r="O23" s="2">
        <v>-31992</v>
      </c>
      <c r="P23" s="2">
        <v>468727</v>
      </c>
      <c r="Q23" s="2">
        <f t="shared" si="0"/>
        <v>1137552</v>
      </c>
    </row>
    <row r="24" spans="1:17" ht="12.75">
      <c r="A24" s="1">
        <v>10</v>
      </c>
      <c r="B24" t="s">
        <v>34</v>
      </c>
      <c r="C24" t="s">
        <v>149</v>
      </c>
      <c r="D24" s="2">
        <v>2791552407</v>
      </c>
      <c r="E24" s="2">
        <v>-38494356</v>
      </c>
      <c r="F24" s="2">
        <v>81181129</v>
      </c>
      <c r="G24" s="2">
        <v>157433776</v>
      </c>
      <c r="H24" s="2">
        <v>44067449</v>
      </c>
      <c r="I24" s="2">
        <v>19976190</v>
      </c>
      <c r="J24" s="2">
        <v>109993425</v>
      </c>
      <c r="K24" s="2">
        <v>89044316</v>
      </c>
      <c r="L24" s="2">
        <v>52905007</v>
      </c>
      <c r="M24" s="2">
        <v>-81800386</v>
      </c>
      <c r="N24" s="2">
        <v>75992289</v>
      </c>
      <c r="O24" s="2">
        <v>-32639674</v>
      </c>
      <c r="P24" s="2">
        <v>-108773077</v>
      </c>
      <c r="Q24" s="2">
        <f t="shared" si="0"/>
        <v>3160438495</v>
      </c>
    </row>
    <row r="25" spans="1:17" ht="12.75">
      <c r="A25" s="1">
        <v>10</v>
      </c>
      <c r="B25" t="s">
        <v>35</v>
      </c>
      <c r="C25" t="s">
        <v>150</v>
      </c>
      <c r="D25" s="2">
        <v>0</v>
      </c>
      <c r="E25" s="2">
        <v>0</v>
      </c>
      <c r="F25" s="2">
        <v>862400</v>
      </c>
      <c r="G25" s="2">
        <v>738048</v>
      </c>
      <c r="H25" s="2">
        <v>0</v>
      </c>
      <c r="I25" s="2">
        <v>-1600448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f t="shared" si="0"/>
        <v>0</v>
      </c>
    </row>
    <row r="26" spans="1:17" ht="12.75">
      <c r="A26" s="1">
        <v>10</v>
      </c>
      <c r="B26" t="s">
        <v>36</v>
      </c>
      <c r="C26" t="s">
        <v>151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-2</v>
      </c>
      <c r="O26" s="2">
        <v>2</v>
      </c>
      <c r="P26" s="2">
        <v>0</v>
      </c>
      <c r="Q26" s="2">
        <f t="shared" si="0"/>
        <v>0</v>
      </c>
    </row>
    <row r="27" spans="1:17" ht="12.75">
      <c r="A27" s="1">
        <v>10</v>
      </c>
      <c r="B27" t="s">
        <v>38</v>
      </c>
      <c r="C27" t="s">
        <v>152</v>
      </c>
      <c r="D27" s="2">
        <v>6874364</v>
      </c>
      <c r="E27" s="2">
        <v>-968840</v>
      </c>
      <c r="F27" s="2">
        <v>-378542</v>
      </c>
      <c r="G27" s="2">
        <v>-117130</v>
      </c>
      <c r="H27" s="2">
        <v>189912</v>
      </c>
      <c r="I27" s="2">
        <v>-161194</v>
      </c>
      <c r="J27" s="2">
        <v>500741</v>
      </c>
      <c r="K27" s="2">
        <v>1998928</v>
      </c>
      <c r="L27" s="2">
        <v>-609977</v>
      </c>
      <c r="M27" s="2">
        <v>-1061364</v>
      </c>
      <c r="N27" s="2">
        <v>7931</v>
      </c>
      <c r="O27" s="2">
        <v>4974385</v>
      </c>
      <c r="P27" s="2">
        <v>-929107</v>
      </c>
      <c r="Q27" s="2">
        <f t="shared" si="0"/>
        <v>10320107</v>
      </c>
    </row>
    <row r="28" spans="1:17" ht="12.75">
      <c r="A28" s="1">
        <v>10</v>
      </c>
      <c r="B28" t="s">
        <v>39</v>
      </c>
      <c r="C28" t="s">
        <v>153</v>
      </c>
      <c r="D28" s="2">
        <v>16353179</v>
      </c>
      <c r="E28" s="2">
        <v>-202851</v>
      </c>
      <c r="F28" s="2">
        <v>-202851</v>
      </c>
      <c r="G28" s="2">
        <v>-565183</v>
      </c>
      <c r="H28" s="2">
        <v>-201114</v>
      </c>
      <c r="I28" s="2">
        <v>-201114</v>
      </c>
      <c r="J28" s="2">
        <v>-117755</v>
      </c>
      <c r="K28" s="2">
        <v>-201114</v>
      </c>
      <c r="L28" s="2">
        <v>-163530</v>
      </c>
      <c r="M28" s="2">
        <v>-202288</v>
      </c>
      <c r="N28" s="2">
        <v>-253246</v>
      </c>
      <c r="O28" s="2">
        <v>-204180</v>
      </c>
      <c r="P28" s="2">
        <v>-202288</v>
      </c>
      <c r="Q28" s="2">
        <f t="shared" si="0"/>
        <v>13635665</v>
      </c>
    </row>
    <row r="29" spans="1:17" ht="12.75">
      <c r="A29" s="1">
        <v>10</v>
      </c>
      <c r="B29" t="s">
        <v>40</v>
      </c>
      <c r="C29" t="s">
        <v>154</v>
      </c>
      <c r="D29" s="2">
        <v>-5648902</v>
      </c>
      <c r="E29" s="2">
        <v>5162215</v>
      </c>
      <c r="F29" s="2">
        <v>2299</v>
      </c>
      <c r="G29" s="2">
        <v>6185</v>
      </c>
      <c r="H29" s="2">
        <v>47</v>
      </c>
      <c r="I29" s="2">
        <v>6190</v>
      </c>
      <c r="J29" s="2">
        <v>517974</v>
      </c>
      <c r="K29" s="2">
        <v>44065</v>
      </c>
      <c r="L29" s="2">
        <v>-2135</v>
      </c>
      <c r="M29" s="2">
        <v>-341414</v>
      </c>
      <c r="N29" s="2">
        <v>23390</v>
      </c>
      <c r="O29" s="2">
        <v>-11259</v>
      </c>
      <c r="P29" s="2">
        <v>288527</v>
      </c>
      <c r="Q29" s="2">
        <f t="shared" si="0"/>
        <v>47182</v>
      </c>
    </row>
    <row r="30" spans="1:17" ht="12.75">
      <c r="A30" s="1">
        <v>10</v>
      </c>
      <c r="B30" t="s">
        <v>41</v>
      </c>
      <c r="C30" t="s">
        <v>155</v>
      </c>
      <c r="D30" s="2">
        <v>168923889</v>
      </c>
      <c r="E30" s="2">
        <v>-5635367</v>
      </c>
      <c r="F30" s="2">
        <v>-673791</v>
      </c>
      <c r="G30" s="2">
        <v>455764</v>
      </c>
      <c r="H30" s="2">
        <v>-654399</v>
      </c>
      <c r="I30" s="2">
        <v>-794714</v>
      </c>
      <c r="J30" s="2">
        <v>-8895714</v>
      </c>
      <c r="K30" s="2">
        <v>-2597459</v>
      </c>
      <c r="L30" s="2">
        <v>-2098052</v>
      </c>
      <c r="M30" s="2">
        <v>430153</v>
      </c>
      <c r="N30" s="2">
        <v>-179402</v>
      </c>
      <c r="O30" s="2">
        <v>-659562</v>
      </c>
      <c r="P30" s="2">
        <v>1240121</v>
      </c>
      <c r="Q30" s="2">
        <f t="shared" si="0"/>
        <v>148861467</v>
      </c>
    </row>
    <row r="31" spans="1:17" ht="12.75">
      <c r="A31" s="1">
        <v>10</v>
      </c>
      <c r="B31" t="s">
        <v>42</v>
      </c>
      <c r="C31" t="s">
        <v>156</v>
      </c>
      <c r="D31" s="2">
        <v>7446799</v>
      </c>
      <c r="E31" s="2">
        <v>-79221</v>
      </c>
      <c r="F31" s="2">
        <v>-79221</v>
      </c>
      <c r="G31" s="2">
        <v>8793739</v>
      </c>
      <c r="H31" s="2">
        <v>-125921</v>
      </c>
      <c r="I31" s="2">
        <v>-125921</v>
      </c>
      <c r="J31" s="2">
        <v>-125921</v>
      </c>
      <c r="K31" s="2">
        <v>-125921</v>
      </c>
      <c r="L31" s="2">
        <v>-125921</v>
      </c>
      <c r="M31" s="2">
        <v>-125881</v>
      </c>
      <c r="N31" s="2">
        <v>-125921</v>
      </c>
      <c r="O31" s="2">
        <v>-125581</v>
      </c>
      <c r="P31" s="2">
        <v>-125449</v>
      </c>
      <c r="Q31" s="2">
        <f t="shared" si="0"/>
        <v>14949659</v>
      </c>
    </row>
    <row r="32" spans="1:17" ht="12.75">
      <c r="A32" s="1">
        <v>10</v>
      </c>
      <c r="B32" t="s">
        <v>43</v>
      </c>
      <c r="C32" t="s">
        <v>157</v>
      </c>
      <c r="D32" s="2">
        <v>40044124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-1440917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f t="shared" si="0"/>
        <v>38603207</v>
      </c>
    </row>
    <row r="33" spans="1:17" ht="12.75">
      <c r="A33" s="1">
        <v>10</v>
      </c>
      <c r="B33" t="s">
        <v>45</v>
      </c>
      <c r="C33" t="s">
        <v>158</v>
      </c>
      <c r="D33" s="2">
        <v>-399426</v>
      </c>
      <c r="E33" s="2">
        <v>-3</v>
      </c>
      <c r="F33" s="2">
        <v>-605</v>
      </c>
      <c r="G33" s="2">
        <v>-1251</v>
      </c>
      <c r="H33" s="2">
        <v>-526</v>
      </c>
      <c r="I33" s="2">
        <v>-344</v>
      </c>
      <c r="J33" s="2">
        <v>-568</v>
      </c>
      <c r="K33" s="2">
        <v>-251</v>
      </c>
      <c r="L33" s="2">
        <v>-811</v>
      </c>
      <c r="M33" s="2">
        <v>-505</v>
      </c>
      <c r="N33" s="2">
        <v>-350</v>
      </c>
      <c r="O33" s="2">
        <v>-214</v>
      </c>
      <c r="P33" s="2">
        <v>-557</v>
      </c>
      <c r="Q33" s="2">
        <f t="shared" si="0"/>
        <v>-405411</v>
      </c>
    </row>
    <row r="34" spans="1:17" ht="12.75">
      <c r="A34" s="1">
        <v>10</v>
      </c>
      <c r="B34" t="s">
        <v>46</v>
      </c>
      <c r="C34" t="s">
        <v>159</v>
      </c>
      <c r="D34" s="2">
        <v>-1408641463</v>
      </c>
      <c r="E34" s="2">
        <v>-1967991</v>
      </c>
      <c r="F34" s="2">
        <v>-1780401</v>
      </c>
      <c r="G34" s="2">
        <v>-3857605</v>
      </c>
      <c r="H34" s="2">
        <v>-3350822</v>
      </c>
      <c r="I34" s="2">
        <v>-2400352</v>
      </c>
      <c r="J34" s="2">
        <v>-4444893</v>
      </c>
      <c r="K34" s="2">
        <v>-1803323</v>
      </c>
      <c r="L34" s="2">
        <v>-2541172</v>
      </c>
      <c r="M34" s="2">
        <v>-3176597</v>
      </c>
      <c r="N34" s="2">
        <v>-6888103</v>
      </c>
      <c r="O34" s="2">
        <v>-2910212</v>
      </c>
      <c r="P34" s="2">
        <v>-3891059</v>
      </c>
      <c r="Q34" s="2">
        <f t="shared" si="0"/>
        <v>-1447653993</v>
      </c>
    </row>
    <row r="35" spans="1:17" ht="12.75">
      <c r="A35" s="1">
        <v>10</v>
      </c>
      <c r="B35" t="s">
        <v>47</v>
      </c>
      <c r="C35" t="s">
        <v>160</v>
      </c>
      <c r="D35" s="2">
        <v>25358268</v>
      </c>
      <c r="E35" s="2">
        <v>38768</v>
      </c>
      <c r="F35" s="2">
        <v>-15737</v>
      </c>
      <c r="G35" s="2">
        <v>-872420</v>
      </c>
      <c r="H35" s="2">
        <v>-44056</v>
      </c>
      <c r="I35" s="2">
        <v>292036</v>
      </c>
      <c r="J35" s="2">
        <v>-1458808</v>
      </c>
      <c r="K35" s="2">
        <v>-447600</v>
      </c>
      <c r="L35" s="2">
        <v>11145</v>
      </c>
      <c r="M35" s="2">
        <v>-828786</v>
      </c>
      <c r="N35" s="2">
        <v>-426378</v>
      </c>
      <c r="O35" s="2">
        <v>-710409</v>
      </c>
      <c r="P35" s="2">
        <v>-203071</v>
      </c>
      <c r="Q35" s="2">
        <f t="shared" si="0"/>
        <v>20692952</v>
      </c>
    </row>
    <row r="36" spans="1:17" ht="12.75">
      <c r="A36" s="1">
        <v>10</v>
      </c>
      <c r="B36" t="s">
        <v>48</v>
      </c>
      <c r="C36" t="s">
        <v>161</v>
      </c>
      <c r="D36" s="2">
        <v>266590395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98977652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f t="shared" si="0"/>
        <v>365568047</v>
      </c>
    </row>
    <row r="37" spans="1:17" ht="12.75">
      <c r="A37" s="1">
        <v>10</v>
      </c>
      <c r="B37" t="s">
        <v>49</v>
      </c>
      <c r="C37" t="s">
        <v>162</v>
      </c>
      <c r="D37" s="2">
        <v>-17000000</v>
      </c>
      <c r="E37" s="2">
        <v>0</v>
      </c>
      <c r="F37" s="2">
        <v>0</v>
      </c>
      <c r="G37" s="2">
        <v>17000000</v>
      </c>
      <c r="H37" s="2">
        <v>0</v>
      </c>
      <c r="I37" s="2">
        <v>-10000000</v>
      </c>
      <c r="J37" s="2">
        <v>0</v>
      </c>
      <c r="K37" s="2">
        <v>0</v>
      </c>
      <c r="L37" s="2">
        <v>1250000</v>
      </c>
      <c r="M37" s="2">
        <v>0</v>
      </c>
      <c r="N37" s="2">
        <v>0</v>
      </c>
      <c r="O37" s="2">
        <v>0</v>
      </c>
      <c r="P37" s="2">
        <v>0</v>
      </c>
      <c r="Q37" s="2">
        <f t="shared" si="0"/>
        <v>-8750000</v>
      </c>
    </row>
    <row r="38" spans="1:17" ht="12.75">
      <c r="A38" s="1">
        <v>10</v>
      </c>
      <c r="B38" t="s">
        <v>50</v>
      </c>
      <c r="C38" t="s">
        <v>163</v>
      </c>
      <c r="D38" s="2">
        <v>-2152303308</v>
      </c>
      <c r="E38" s="2">
        <v>0</v>
      </c>
      <c r="F38" s="2">
        <v>0</v>
      </c>
      <c r="G38" s="2">
        <v>0</v>
      </c>
      <c r="H38" s="2">
        <v>0</v>
      </c>
      <c r="I38" s="2">
        <v>-20000000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f t="shared" si="0"/>
        <v>-2172303308</v>
      </c>
    </row>
    <row r="39" spans="1:17" ht="12.75">
      <c r="A39" s="1">
        <v>10</v>
      </c>
      <c r="B39" t="s">
        <v>51</v>
      </c>
      <c r="C39" t="s">
        <v>164</v>
      </c>
      <c r="D39" s="2">
        <v>3996694</v>
      </c>
      <c r="E39" s="2">
        <v>-37011</v>
      </c>
      <c r="F39" s="2">
        <v>-37011</v>
      </c>
      <c r="G39" s="2">
        <v>-37011</v>
      </c>
      <c r="H39" s="2">
        <v>-37011</v>
      </c>
      <c r="I39" s="2">
        <v>-37011</v>
      </c>
      <c r="J39" s="2">
        <v>-37011</v>
      </c>
      <c r="K39" s="2">
        <v>-37011</v>
      </c>
      <c r="L39" s="2">
        <v>-37011</v>
      </c>
      <c r="M39" s="2">
        <v>-37011</v>
      </c>
      <c r="N39" s="2">
        <v>-37011</v>
      </c>
      <c r="O39" s="2">
        <v>-37011</v>
      </c>
      <c r="P39" s="2">
        <v>-37011</v>
      </c>
      <c r="Q39" s="2">
        <f t="shared" si="0"/>
        <v>3552562</v>
      </c>
    </row>
    <row r="40" spans="1:17" ht="12.75">
      <c r="A40" s="1">
        <v>10</v>
      </c>
      <c r="B40" t="s">
        <v>52</v>
      </c>
      <c r="C40" t="s">
        <v>165</v>
      </c>
      <c r="D40" s="2">
        <v>-2838917</v>
      </c>
      <c r="E40" s="2">
        <v>-3765</v>
      </c>
      <c r="F40" s="2">
        <v>41414</v>
      </c>
      <c r="G40" s="2">
        <v>-7158</v>
      </c>
      <c r="H40" s="2">
        <v>-183</v>
      </c>
      <c r="I40" s="2">
        <v>-3330</v>
      </c>
      <c r="J40" s="2">
        <v>50879</v>
      </c>
      <c r="K40" s="2">
        <v>163559</v>
      </c>
      <c r="L40" s="2">
        <v>163559</v>
      </c>
      <c r="M40" s="2">
        <v>-353261</v>
      </c>
      <c r="N40" s="2">
        <v>-274212</v>
      </c>
      <c r="O40" s="2">
        <v>5441</v>
      </c>
      <c r="P40" s="2">
        <v>3643</v>
      </c>
      <c r="Q40" s="2">
        <f t="shared" si="0"/>
        <v>-3052331</v>
      </c>
    </row>
    <row r="41" spans="1:17" ht="12.75">
      <c r="A41" s="1">
        <v>10</v>
      </c>
      <c r="B41" t="s">
        <v>53</v>
      </c>
      <c r="C41" t="s">
        <v>166</v>
      </c>
      <c r="D41" s="2">
        <v>0</v>
      </c>
      <c r="E41" s="2">
        <v>0</v>
      </c>
      <c r="F41" s="2">
        <v>0</v>
      </c>
      <c r="G41" s="2">
        <v>0</v>
      </c>
      <c r="H41" s="2">
        <v>-34725000</v>
      </c>
      <c r="I41" s="2">
        <v>-5050000</v>
      </c>
      <c r="J41" s="2">
        <v>-105034035</v>
      </c>
      <c r="K41" s="2">
        <v>-147503522</v>
      </c>
      <c r="L41" s="2">
        <v>-53549969</v>
      </c>
      <c r="M41" s="2">
        <v>-53196620</v>
      </c>
      <c r="N41" s="2">
        <v>-7942851</v>
      </c>
      <c r="O41" s="2">
        <v>60231246</v>
      </c>
      <c r="P41" s="2">
        <v>84455701</v>
      </c>
      <c r="Q41" s="2">
        <f t="shared" si="0"/>
        <v>-262315050</v>
      </c>
    </row>
    <row r="42" spans="1:17" ht="12.75">
      <c r="A42" s="1">
        <v>10</v>
      </c>
      <c r="B42" t="s">
        <v>54</v>
      </c>
      <c r="C42" t="s">
        <v>167</v>
      </c>
      <c r="D42" s="2">
        <v>-14842255</v>
      </c>
      <c r="E42" s="2">
        <v>-3600074</v>
      </c>
      <c r="F42" s="2">
        <v>-8469440</v>
      </c>
      <c r="G42" s="2">
        <v>8282230</v>
      </c>
      <c r="H42" s="2">
        <v>7203057</v>
      </c>
      <c r="I42" s="2">
        <v>-19997388</v>
      </c>
      <c r="J42" s="2">
        <v>-50778641</v>
      </c>
      <c r="K42" s="2">
        <v>42200908</v>
      </c>
      <c r="L42" s="2">
        <v>9925111</v>
      </c>
      <c r="M42" s="2">
        <v>-22193862</v>
      </c>
      <c r="N42" s="2">
        <v>24150842</v>
      </c>
      <c r="O42" s="2">
        <v>-8725241</v>
      </c>
      <c r="P42" s="2">
        <v>-23134966</v>
      </c>
      <c r="Q42" s="2">
        <f t="shared" si="0"/>
        <v>-59979719</v>
      </c>
    </row>
    <row r="43" spans="1:17" ht="12.75">
      <c r="A43" s="1">
        <v>10</v>
      </c>
      <c r="B43" t="s">
        <v>56</v>
      </c>
      <c r="C43" t="s">
        <v>168</v>
      </c>
      <c r="D43" s="2">
        <v>-8423685</v>
      </c>
      <c r="E43" s="2">
        <v>-1105174</v>
      </c>
      <c r="F43" s="2">
        <v>298193</v>
      </c>
      <c r="G43" s="2">
        <v>-19488105</v>
      </c>
      <c r="H43" s="2">
        <v>6278907</v>
      </c>
      <c r="I43" s="2">
        <v>2591112</v>
      </c>
      <c r="J43" s="2">
        <v>33625982</v>
      </c>
      <c r="K43" s="2">
        <v>-4018003</v>
      </c>
      <c r="L43" s="2">
        <v>-7826375</v>
      </c>
      <c r="M43" s="2">
        <v>25132172</v>
      </c>
      <c r="N43" s="2">
        <v>-13454176</v>
      </c>
      <c r="O43" s="2">
        <v>-16736374</v>
      </c>
      <c r="P43" s="2">
        <v>38014245</v>
      </c>
      <c r="Q43" s="2">
        <f t="shared" si="0"/>
        <v>34888719</v>
      </c>
    </row>
    <row r="44" spans="1:17" ht="12.75">
      <c r="A44" s="1">
        <v>10</v>
      </c>
      <c r="B44" t="s">
        <v>57</v>
      </c>
      <c r="C44" t="s">
        <v>169</v>
      </c>
      <c r="D44" s="2">
        <v>-40972809</v>
      </c>
      <c r="E44" s="2">
        <v>18427190</v>
      </c>
      <c r="F44" s="2">
        <v>3945499</v>
      </c>
      <c r="G44" s="2">
        <v>-8929314</v>
      </c>
      <c r="H44" s="2">
        <v>4449370</v>
      </c>
      <c r="I44" s="2">
        <v>-10357566</v>
      </c>
      <c r="J44" s="2">
        <v>-8992280</v>
      </c>
      <c r="K44" s="2">
        <v>19386116</v>
      </c>
      <c r="L44" s="2">
        <v>3553940</v>
      </c>
      <c r="M44" s="2">
        <v>-8978878</v>
      </c>
      <c r="N44" s="2">
        <v>4897504</v>
      </c>
      <c r="O44" s="2">
        <v>-9319083</v>
      </c>
      <c r="P44" s="2">
        <v>-10040309</v>
      </c>
      <c r="Q44" s="2">
        <f t="shared" si="0"/>
        <v>-42930620</v>
      </c>
    </row>
    <row r="45" spans="1:17" ht="12.75">
      <c r="A45" s="1">
        <v>10</v>
      </c>
      <c r="B45" t="s">
        <v>58</v>
      </c>
      <c r="C45" t="s">
        <v>170</v>
      </c>
      <c r="D45" s="2">
        <v>0</v>
      </c>
      <c r="E45" s="2">
        <v>0</v>
      </c>
      <c r="F45" s="2">
        <v>-24837010</v>
      </c>
      <c r="G45" s="2">
        <v>24837010</v>
      </c>
      <c r="H45" s="2">
        <v>0</v>
      </c>
      <c r="I45" s="2">
        <v>-24929479</v>
      </c>
      <c r="J45" s="2">
        <v>24929479</v>
      </c>
      <c r="K45" s="2">
        <v>0</v>
      </c>
      <c r="L45" s="2">
        <v>-25429048</v>
      </c>
      <c r="M45" s="2">
        <v>25429048</v>
      </c>
      <c r="N45" s="2">
        <v>0</v>
      </c>
      <c r="O45" s="2">
        <v>-25504208</v>
      </c>
      <c r="P45" s="2">
        <v>25504208</v>
      </c>
      <c r="Q45" s="2">
        <f t="shared" si="0"/>
        <v>0</v>
      </c>
    </row>
    <row r="46" spans="1:17" ht="12.75">
      <c r="A46" s="1">
        <v>10</v>
      </c>
      <c r="B46" t="s">
        <v>59</v>
      </c>
      <c r="C46" t="s">
        <v>171</v>
      </c>
      <c r="D46" s="2">
        <v>-250766</v>
      </c>
      <c r="E46" s="2">
        <v>115338</v>
      </c>
      <c r="F46" s="2">
        <v>57070</v>
      </c>
      <c r="G46" s="2">
        <v>-756657</v>
      </c>
      <c r="H46" s="2">
        <v>125014</v>
      </c>
      <c r="I46" s="2">
        <v>-41019</v>
      </c>
      <c r="J46" s="2">
        <v>-173400</v>
      </c>
      <c r="K46" s="2">
        <v>51906</v>
      </c>
      <c r="L46" s="2">
        <v>11417</v>
      </c>
      <c r="M46" s="2">
        <v>245731</v>
      </c>
      <c r="N46" s="2">
        <v>-68795</v>
      </c>
      <c r="O46" s="2">
        <v>36801</v>
      </c>
      <c r="P46" s="2">
        <v>-700363</v>
      </c>
      <c r="Q46" s="2">
        <f t="shared" si="0"/>
        <v>-1347723</v>
      </c>
    </row>
    <row r="47" spans="1:17" ht="12.75">
      <c r="A47" s="1">
        <v>10</v>
      </c>
      <c r="B47" t="s">
        <v>60</v>
      </c>
      <c r="C47" t="s">
        <v>172</v>
      </c>
      <c r="D47" s="2">
        <v>-4169316</v>
      </c>
      <c r="E47" s="2">
        <v>777661</v>
      </c>
      <c r="F47" s="2">
        <v>11782</v>
      </c>
      <c r="G47" s="2">
        <v>221439</v>
      </c>
      <c r="H47" s="2">
        <v>-138517</v>
      </c>
      <c r="I47" s="2">
        <v>-193047</v>
      </c>
      <c r="J47" s="2">
        <v>-338328</v>
      </c>
      <c r="K47" s="2">
        <v>-324604</v>
      </c>
      <c r="L47" s="2">
        <v>871313</v>
      </c>
      <c r="M47" s="2">
        <v>-1464435</v>
      </c>
      <c r="N47" s="2">
        <v>-289420</v>
      </c>
      <c r="O47" s="2">
        <v>494764</v>
      </c>
      <c r="P47" s="2">
        <v>-410078</v>
      </c>
      <c r="Q47" s="2">
        <f t="shared" si="0"/>
        <v>-4950786</v>
      </c>
    </row>
    <row r="48" spans="1:17" ht="12.75">
      <c r="A48" s="1">
        <v>10</v>
      </c>
      <c r="B48" t="s">
        <v>61</v>
      </c>
      <c r="C48" t="s">
        <v>173</v>
      </c>
      <c r="D48" s="2">
        <v>-53570580</v>
      </c>
      <c r="E48" s="2">
        <v>-709660</v>
      </c>
      <c r="F48" s="2">
        <v>-684594</v>
      </c>
      <c r="G48" s="2">
        <v>-456342</v>
      </c>
      <c r="H48" s="2">
        <v>-726643</v>
      </c>
      <c r="I48" s="2">
        <v>-634542</v>
      </c>
      <c r="J48" s="2">
        <v>-66449</v>
      </c>
      <c r="K48" s="2">
        <v>-951247</v>
      </c>
      <c r="L48" s="2">
        <v>-811332</v>
      </c>
      <c r="M48" s="2">
        <v>-932246</v>
      </c>
      <c r="N48" s="2">
        <v>4063098</v>
      </c>
      <c r="O48" s="2">
        <v>-830378</v>
      </c>
      <c r="P48" s="2">
        <v>-425508</v>
      </c>
      <c r="Q48" s="2">
        <f t="shared" si="0"/>
        <v>-56736423</v>
      </c>
    </row>
    <row r="49" spans="1:17" ht="12.75">
      <c r="A49" s="1">
        <v>10</v>
      </c>
      <c r="B49" t="s">
        <v>62</v>
      </c>
      <c r="C49" t="s">
        <v>174</v>
      </c>
      <c r="D49" s="2">
        <v>-190514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f t="shared" si="0"/>
        <v>-190514</v>
      </c>
    </row>
    <row r="50" spans="1:17" ht="12.75">
      <c r="A50" s="1">
        <v>10</v>
      </c>
      <c r="B50" t="s">
        <v>63</v>
      </c>
      <c r="C50" t="s">
        <v>175</v>
      </c>
      <c r="D50" s="2">
        <v>-29074733</v>
      </c>
      <c r="E50" s="2">
        <v>0</v>
      </c>
      <c r="F50" s="2">
        <v>0</v>
      </c>
      <c r="G50" s="2">
        <v>106865</v>
      </c>
      <c r="H50" s="2">
        <v>0</v>
      </c>
      <c r="I50" s="2">
        <v>0</v>
      </c>
      <c r="J50" s="2">
        <v>-12944539</v>
      </c>
      <c r="K50" s="2">
        <v>0</v>
      </c>
      <c r="L50" s="2">
        <v>0</v>
      </c>
      <c r="M50" s="2">
        <v>534900</v>
      </c>
      <c r="N50" s="2">
        <v>0</v>
      </c>
      <c r="O50" s="2">
        <v>0</v>
      </c>
      <c r="P50" s="2">
        <v>27469</v>
      </c>
      <c r="Q50" s="2">
        <f t="shared" si="0"/>
        <v>-41350038</v>
      </c>
    </row>
    <row r="51" spans="1:17" ht="12.75">
      <c r="A51" s="1">
        <v>10</v>
      </c>
      <c r="B51" t="s">
        <v>64</v>
      </c>
      <c r="C51" t="s">
        <v>176</v>
      </c>
      <c r="D51" s="2">
        <v>-44909963</v>
      </c>
      <c r="E51" s="2">
        <v>23761</v>
      </c>
      <c r="F51" s="2">
        <v>-9645</v>
      </c>
      <c r="G51" s="2">
        <v>-534710</v>
      </c>
      <c r="H51" s="2">
        <v>-27002</v>
      </c>
      <c r="I51" s="2">
        <v>178989</v>
      </c>
      <c r="J51" s="2">
        <v>-5359388</v>
      </c>
      <c r="K51" s="2">
        <v>-274336</v>
      </c>
      <c r="L51" s="2">
        <v>6831</v>
      </c>
      <c r="M51" s="2">
        <v>-507966</v>
      </c>
      <c r="N51" s="2">
        <v>-261329</v>
      </c>
      <c r="O51" s="2">
        <v>-435412</v>
      </c>
      <c r="P51" s="2">
        <v>-124463</v>
      </c>
      <c r="Q51" s="2">
        <f t="shared" si="0"/>
        <v>-52234633</v>
      </c>
    </row>
    <row r="52" spans="1:17" ht="12.75">
      <c r="A52" s="1">
        <v>10</v>
      </c>
      <c r="B52" t="s">
        <v>65</v>
      </c>
      <c r="C52" t="s">
        <v>177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-2755047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f t="shared" si="0"/>
        <v>-2755047</v>
      </c>
    </row>
    <row r="53" spans="1:17" ht="12.75">
      <c r="A53" s="1">
        <v>10</v>
      </c>
      <c r="B53" t="s">
        <v>66</v>
      </c>
      <c r="C53" t="s">
        <v>178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f t="shared" si="0"/>
        <v>0</v>
      </c>
    </row>
    <row r="54" spans="1:17" ht="12.75">
      <c r="A54" s="1">
        <v>10</v>
      </c>
      <c r="B54" t="s">
        <v>68</v>
      </c>
      <c r="C54" t="s">
        <v>179</v>
      </c>
      <c r="D54" s="2">
        <v>0</v>
      </c>
      <c r="E54" s="2">
        <v>-165352</v>
      </c>
      <c r="F54" s="2">
        <v>214028</v>
      </c>
      <c r="G54" s="2">
        <v>646974</v>
      </c>
      <c r="H54" s="2">
        <v>-409786</v>
      </c>
      <c r="I54" s="2">
        <v>178811</v>
      </c>
      <c r="J54" s="2">
        <v>364310</v>
      </c>
      <c r="K54" s="2">
        <v>731194</v>
      </c>
      <c r="L54" s="2">
        <v>-33205</v>
      </c>
      <c r="M54" s="2">
        <v>404630</v>
      </c>
      <c r="N54" s="2">
        <v>-882159</v>
      </c>
      <c r="O54" s="2">
        <v>-572278</v>
      </c>
      <c r="P54" s="2">
        <v>1954135</v>
      </c>
      <c r="Q54" s="2">
        <f t="shared" si="0"/>
        <v>2431302</v>
      </c>
    </row>
    <row r="55" spans="1:17" ht="12.75">
      <c r="A55" s="1">
        <v>10</v>
      </c>
      <c r="B55" t="s">
        <v>69</v>
      </c>
      <c r="C55" t="s">
        <v>180</v>
      </c>
      <c r="D55" s="2">
        <v>0</v>
      </c>
      <c r="E55" s="2">
        <v>0</v>
      </c>
      <c r="F55" s="2">
        <v>0</v>
      </c>
      <c r="G55" s="2">
        <v>-106865</v>
      </c>
      <c r="H55" s="2">
        <v>0</v>
      </c>
      <c r="I55" s="2">
        <v>0</v>
      </c>
      <c r="J55" s="2">
        <v>-843523</v>
      </c>
      <c r="K55" s="2">
        <v>0</v>
      </c>
      <c r="L55" s="2">
        <v>0</v>
      </c>
      <c r="M55" s="2">
        <v>-534900</v>
      </c>
      <c r="N55" s="2">
        <v>0</v>
      </c>
      <c r="O55" s="2">
        <v>0</v>
      </c>
      <c r="P55" s="2">
        <v>-27469</v>
      </c>
      <c r="Q55" s="2">
        <f t="shared" si="0"/>
        <v>-1512757</v>
      </c>
    </row>
    <row r="56" spans="1:17" ht="12.75">
      <c r="A56" s="1">
        <v>10</v>
      </c>
      <c r="B56" t="s">
        <v>74</v>
      </c>
      <c r="C56" t="s">
        <v>181</v>
      </c>
      <c r="D56" s="2">
        <v>0</v>
      </c>
      <c r="E56" s="2">
        <v>-306</v>
      </c>
      <c r="F56" s="2">
        <v>0</v>
      </c>
      <c r="G56" s="2">
        <v>0</v>
      </c>
      <c r="H56" s="2">
        <v>-20566</v>
      </c>
      <c r="I56" s="2">
        <v>0</v>
      </c>
      <c r="J56" s="2">
        <v>-24258</v>
      </c>
      <c r="K56" s="2">
        <v>-7181</v>
      </c>
      <c r="L56" s="2">
        <v>-6900</v>
      </c>
      <c r="M56" s="2">
        <v>-61094</v>
      </c>
      <c r="N56" s="2">
        <v>-10414</v>
      </c>
      <c r="O56" s="2">
        <v>-41489</v>
      </c>
      <c r="P56" s="2">
        <v>-12440</v>
      </c>
      <c r="Q56" s="2">
        <f t="shared" si="0"/>
        <v>-184648</v>
      </c>
    </row>
    <row r="57" spans="1:17" ht="12.75">
      <c r="A57" s="1">
        <v>10</v>
      </c>
      <c r="B57" t="s">
        <v>75</v>
      </c>
      <c r="C57" t="s">
        <v>182</v>
      </c>
      <c r="D57" s="2">
        <v>0</v>
      </c>
      <c r="E57" s="2">
        <v>160981</v>
      </c>
      <c r="F57" s="2">
        <v>0</v>
      </c>
      <c r="G57" s="2">
        <v>0</v>
      </c>
      <c r="H57" s="2">
        <v>12100</v>
      </c>
      <c r="I57" s="2">
        <v>50947</v>
      </c>
      <c r="J57" s="2">
        <v>1060478</v>
      </c>
      <c r="K57" s="2">
        <v>32706</v>
      </c>
      <c r="L57" s="2">
        <v>36000</v>
      </c>
      <c r="M57" s="2">
        <v>102778</v>
      </c>
      <c r="N57" s="2">
        <v>55076</v>
      </c>
      <c r="O57" s="2">
        <v>23168</v>
      </c>
      <c r="P57" s="2">
        <v>1500</v>
      </c>
      <c r="Q57" s="2">
        <f t="shared" si="0"/>
        <v>1535734</v>
      </c>
    </row>
    <row r="58" spans="1:17" ht="12.75">
      <c r="A58" s="1">
        <v>10</v>
      </c>
      <c r="B58" t="s">
        <v>76</v>
      </c>
      <c r="C58" t="s">
        <v>183</v>
      </c>
      <c r="D58" s="2">
        <v>0</v>
      </c>
      <c r="E58" s="2">
        <v>0</v>
      </c>
      <c r="F58" s="2">
        <v>0</v>
      </c>
      <c r="G58" s="2">
        <v>0</v>
      </c>
      <c r="H58" s="2">
        <v>6</v>
      </c>
      <c r="I58" s="2">
        <v>0</v>
      </c>
      <c r="J58" s="2">
        <v>0</v>
      </c>
      <c r="K58" s="2">
        <v>0</v>
      </c>
      <c r="L58" s="2">
        <v>76</v>
      </c>
      <c r="M58" s="2">
        <v>1507</v>
      </c>
      <c r="N58" s="2">
        <v>0</v>
      </c>
      <c r="O58" s="2">
        <v>0</v>
      </c>
      <c r="P58" s="2">
        <v>305</v>
      </c>
      <c r="Q58" s="2">
        <f t="shared" si="0"/>
        <v>1894</v>
      </c>
    </row>
    <row r="59" spans="1:17" ht="12.75">
      <c r="A59" s="1">
        <v>10</v>
      </c>
      <c r="B59" t="s">
        <v>77</v>
      </c>
      <c r="C59" t="s">
        <v>184</v>
      </c>
      <c r="D59" s="2">
        <v>0</v>
      </c>
      <c r="E59" s="2">
        <v>3000</v>
      </c>
      <c r="F59" s="2">
        <v>3375</v>
      </c>
      <c r="G59" s="2">
        <v>3000</v>
      </c>
      <c r="H59" s="2">
        <v>3000</v>
      </c>
      <c r="I59" s="2">
        <v>0</v>
      </c>
      <c r="J59" s="2">
        <v>3000</v>
      </c>
      <c r="K59" s="2">
        <v>3000</v>
      </c>
      <c r="L59" s="2">
        <v>15263</v>
      </c>
      <c r="M59" s="2">
        <v>6000</v>
      </c>
      <c r="N59" s="2">
        <v>3029</v>
      </c>
      <c r="O59" s="2">
        <v>3000</v>
      </c>
      <c r="P59" s="2">
        <v>3000</v>
      </c>
      <c r="Q59" s="2">
        <f t="shared" si="0"/>
        <v>48667</v>
      </c>
    </row>
    <row r="60" spans="1:17" ht="12.75">
      <c r="A60" s="1">
        <v>10</v>
      </c>
      <c r="B60" t="s">
        <v>78</v>
      </c>
      <c r="C60" t="s">
        <v>185</v>
      </c>
      <c r="D60" s="2">
        <v>0</v>
      </c>
      <c r="E60" s="2">
        <v>-163675</v>
      </c>
      <c r="F60" s="2">
        <v>-3375</v>
      </c>
      <c r="G60" s="2">
        <v>-3000</v>
      </c>
      <c r="H60" s="2">
        <v>5460</v>
      </c>
      <c r="I60" s="2">
        <v>-50947</v>
      </c>
      <c r="J60" s="2">
        <v>-1039219</v>
      </c>
      <c r="K60" s="2">
        <v>-28525</v>
      </c>
      <c r="L60" s="2">
        <v>-44439</v>
      </c>
      <c r="M60" s="2">
        <v>-49190</v>
      </c>
      <c r="N60" s="2">
        <v>-47691</v>
      </c>
      <c r="O60" s="2">
        <v>15321</v>
      </c>
      <c r="P60" s="2">
        <v>7635</v>
      </c>
      <c r="Q60" s="2">
        <f t="shared" si="0"/>
        <v>-1401645</v>
      </c>
    </row>
    <row r="61" spans="1:17" ht="12.75">
      <c r="A61" s="1">
        <v>10</v>
      </c>
      <c r="B61" t="s">
        <v>79</v>
      </c>
      <c r="C61" t="s">
        <v>186</v>
      </c>
      <c r="D61" s="2">
        <v>0</v>
      </c>
      <c r="E61" s="2">
        <v>-319083</v>
      </c>
      <c r="F61" s="2">
        <v>-319083</v>
      </c>
      <c r="G61" s="2">
        <v>-320239</v>
      </c>
      <c r="H61" s="2">
        <v>-364046</v>
      </c>
      <c r="I61" s="2">
        <v>-364046</v>
      </c>
      <c r="J61" s="2">
        <v>-637813</v>
      </c>
      <c r="K61" s="2">
        <v>-455302</v>
      </c>
      <c r="L61" s="2">
        <v>-417718</v>
      </c>
      <c r="M61" s="2">
        <v>-456486</v>
      </c>
      <c r="N61" s="2">
        <v>-507434</v>
      </c>
      <c r="O61" s="2">
        <v>-458453</v>
      </c>
      <c r="P61" s="2">
        <v>-456594</v>
      </c>
      <c r="Q61" s="2">
        <f t="shared" si="0"/>
        <v>-5076297</v>
      </c>
    </row>
    <row r="62" spans="1:17" ht="12.75">
      <c r="A62" s="1">
        <v>10</v>
      </c>
      <c r="B62" t="s">
        <v>80</v>
      </c>
      <c r="C62" t="s">
        <v>187</v>
      </c>
      <c r="D62" s="2">
        <v>0</v>
      </c>
      <c r="E62" s="2">
        <v>239862</v>
      </c>
      <c r="F62" s="2">
        <v>239862</v>
      </c>
      <c r="G62" s="2">
        <v>241018</v>
      </c>
      <c r="H62" s="2">
        <v>238125</v>
      </c>
      <c r="I62" s="2">
        <v>238125</v>
      </c>
      <c r="J62" s="2">
        <v>238125</v>
      </c>
      <c r="K62" s="2">
        <v>238125</v>
      </c>
      <c r="L62" s="2">
        <v>200541</v>
      </c>
      <c r="M62" s="2">
        <v>239309</v>
      </c>
      <c r="N62" s="2">
        <v>290257</v>
      </c>
      <c r="O62" s="2">
        <v>241276</v>
      </c>
      <c r="P62" s="2">
        <v>239417</v>
      </c>
      <c r="Q62" s="2">
        <f t="shared" si="0"/>
        <v>2884042</v>
      </c>
    </row>
    <row r="63" spans="1:17" ht="12.75">
      <c r="A63" s="1">
        <v>10</v>
      </c>
      <c r="B63" t="s">
        <v>81</v>
      </c>
      <c r="C63" t="s">
        <v>188</v>
      </c>
      <c r="D63" s="2">
        <v>0</v>
      </c>
      <c r="E63" s="2">
        <v>79221</v>
      </c>
      <c r="F63" s="2">
        <v>79221</v>
      </c>
      <c r="G63" s="2">
        <v>79221</v>
      </c>
      <c r="H63" s="2">
        <v>125921</v>
      </c>
      <c r="I63" s="2">
        <v>125921</v>
      </c>
      <c r="J63" s="2">
        <v>399688</v>
      </c>
      <c r="K63" s="2">
        <v>217177</v>
      </c>
      <c r="L63" s="2">
        <v>217177</v>
      </c>
      <c r="M63" s="2">
        <v>217177</v>
      </c>
      <c r="N63" s="2">
        <v>217177</v>
      </c>
      <c r="O63" s="2">
        <v>217177</v>
      </c>
      <c r="P63" s="2">
        <v>217177</v>
      </c>
      <c r="Q63" s="2">
        <f t="shared" si="0"/>
        <v>2192255</v>
      </c>
    </row>
    <row r="64" spans="1:17" ht="12.75">
      <c r="A64" s="1">
        <v>10</v>
      </c>
      <c r="B64" t="s">
        <v>82</v>
      </c>
      <c r="C64" t="s">
        <v>189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f t="shared" si="0"/>
        <v>0</v>
      </c>
    </row>
    <row r="65" spans="1:17" ht="12.75">
      <c r="A65" s="1">
        <v>10</v>
      </c>
      <c r="B65" t="s">
        <v>83</v>
      </c>
      <c r="C65" t="s">
        <v>190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f t="shared" si="0"/>
        <v>0</v>
      </c>
    </row>
    <row r="66" spans="1:17" ht="12.75">
      <c r="A66" s="1">
        <v>10</v>
      </c>
      <c r="B66" t="s">
        <v>84</v>
      </c>
      <c r="C66" t="s">
        <v>191</v>
      </c>
      <c r="D66" s="2">
        <v>0</v>
      </c>
      <c r="E66" s="2">
        <v>0</v>
      </c>
      <c r="F66" s="2">
        <v>24837010</v>
      </c>
      <c r="G66" s="2">
        <v>706</v>
      </c>
      <c r="H66" s="2">
        <v>0</v>
      </c>
      <c r="I66" s="2">
        <v>24929479</v>
      </c>
      <c r="J66" s="2">
        <v>0</v>
      </c>
      <c r="K66" s="2">
        <v>-98977652</v>
      </c>
      <c r="L66" s="2">
        <v>25429048</v>
      </c>
      <c r="M66" s="2">
        <v>0</v>
      </c>
      <c r="N66" s="2">
        <v>0</v>
      </c>
      <c r="O66" s="2">
        <v>25504208</v>
      </c>
      <c r="P66" s="2">
        <v>0</v>
      </c>
      <c r="Q66" s="2">
        <f t="shared" si="0"/>
        <v>1722799</v>
      </c>
    </row>
    <row r="67" spans="1:17" ht="12.75">
      <c r="A67" s="1">
        <v>10</v>
      </c>
      <c r="B67" t="s">
        <v>90</v>
      </c>
      <c r="C67" t="s">
        <v>192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114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f t="shared" si="0"/>
        <v>114</v>
      </c>
    </row>
    <row r="68" spans="1:17" ht="12.75">
      <c r="A68" s="1">
        <v>10</v>
      </c>
      <c r="B68" t="s">
        <v>94</v>
      </c>
      <c r="C68" t="s">
        <v>193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f t="shared" si="0"/>
        <v>0</v>
      </c>
    </row>
    <row r="69" spans="1:17" ht="12.75">
      <c r="A69" s="1">
        <v>10</v>
      </c>
      <c r="B69" t="s">
        <v>95</v>
      </c>
      <c r="C69" t="s">
        <v>194</v>
      </c>
      <c r="D69" s="2">
        <v>0</v>
      </c>
      <c r="E69" s="2">
        <v>33852</v>
      </c>
      <c r="F69" s="2">
        <v>41503</v>
      </c>
      <c r="G69" s="2">
        <v>37288</v>
      </c>
      <c r="H69" s="2">
        <v>42180</v>
      </c>
      <c r="I69" s="2">
        <v>18077</v>
      </c>
      <c r="J69" s="2">
        <v>16430</v>
      </c>
      <c r="K69" s="2">
        <v>80038</v>
      </c>
      <c r="L69" s="2">
        <v>52508</v>
      </c>
      <c r="M69" s="2">
        <v>583913</v>
      </c>
      <c r="N69" s="2">
        <v>45452</v>
      </c>
      <c r="O69" s="2">
        <v>42392</v>
      </c>
      <c r="P69" s="2">
        <v>-463160</v>
      </c>
      <c r="Q69" s="2">
        <f t="shared" si="0"/>
        <v>530473</v>
      </c>
    </row>
    <row r="70" spans="1:17" ht="12.75">
      <c r="A70" s="1">
        <v>10</v>
      </c>
      <c r="B70" t="s">
        <v>96</v>
      </c>
      <c r="C70" t="s">
        <v>195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f t="shared" si="0"/>
        <v>0</v>
      </c>
    </row>
    <row r="71" spans="1:17" ht="12.75">
      <c r="A71" s="1">
        <v>10</v>
      </c>
      <c r="B71" t="s">
        <v>97</v>
      </c>
      <c r="C71" t="s">
        <v>196</v>
      </c>
      <c r="D71" s="2">
        <v>0</v>
      </c>
      <c r="E71" s="2">
        <v>-89</v>
      </c>
      <c r="F71" s="2">
        <v>-9854</v>
      </c>
      <c r="G71" s="2">
        <v>356</v>
      </c>
      <c r="H71" s="2">
        <v>-44</v>
      </c>
      <c r="I71" s="2">
        <v>-21199</v>
      </c>
      <c r="J71" s="2">
        <v>404</v>
      </c>
      <c r="K71" s="2">
        <v>-149</v>
      </c>
      <c r="L71" s="2">
        <v>-26410</v>
      </c>
      <c r="M71" s="2">
        <v>5332</v>
      </c>
      <c r="N71" s="2">
        <v>281</v>
      </c>
      <c r="O71" s="2">
        <v>-24554</v>
      </c>
      <c r="P71" s="2">
        <v>506</v>
      </c>
      <c r="Q71" s="2">
        <f t="shared" si="0"/>
        <v>-75420</v>
      </c>
    </row>
    <row r="72" spans="1:17" ht="12.75">
      <c r="A72" s="1">
        <v>10</v>
      </c>
      <c r="B72" t="s">
        <v>98</v>
      </c>
      <c r="C72" t="s">
        <v>197</v>
      </c>
      <c r="D72" s="2">
        <v>0</v>
      </c>
      <c r="E72" s="2">
        <v>15189</v>
      </c>
      <c r="F72" s="2">
        <v>21464</v>
      </c>
      <c r="G72" s="2">
        <v>18223</v>
      </c>
      <c r="H72" s="2">
        <v>23090</v>
      </c>
      <c r="I72" s="2">
        <v>11535</v>
      </c>
      <c r="J72" s="2">
        <v>15512</v>
      </c>
      <c r="K72" s="2">
        <v>24120</v>
      </c>
      <c r="L72" s="2">
        <v>26423</v>
      </c>
      <c r="M72" s="2">
        <v>22250</v>
      </c>
      <c r="N72" s="2">
        <v>23315</v>
      </c>
      <c r="O72" s="2">
        <v>20747</v>
      </c>
      <c r="P72" s="2">
        <v>24008</v>
      </c>
      <c r="Q72" s="2">
        <f t="shared" si="0"/>
        <v>245876</v>
      </c>
    </row>
    <row r="73" spans="1:17" ht="12.75">
      <c r="A73" s="1">
        <v>10</v>
      </c>
      <c r="B73" t="s">
        <v>99</v>
      </c>
      <c r="C73" t="s">
        <v>198</v>
      </c>
      <c r="D73" s="2">
        <v>0</v>
      </c>
      <c r="E73" s="2">
        <v>1218</v>
      </c>
      <c r="F73" s="2">
        <v>1312</v>
      </c>
      <c r="G73" s="2">
        <v>778</v>
      </c>
      <c r="H73" s="2">
        <v>742</v>
      </c>
      <c r="I73" s="2">
        <v>2051</v>
      </c>
      <c r="J73" s="2">
        <v>1159</v>
      </c>
      <c r="K73" s="2">
        <v>766</v>
      </c>
      <c r="L73" s="2">
        <v>1708</v>
      </c>
      <c r="M73" s="2">
        <v>805</v>
      </c>
      <c r="N73" s="2">
        <v>805</v>
      </c>
      <c r="O73" s="2">
        <v>732</v>
      </c>
      <c r="P73" s="2">
        <v>918</v>
      </c>
      <c r="Q73" s="2">
        <f t="shared" si="0"/>
        <v>12994</v>
      </c>
    </row>
    <row r="74" spans="1:17" ht="12.75">
      <c r="A74" s="1">
        <v>10</v>
      </c>
      <c r="B74" t="s">
        <v>100</v>
      </c>
      <c r="C74" t="s">
        <v>199</v>
      </c>
      <c r="D74" s="2">
        <v>0</v>
      </c>
      <c r="E74" s="2">
        <v>18905</v>
      </c>
      <c r="F74" s="2">
        <v>22638</v>
      </c>
      <c r="G74" s="2">
        <v>12928</v>
      </c>
      <c r="H74" s="2">
        <v>12991</v>
      </c>
      <c r="I74" s="2">
        <v>-6104</v>
      </c>
      <c r="J74" s="2">
        <v>3438</v>
      </c>
      <c r="K74" s="2">
        <v>15849</v>
      </c>
      <c r="L74" s="2">
        <v>-2201</v>
      </c>
      <c r="M74" s="2">
        <v>6824</v>
      </c>
      <c r="N74" s="2">
        <v>6865</v>
      </c>
      <c r="O74" s="2">
        <v>6865</v>
      </c>
      <c r="P74" s="2">
        <v>9683</v>
      </c>
      <c r="Q74" s="2">
        <f t="shared" si="0"/>
        <v>108681</v>
      </c>
    </row>
    <row r="75" spans="1:17" ht="12.75">
      <c r="A75" s="1">
        <v>10</v>
      </c>
      <c r="B75" t="s">
        <v>102</v>
      </c>
      <c r="C75" t="s">
        <v>200</v>
      </c>
      <c r="D75" s="2">
        <v>0</v>
      </c>
      <c r="E75" s="2">
        <v>-45</v>
      </c>
      <c r="F75" s="2">
        <v>0</v>
      </c>
      <c r="G75" s="2">
        <v>1031</v>
      </c>
      <c r="H75" s="2">
        <v>0</v>
      </c>
      <c r="I75" s="2">
        <v>320</v>
      </c>
      <c r="J75" s="2">
        <v>55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f t="shared" si="0"/>
        <v>1361</v>
      </c>
    </row>
    <row r="76" spans="1:17" ht="12.75">
      <c r="A76" s="1">
        <v>10</v>
      </c>
      <c r="B76" t="s">
        <v>103</v>
      </c>
      <c r="C76" t="s">
        <v>201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397</v>
      </c>
      <c r="N76" s="2">
        <v>399</v>
      </c>
      <c r="O76" s="2">
        <v>0</v>
      </c>
      <c r="P76" s="2">
        <v>70</v>
      </c>
      <c r="Q76" s="2">
        <f aca="true" t="shared" si="1" ref="Q76:Q96">SUM(D76:P76)</f>
        <v>866</v>
      </c>
    </row>
    <row r="77" spans="1:17" ht="12.75">
      <c r="A77" s="1">
        <v>10</v>
      </c>
      <c r="B77" t="s">
        <v>104</v>
      </c>
      <c r="C77" t="s">
        <v>202</v>
      </c>
      <c r="D77" s="2">
        <v>0</v>
      </c>
      <c r="E77" s="2">
        <v>0</v>
      </c>
      <c r="F77" s="2">
        <v>567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f t="shared" si="1"/>
        <v>567</v>
      </c>
    </row>
    <row r="78" spans="1:17" ht="12.75">
      <c r="A78" s="1">
        <v>10</v>
      </c>
      <c r="B78" t="s">
        <v>106</v>
      </c>
      <c r="C78" t="s">
        <v>203</v>
      </c>
      <c r="D78" s="2">
        <v>0</v>
      </c>
      <c r="E78" s="2">
        <v>4606</v>
      </c>
      <c r="F78" s="2">
        <v>5951</v>
      </c>
      <c r="G78" s="2">
        <v>4677</v>
      </c>
      <c r="H78" s="2">
        <v>6537</v>
      </c>
      <c r="I78" s="2">
        <v>1362</v>
      </c>
      <c r="J78" s="2">
        <v>5817</v>
      </c>
      <c r="K78" s="2">
        <v>7727</v>
      </c>
      <c r="L78" s="2">
        <v>6331</v>
      </c>
      <c r="M78" s="2">
        <v>7383</v>
      </c>
      <c r="N78" s="2">
        <v>6569</v>
      </c>
      <c r="O78" s="2">
        <v>6144</v>
      </c>
      <c r="P78" s="2">
        <v>6650</v>
      </c>
      <c r="Q78" s="2">
        <f t="shared" si="1"/>
        <v>69754</v>
      </c>
    </row>
    <row r="79" spans="1:17" ht="12.75">
      <c r="A79" s="1">
        <v>10</v>
      </c>
      <c r="B79" t="s">
        <v>107</v>
      </c>
      <c r="C79" t="s">
        <v>204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80</v>
      </c>
      <c r="P79" s="2">
        <v>1266</v>
      </c>
      <c r="Q79" s="2">
        <f t="shared" si="1"/>
        <v>1346</v>
      </c>
    </row>
    <row r="80" spans="1:17" ht="12.75">
      <c r="A80" s="1">
        <v>10</v>
      </c>
      <c r="B80" t="s">
        <v>108</v>
      </c>
      <c r="C80" t="s">
        <v>205</v>
      </c>
      <c r="D80" s="2">
        <v>0</v>
      </c>
      <c r="E80" s="2">
        <v>1104628</v>
      </c>
      <c r="F80" s="2">
        <v>1316578</v>
      </c>
      <c r="G80" s="2">
        <v>1233004</v>
      </c>
      <c r="H80" s="2">
        <v>1243523</v>
      </c>
      <c r="I80" s="2">
        <v>1223349</v>
      </c>
      <c r="J80" s="2">
        <v>223275</v>
      </c>
      <c r="K80" s="2">
        <v>1542414</v>
      </c>
      <c r="L80" s="2">
        <v>1428450</v>
      </c>
      <c r="M80" s="2">
        <v>1555497</v>
      </c>
      <c r="N80" s="2">
        <v>1438700</v>
      </c>
      <c r="O80" s="2">
        <v>1392818</v>
      </c>
      <c r="P80" s="2">
        <v>1332936</v>
      </c>
      <c r="Q80" s="2">
        <f t="shared" si="1"/>
        <v>15035172</v>
      </c>
    </row>
    <row r="81" spans="1:17" ht="12.75">
      <c r="A81" s="1">
        <v>10</v>
      </c>
      <c r="B81" t="s">
        <v>109</v>
      </c>
      <c r="C81" t="s">
        <v>206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401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f t="shared" si="1"/>
        <v>401</v>
      </c>
    </row>
    <row r="82" spans="1:17" ht="12.75">
      <c r="A82" s="1">
        <v>10</v>
      </c>
      <c r="B82" t="s">
        <v>113</v>
      </c>
      <c r="C82" t="s">
        <v>207</v>
      </c>
      <c r="D82" s="2">
        <v>0</v>
      </c>
      <c r="E82" s="2">
        <v>1318</v>
      </c>
      <c r="F82" s="2">
        <v>823</v>
      </c>
      <c r="G82" s="2">
        <v>137</v>
      </c>
      <c r="H82" s="2">
        <v>0</v>
      </c>
      <c r="I82" s="2">
        <v>0</v>
      </c>
      <c r="J82" s="2">
        <v>30</v>
      </c>
      <c r="K82" s="2">
        <v>5669</v>
      </c>
      <c r="L82" s="2">
        <v>538</v>
      </c>
      <c r="M82" s="2">
        <v>2495</v>
      </c>
      <c r="N82" s="2">
        <v>2225</v>
      </c>
      <c r="O82" s="2">
        <v>1344</v>
      </c>
      <c r="P82" s="2">
        <v>1217</v>
      </c>
      <c r="Q82" s="2">
        <f t="shared" si="1"/>
        <v>15796</v>
      </c>
    </row>
    <row r="83" spans="1:17" ht="12.75">
      <c r="A83" s="1">
        <v>10</v>
      </c>
      <c r="B83" t="s">
        <v>114</v>
      </c>
      <c r="C83" t="s">
        <v>203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146</v>
      </c>
      <c r="L83" s="2">
        <v>0</v>
      </c>
      <c r="M83" s="2">
        <v>315</v>
      </c>
      <c r="N83" s="2">
        <v>649</v>
      </c>
      <c r="O83" s="2">
        <v>0</v>
      </c>
      <c r="P83" s="2">
        <v>0</v>
      </c>
      <c r="Q83" s="2">
        <f t="shared" si="1"/>
        <v>1110</v>
      </c>
    </row>
    <row r="84" spans="1:17" ht="12.75">
      <c r="A84" s="1">
        <v>10</v>
      </c>
      <c r="B84" t="s">
        <v>115</v>
      </c>
      <c r="C84" t="s">
        <v>208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402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f t="shared" si="1"/>
        <v>402</v>
      </c>
    </row>
    <row r="85" spans="1:17" ht="12.75">
      <c r="A85" s="1">
        <v>10</v>
      </c>
      <c r="B85" t="s">
        <v>118</v>
      </c>
      <c r="C85" t="s">
        <v>209</v>
      </c>
      <c r="D85" s="2">
        <v>0</v>
      </c>
      <c r="E85" s="2">
        <v>-293031</v>
      </c>
      <c r="F85" s="2">
        <v>-131102</v>
      </c>
      <c r="G85" s="2">
        <v>-67696</v>
      </c>
      <c r="H85" s="2">
        <v>-191014</v>
      </c>
      <c r="I85" s="2">
        <v>-692039</v>
      </c>
      <c r="J85" s="2">
        <v>114702</v>
      </c>
      <c r="K85" s="2">
        <v>-900314</v>
      </c>
      <c r="L85" s="2">
        <v>-657355</v>
      </c>
      <c r="M85" s="2">
        <v>-677630</v>
      </c>
      <c r="N85" s="2">
        <v>-650372</v>
      </c>
      <c r="O85" s="2">
        <v>-705213</v>
      </c>
      <c r="P85" s="2">
        <v>-325937</v>
      </c>
      <c r="Q85" s="2">
        <f t="shared" si="1"/>
        <v>-5177001</v>
      </c>
    </row>
    <row r="86" spans="1:17" ht="12.75">
      <c r="A86" s="1">
        <v>10</v>
      </c>
      <c r="B86" t="s">
        <v>119</v>
      </c>
      <c r="C86" t="s">
        <v>210</v>
      </c>
      <c r="D86" s="2">
        <v>0</v>
      </c>
      <c r="E86" s="2">
        <v>698105</v>
      </c>
      <c r="F86" s="2">
        <v>727061</v>
      </c>
      <c r="G86" s="2">
        <v>729988</v>
      </c>
      <c r="H86" s="2">
        <v>570953</v>
      </c>
      <c r="I86" s="2">
        <v>1190624</v>
      </c>
      <c r="J86" s="2">
        <v>1247486</v>
      </c>
      <c r="K86" s="2">
        <v>419217</v>
      </c>
      <c r="L86" s="2">
        <v>593950</v>
      </c>
      <c r="M86" s="2">
        <v>1348462</v>
      </c>
      <c r="N86" s="2">
        <v>1732257</v>
      </c>
      <c r="O86" s="2">
        <v>956443</v>
      </c>
      <c r="P86" s="2">
        <v>1039545</v>
      </c>
      <c r="Q86" s="2">
        <f t="shared" si="1"/>
        <v>11254091</v>
      </c>
    </row>
    <row r="87" spans="1:17" ht="12.75">
      <c r="A87" s="1">
        <v>10</v>
      </c>
      <c r="B87" t="s">
        <v>120</v>
      </c>
      <c r="C87" t="s">
        <v>211</v>
      </c>
      <c r="D87" s="2">
        <v>0</v>
      </c>
      <c r="E87" s="2">
        <v>-5602330</v>
      </c>
      <c r="F87" s="2">
        <v>-5938819</v>
      </c>
      <c r="G87" s="2">
        <v>-5474780</v>
      </c>
      <c r="H87" s="2">
        <v>-5037431</v>
      </c>
      <c r="I87" s="2">
        <v>-5694959</v>
      </c>
      <c r="J87" s="2">
        <v>-5841964</v>
      </c>
      <c r="K87" s="2">
        <v>-5379100</v>
      </c>
      <c r="L87" s="2">
        <v>-6258431</v>
      </c>
      <c r="M87" s="2">
        <v>-7693067</v>
      </c>
      <c r="N87" s="2">
        <v>-7069771</v>
      </c>
      <c r="O87" s="2">
        <v>-6323087</v>
      </c>
      <c r="P87" s="2">
        <v>-6682126</v>
      </c>
      <c r="Q87" s="2">
        <f t="shared" si="1"/>
        <v>-72995865</v>
      </c>
    </row>
    <row r="88" spans="1:17" ht="12.75">
      <c r="A88" s="1">
        <v>10</v>
      </c>
      <c r="B88" t="s">
        <v>121</v>
      </c>
      <c r="C88" t="s">
        <v>212</v>
      </c>
      <c r="D88" s="2">
        <v>0</v>
      </c>
      <c r="E88" s="2">
        <v>441283</v>
      </c>
      <c r="F88" s="2">
        <v>732956</v>
      </c>
      <c r="G88" s="2">
        <v>585780</v>
      </c>
      <c r="H88" s="2">
        <v>511714</v>
      </c>
      <c r="I88" s="2">
        <v>656177</v>
      </c>
      <c r="J88" s="2">
        <v>599222</v>
      </c>
      <c r="K88" s="2">
        <v>543824</v>
      </c>
      <c r="L88" s="2">
        <v>505761</v>
      </c>
      <c r="M88" s="2">
        <v>534839</v>
      </c>
      <c r="N88" s="2">
        <v>437911</v>
      </c>
      <c r="O88" s="2">
        <v>489351</v>
      </c>
      <c r="P88" s="2">
        <v>531647</v>
      </c>
      <c r="Q88" s="2">
        <f t="shared" si="1"/>
        <v>6570465</v>
      </c>
    </row>
    <row r="89" spans="1:17" ht="12.75">
      <c r="A89" s="1">
        <v>10</v>
      </c>
      <c r="B89" t="s">
        <v>122</v>
      </c>
      <c r="C89" t="s">
        <v>213</v>
      </c>
      <c r="D89" s="2">
        <v>0</v>
      </c>
      <c r="E89" s="2">
        <v>9499</v>
      </c>
      <c r="F89" s="2">
        <v>9499</v>
      </c>
      <c r="G89" s="2">
        <v>9499</v>
      </c>
      <c r="H89" s="2">
        <v>9499</v>
      </c>
      <c r="I89" s="2">
        <v>9499</v>
      </c>
      <c r="J89" s="2">
        <v>9499</v>
      </c>
      <c r="K89" s="2">
        <v>9506</v>
      </c>
      <c r="L89" s="2">
        <v>9506</v>
      </c>
      <c r="M89" s="2">
        <v>37631</v>
      </c>
      <c r="N89" s="2">
        <v>32833</v>
      </c>
      <c r="O89" s="2">
        <v>32833</v>
      </c>
      <c r="P89" s="2">
        <v>32833</v>
      </c>
      <c r="Q89" s="2">
        <f t="shared" si="1"/>
        <v>212136</v>
      </c>
    </row>
    <row r="90" spans="1:17" ht="12.75">
      <c r="A90" s="1">
        <v>10</v>
      </c>
      <c r="B90" t="s">
        <v>123</v>
      </c>
      <c r="C90" t="s">
        <v>214</v>
      </c>
      <c r="D90" s="2">
        <v>0</v>
      </c>
      <c r="E90" s="2">
        <v>450993</v>
      </c>
      <c r="F90" s="2">
        <v>428804</v>
      </c>
      <c r="G90" s="2">
        <v>423484</v>
      </c>
      <c r="H90" s="2">
        <v>446982</v>
      </c>
      <c r="I90" s="2">
        <v>455402</v>
      </c>
      <c r="J90" s="2">
        <v>458152</v>
      </c>
      <c r="K90" s="2">
        <v>333107</v>
      </c>
      <c r="L90" s="2">
        <v>374992</v>
      </c>
      <c r="M90" s="2">
        <v>585664</v>
      </c>
      <c r="N90" s="2">
        <v>423614</v>
      </c>
      <c r="O90" s="2">
        <v>510107</v>
      </c>
      <c r="P90" s="2">
        <v>428643</v>
      </c>
      <c r="Q90" s="2">
        <f t="shared" si="1"/>
        <v>5319944</v>
      </c>
    </row>
    <row r="91" spans="1:17" ht="12.75">
      <c r="A91" s="1">
        <v>10</v>
      </c>
      <c r="B91" t="s">
        <v>124</v>
      </c>
      <c r="C91" t="s">
        <v>215</v>
      </c>
      <c r="D91" s="2">
        <v>0</v>
      </c>
      <c r="E91" s="2">
        <v>1957732</v>
      </c>
      <c r="F91" s="2">
        <v>1642703</v>
      </c>
      <c r="G91" s="2">
        <v>1477113</v>
      </c>
      <c r="H91" s="2">
        <v>1443229</v>
      </c>
      <c r="I91" s="2">
        <v>1779578</v>
      </c>
      <c r="J91" s="2">
        <v>1747811</v>
      </c>
      <c r="K91" s="2">
        <v>2431418</v>
      </c>
      <c r="L91" s="2">
        <v>2925244</v>
      </c>
      <c r="M91" s="2">
        <v>3056525</v>
      </c>
      <c r="N91" s="2">
        <v>2516052</v>
      </c>
      <c r="O91" s="2">
        <v>2433416</v>
      </c>
      <c r="P91" s="2">
        <v>2743749</v>
      </c>
      <c r="Q91" s="2">
        <f t="shared" si="1"/>
        <v>26154570</v>
      </c>
    </row>
    <row r="92" spans="1:17" ht="12.75">
      <c r="A92" s="1">
        <v>10</v>
      </c>
      <c r="B92" t="s">
        <v>127</v>
      </c>
      <c r="C92" t="s">
        <v>216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34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f t="shared" si="1"/>
        <v>34</v>
      </c>
    </row>
    <row r="93" spans="1:17" ht="12.75">
      <c r="A93" s="1">
        <v>10</v>
      </c>
      <c r="B93" t="s">
        <v>128</v>
      </c>
      <c r="C93" t="s">
        <v>217</v>
      </c>
      <c r="D93" s="2">
        <v>0</v>
      </c>
      <c r="E93" s="2">
        <v>678869</v>
      </c>
      <c r="F93" s="2">
        <v>312826</v>
      </c>
      <c r="G93" s="2">
        <v>430586</v>
      </c>
      <c r="H93" s="2">
        <v>283559</v>
      </c>
      <c r="I93" s="2">
        <v>430851</v>
      </c>
      <c r="J93" s="2">
        <v>676668</v>
      </c>
      <c r="K93" s="2">
        <v>330520</v>
      </c>
      <c r="L93" s="2">
        <v>430245</v>
      </c>
      <c r="M93" s="2">
        <v>371962</v>
      </c>
      <c r="N93" s="2">
        <v>363454</v>
      </c>
      <c r="O93" s="2">
        <v>489810</v>
      </c>
      <c r="P93" s="2">
        <v>11834</v>
      </c>
      <c r="Q93" s="2">
        <f t="shared" si="1"/>
        <v>4811184</v>
      </c>
    </row>
    <row r="94" spans="1:17" ht="12.75">
      <c r="A94" s="1">
        <v>10</v>
      </c>
      <c r="B94" t="s">
        <v>129</v>
      </c>
      <c r="C94" t="s">
        <v>199</v>
      </c>
      <c r="D94" s="2">
        <v>0</v>
      </c>
      <c r="E94" s="2">
        <v>265864</v>
      </c>
      <c r="F94" s="2">
        <v>373386</v>
      </c>
      <c r="G94" s="2">
        <v>325088</v>
      </c>
      <c r="H94" s="2">
        <v>427952</v>
      </c>
      <c r="I94" s="2">
        <v>373658</v>
      </c>
      <c r="J94" s="2">
        <v>477320</v>
      </c>
      <c r="K94" s="2">
        <v>348184</v>
      </c>
      <c r="L94" s="2">
        <v>394726</v>
      </c>
      <c r="M94" s="2">
        <v>421718</v>
      </c>
      <c r="N94" s="2">
        <v>368984</v>
      </c>
      <c r="O94" s="2">
        <v>391454</v>
      </c>
      <c r="P94" s="2">
        <v>381716</v>
      </c>
      <c r="Q94" s="2">
        <f t="shared" si="1"/>
        <v>4550050</v>
      </c>
    </row>
    <row r="95" spans="1:17" ht="12.75">
      <c r="A95" s="1">
        <v>10</v>
      </c>
      <c r="B95" t="s">
        <v>130</v>
      </c>
      <c r="C95" t="s">
        <v>218</v>
      </c>
      <c r="D95" s="2">
        <v>0</v>
      </c>
      <c r="E95" s="2">
        <v>213434</v>
      </c>
      <c r="F95" s="2">
        <v>441704</v>
      </c>
      <c r="G95" s="2">
        <v>253347</v>
      </c>
      <c r="H95" s="2">
        <v>205537</v>
      </c>
      <c r="I95" s="2">
        <v>261415</v>
      </c>
      <c r="J95" s="2">
        <v>244951</v>
      </c>
      <c r="K95" s="2">
        <v>186543</v>
      </c>
      <c r="L95" s="2">
        <v>194015</v>
      </c>
      <c r="M95" s="2">
        <v>348686</v>
      </c>
      <c r="N95" s="2">
        <v>319779</v>
      </c>
      <c r="O95" s="2">
        <v>278318</v>
      </c>
      <c r="P95" s="2">
        <v>404001</v>
      </c>
      <c r="Q95" s="2">
        <f t="shared" si="1"/>
        <v>3351730</v>
      </c>
    </row>
    <row r="96" spans="1:17" ht="12.75">
      <c r="A96" s="1">
        <v>10</v>
      </c>
      <c r="B96" t="s">
        <v>131</v>
      </c>
      <c r="C96" t="s">
        <v>219</v>
      </c>
      <c r="D96" s="2">
        <v>0</v>
      </c>
      <c r="E96" s="2">
        <v>0</v>
      </c>
      <c r="F96" s="2">
        <v>0</v>
      </c>
      <c r="G96" s="2">
        <v>-830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f t="shared" si="1"/>
        <v>-830</v>
      </c>
    </row>
  </sheetData>
  <printOptions gridLines="1"/>
  <pageMargins left="0.75" right="0" top="0.75" bottom="0.5" header="0.5" footer="0.25"/>
  <pageSetup horizontalDpi="600" verticalDpi="600" orientation="landscape" scale="55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mrsmith</dc:creator>
  <cp:keywords/>
  <dc:description/>
  <cp:lastModifiedBy>gsmith</cp:lastModifiedBy>
  <cp:lastPrinted>2006-07-03T16:41:58Z</cp:lastPrinted>
  <dcterms:created xsi:type="dcterms:W3CDTF">2006-06-29T06:56:06Z</dcterms:created>
  <dcterms:modified xsi:type="dcterms:W3CDTF">2006-07-12T20:00:18Z</dcterms:modified>
  <cp:category/>
  <cp:version/>
  <cp:contentType/>
  <cp:contentStatus/>
</cp:coreProperties>
</file>