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8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<sst xmlns="http://schemas.openxmlformats.org/spreadsheetml/2006/main" count="25" uniqueCount="20">
  <si>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TOTAL</t>
  </si>
  <si>
    <t>Difference</t>
  </si>
  <si>
    <t>Calendar Year</t>
  </si>
  <si>
    <t>Fiscal Year</t>
  </si>
  <si>
    <t>1)  Taxes are accrued/expensed based on a calendar year.  The expenses are adjusted when we need to balance the accrual accounts to the actual taxes.</t>
  </si>
  <si>
    <t xml:space="preserve">2)  The above "Calendar Year" chart details the taxes we incurred and the monthly accrual/expense during the same tax period.  Differences can occur due to new or pre-existing over/under accruals.  Therefore, the monthly expenses are based on the actual or projected tax payments and existing over/under accrual balances on the balance sheet.  </t>
  </si>
  <si>
    <t>Accrual Expensed</t>
  </si>
  <si>
    <t>Actual Taxes Paid</t>
  </si>
  <si>
    <t>Atmos Energy Corporation</t>
  </si>
  <si>
    <t>Kentucky</t>
  </si>
  <si>
    <t>Case Number 2005-00057</t>
  </si>
  <si>
    <t>DR date 6-14-06 Item 6</t>
  </si>
  <si>
    <t>Witness: Meziere</t>
  </si>
  <si>
    <t>Line No.</t>
  </si>
  <si>
    <t>a</t>
  </si>
  <si>
    <t>b</t>
  </si>
  <si>
    <t>c</t>
  </si>
  <si>
    <t>d</t>
  </si>
  <si>
    <t>e</t>
  </si>
  <si>
    <t>f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</si>
</sst>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.0_);_(* \(#,##0.0\);_(* &quot;-&quot;??_);_(@_)"/>
    <numFmt numFmtId="166" formatCode="_(* #,##0_);_(* \(#,##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66" fontId="0" fillId="0" borderId="0" xfId="15" applyNumberFormat="1" applyAlignment="1">
      <alignment/>
    </xf>
    <xf numFmtId="0" fontId="2" fillId="0" borderId="1" xfId="0" applyFont="1" applyBorder="1" applyAlignment="1">
      <alignment/>
    </xf>
    <xf numFmtId="166" fontId="0" fillId="0" borderId="2" xfId="15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15" applyNumberFormat="1" applyFont="1" applyAlignment="1">
      <alignment horizontal="center"/>
    </xf>
    <xf numFmtId="166" fontId="3" fillId="0" borderId="0" xfId="15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64" fontId="0" fillId="0" borderId="4" xfId="0" applyNumberFormat="1" applyFill="1" applyBorder="1" applyAlignment="1" quotePrefix="1">
      <alignment/>
    </xf>
    <xf numFmtId="166" fontId="0" fillId="0" borderId="0" xfId="15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Alignment="1">
      <alignment/>
    </xf>
    <xf numFmtId="166" fontId="0" fillId="0" borderId="5" xfId="15" applyNumberFormat="1" applyFill="1" applyBorder="1" applyAlignment="1">
      <alignment/>
    </xf>
    <xf numFmtId="164" fontId="0" fillId="0" borderId="6" xfId="0" applyNumberFormat="1" applyFill="1" applyBorder="1" applyAlignment="1" quotePrefix="1">
      <alignment/>
    </xf>
    <xf numFmtId="166" fontId="0" fillId="0" borderId="7" xfId="15" applyNumberFormat="1" applyFill="1" applyBorder="1" applyAlignment="1">
      <alignment/>
    </xf>
    <xf numFmtId="0" fontId="0" fillId="0" borderId="7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166" fontId="0" fillId="0" borderId="8" xfId="15" applyNumberFormat="1" applyFill="1" applyBorder="1" applyAlignment="1">
      <alignment/>
    </xf>
    <xf numFmtId="0" fontId="0" fillId="0" borderId="4" xfId="0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5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9" xfId="0" applyFill="1" applyBorder="1" applyAlignment="1">
      <alignment/>
    </xf>
    <xf numFmtId="166" fontId="0" fillId="0" borderId="10" xfId="15" applyNumberFormat="1" applyFill="1" applyBorder="1" applyAlignment="1">
      <alignment/>
    </xf>
    <xf numFmtId="166" fontId="0" fillId="0" borderId="0" xfId="15" applyNumberFormat="1" applyFill="1" applyAlignment="1">
      <alignment/>
    </xf>
    <xf numFmtId="164" fontId="0" fillId="0" borderId="0" xfId="0" applyNumberFormat="1" applyFill="1" applyAlignment="1" quotePrefix="1">
      <alignment/>
    </xf>
    <xf numFmtId="166" fontId="0" fillId="0" borderId="7" xfId="0" applyNumberFormat="1" applyFill="1" applyBorder="1" applyAlignment="1">
      <alignment horizontal="right"/>
    </xf>
    <xf numFmtId="166" fontId="0" fillId="0" borderId="8" xfId="0" applyNumberFormat="1" applyFill="1" applyBorder="1" applyAlignment="1">
      <alignment horizontal="right"/>
    </xf>
    <xf numFmtId="166" fontId="0" fillId="0" borderId="11" xfId="15" applyNumberFormat="1" applyFill="1" applyBorder="1" applyAlignment="1">
      <alignment/>
    </xf>
    <xf numFmtId="166" fontId="0" fillId="0" borderId="11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28125" style="8" bestFit="1" customWidth="1"/>
    <col min="2" max="2" width="9.28125" style="0" bestFit="1" customWidth="1"/>
    <col min="3" max="3" width="11.8515625" style="1" bestFit="1" customWidth="1"/>
    <col min="4" max="4" width="11.28125" style="0" customWidth="1"/>
    <col min="5" max="5" width="12.00390625" style="0" bestFit="1" customWidth="1"/>
    <col min="7" max="7" width="10.57421875" style="0" customWidth="1"/>
    <col min="8" max="8" width="12.28125" style="1" customWidth="1"/>
  </cols>
  <sheetData>
    <row r="1" ht="12.75">
      <c r="G1" t="s">
        <v>8</v>
      </c>
    </row>
    <row r="2" ht="12.75">
      <c r="G2" t="s">
        <v>9</v>
      </c>
    </row>
    <row r="3" ht="12.75">
      <c r="G3" t="s">
        <v>10</v>
      </c>
    </row>
    <row r="4" ht="12.75">
      <c r="G4" t="s">
        <v>11</v>
      </c>
    </row>
    <row r="5" ht="12.75">
      <c r="G5" t="s">
        <v>12</v>
      </c>
    </row>
    <row r="7" spans="1:8" ht="13.5" thickBot="1">
      <c r="A7" s="8" t="s">
        <v>13</v>
      </c>
      <c r="B7" s="8" t="s">
        <v>14</v>
      </c>
      <c r="C7" s="9" t="s">
        <v>15</v>
      </c>
      <c r="D7" s="8" t="s">
        <v>16</v>
      </c>
      <c r="E7" s="8" t="s">
        <v>17</v>
      </c>
      <c r="F7" s="8"/>
      <c r="G7" s="8" t="s">
        <v>18</v>
      </c>
      <c r="H7" s="9" t="s">
        <v>19</v>
      </c>
    </row>
    <row r="8" spans="1:8" ht="15.75">
      <c r="A8" s="8">
        <v>1</v>
      </c>
      <c r="B8" s="2" t="s">
        <v>2</v>
      </c>
      <c r="C8" s="3"/>
      <c r="D8" s="4"/>
      <c r="E8" s="5"/>
      <c r="G8" s="38" t="s">
        <v>3</v>
      </c>
      <c r="H8" s="39"/>
    </row>
    <row r="9" spans="1:8" ht="30" customHeight="1">
      <c r="A9" s="8">
        <f>+A8+1</f>
        <v>2</v>
      </c>
      <c r="B9" s="6"/>
      <c r="C9" s="10" t="s">
        <v>6</v>
      </c>
      <c r="D9" s="11" t="s">
        <v>7</v>
      </c>
      <c r="E9" s="7" t="s">
        <v>1</v>
      </c>
      <c r="G9" s="36" t="s">
        <v>6</v>
      </c>
      <c r="H9" s="37"/>
    </row>
    <row r="10" spans="1:8" ht="12.75">
      <c r="A10" s="8">
        <f aca="true" t="shared" si="0" ref="A10:A48">+A9+1</f>
        <v>3</v>
      </c>
      <c r="B10" s="12">
        <v>37622</v>
      </c>
      <c r="C10" s="13">
        <v>163304</v>
      </c>
      <c r="D10" s="14"/>
      <c r="E10" s="15"/>
      <c r="F10" s="16"/>
      <c r="G10" s="12">
        <v>37895</v>
      </c>
      <c r="H10" s="17">
        <v>156608</v>
      </c>
    </row>
    <row r="11" spans="1:8" ht="12.75">
      <c r="A11" s="8">
        <f t="shared" si="0"/>
        <v>4</v>
      </c>
      <c r="B11" s="12">
        <v>37653</v>
      </c>
      <c r="C11" s="13">
        <v>163304</v>
      </c>
      <c r="D11" s="14"/>
      <c r="E11" s="15"/>
      <c r="F11" s="16"/>
      <c r="G11" s="12">
        <v>37926</v>
      </c>
      <c r="H11" s="17">
        <v>156608</v>
      </c>
    </row>
    <row r="12" spans="1:8" ht="12.75">
      <c r="A12" s="8">
        <f t="shared" si="0"/>
        <v>5</v>
      </c>
      <c r="B12" s="12">
        <v>37681</v>
      </c>
      <c r="C12" s="13">
        <v>163304</v>
      </c>
      <c r="D12" s="14"/>
      <c r="E12" s="15"/>
      <c r="F12" s="16"/>
      <c r="G12" s="12">
        <v>37956</v>
      </c>
      <c r="H12" s="17">
        <v>156608</v>
      </c>
    </row>
    <row r="13" spans="1:8" ht="12.75">
      <c r="A13" s="8">
        <f t="shared" si="0"/>
        <v>6</v>
      </c>
      <c r="B13" s="12">
        <v>37712</v>
      </c>
      <c r="C13" s="13">
        <v>163304</v>
      </c>
      <c r="D13" s="14"/>
      <c r="E13" s="15"/>
      <c r="F13" s="16"/>
      <c r="G13" s="12">
        <v>37987</v>
      </c>
      <c r="H13" s="17">
        <v>156608</v>
      </c>
    </row>
    <row r="14" spans="1:8" ht="12.75">
      <c r="A14" s="8">
        <f t="shared" si="0"/>
        <v>7</v>
      </c>
      <c r="B14" s="12">
        <v>37742</v>
      </c>
      <c r="C14" s="13">
        <v>163304</v>
      </c>
      <c r="D14" s="14"/>
      <c r="E14" s="15"/>
      <c r="F14" s="16"/>
      <c r="G14" s="12">
        <v>38018</v>
      </c>
      <c r="H14" s="17">
        <v>156608</v>
      </c>
    </row>
    <row r="15" spans="1:8" ht="12.75">
      <c r="A15" s="8">
        <f t="shared" si="0"/>
        <v>8</v>
      </c>
      <c r="B15" s="12">
        <v>37773</v>
      </c>
      <c r="C15" s="13">
        <v>163304</v>
      </c>
      <c r="D15" s="14"/>
      <c r="E15" s="15"/>
      <c r="F15" s="16"/>
      <c r="G15" s="12">
        <v>38047</v>
      </c>
      <c r="H15" s="17">
        <v>156608</v>
      </c>
    </row>
    <row r="16" spans="1:8" ht="12.75">
      <c r="A16" s="8">
        <f t="shared" si="0"/>
        <v>9</v>
      </c>
      <c r="B16" s="12">
        <v>37803</v>
      </c>
      <c r="C16" s="13">
        <v>163304</v>
      </c>
      <c r="D16" s="14"/>
      <c r="E16" s="15"/>
      <c r="F16" s="16"/>
      <c r="G16" s="12">
        <v>38078</v>
      </c>
      <c r="H16" s="17">
        <v>156608</v>
      </c>
    </row>
    <row r="17" spans="1:8" ht="12.75">
      <c r="A17" s="8">
        <f t="shared" si="0"/>
        <v>10</v>
      </c>
      <c r="B17" s="12">
        <v>37834</v>
      </c>
      <c r="C17" s="13">
        <v>163304</v>
      </c>
      <c r="D17" s="14"/>
      <c r="E17" s="15"/>
      <c r="F17" s="16"/>
      <c r="G17" s="12">
        <v>38108</v>
      </c>
      <c r="H17" s="17">
        <v>156608</v>
      </c>
    </row>
    <row r="18" spans="1:8" ht="12.75">
      <c r="A18" s="8">
        <f t="shared" si="0"/>
        <v>11</v>
      </c>
      <c r="B18" s="12">
        <v>37865</v>
      </c>
      <c r="C18" s="13">
        <v>163304</v>
      </c>
      <c r="D18" s="14"/>
      <c r="E18" s="15"/>
      <c r="F18" s="16"/>
      <c r="G18" s="12">
        <v>38139</v>
      </c>
      <c r="H18" s="17">
        <v>156608</v>
      </c>
    </row>
    <row r="19" spans="1:8" ht="12.75">
      <c r="A19" s="8">
        <f t="shared" si="0"/>
        <v>12</v>
      </c>
      <c r="B19" s="12">
        <v>37895</v>
      </c>
      <c r="C19" s="13">
        <v>156608</v>
      </c>
      <c r="D19" s="14"/>
      <c r="E19" s="15"/>
      <c r="F19" s="16"/>
      <c r="G19" s="12">
        <v>38169</v>
      </c>
      <c r="H19" s="17">
        <v>156608</v>
      </c>
    </row>
    <row r="20" spans="1:8" ht="12.75">
      <c r="A20" s="8">
        <f t="shared" si="0"/>
        <v>13</v>
      </c>
      <c r="B20" s="12">
        <v>37926</v>
      </c>
      <c r="C20" s="13">
        <v>156608</v>
      </c>
      <c r="D20" s="14"/>
      <c r="E20" s="15"/>
      <c r="F20" s="16"/>
      <c r="G20" s="12">
        <v>38200</v>
      </c>
      <c r="H20" s="17">
        <v>156608</v>
      </c>
    </row>
    <row r="21" spans="1:8" ht="12.75">
      <c r="A21" s="8">
        <f t="shared" si="0"/>
        <v>14</v>
      </c>
      <c r="B21" s="18">
        <v>37956</v>
      </c>
      <c r="C21" s="19">
        <v>156608</v>
      </c>
      <c r="D21" s="20"/>
      <c r="E21" s="21"/>
      <c r="F21" s="16"/>
      <c r="G21" s="12">
        <v>38231</v>
      </c>
      <c r="H21" s="22">
        <v>156608</v>
      </c>
    </row>
    <row r="22" spans="1:8" ht="12.75">
      <c r="A22" s="8">
        <f t="shared" si="0"/>
        <v>15</v>
      </c>
      <c r="B22" s="23" t="s">
        <v>0</v>
      </c>
      <c r="C22" s="13">
        <f>SUM(C10:C21)</f>
        <v>1939560</v>
      </c>
      <c r="D22" s="24">
        <v>1939934</v>
      </c>
      <c r="E22" s="25">
        <f>C22-D22</f>
        <v>-374</v>
      </c>
      <c r="F22" s="16"/>
      <c r="G22" s="23" t="s">
        <v>0</v>
      </c>
      <c r="H22" s="17">
        <f>SUM(H10:H21)</f>
        <v>1879296</v>
      </c>
    </row>
    <row r="23" spans="1:8" ht="12.75">
      <c r="A23" s="8">
        <f t="shared" si="0"/>
        <v>16</v>
      </c>
      <c r="B23" s="12">
        <v>37987</v>
      </c>
      <c r="C23" s="13">
        <v>156608</v>
      </c>
      <c r="D23" s="14"/>
      <c r="E23" s="15"/>
      <c r="F23" s="16"/>
      <c r="G23" s="12">
        <v>38261</v>
      </c>
      <c r="H23" s="17">
        <v>186804</v>
      </c>
    </row>
    <row r="24" spans="1:8" ht="12.75">
      <c r="A24" s="8">
        <f t="shared" si="0"/>
        <v>17</v>
      </c>
      <c r="B24" s="12">
        <v>38018</v>
      </c>
      <c r="C24" s="13">
        <v>156608</v>
      </c>
      <c r="D24" s="14"/>
      <c r="E24" s="15"/>
      <c r="F24" s="16"/>
      <c r="G24" s="12">
        <v>38292</v>
      </c>
      <c r="H24" s="17">
        <v>186804</v>
      </c>
    </row>
    <row r="25" spans="1:8" ht="12.75">
      <c r="A25" s="8">
        <f t="shared" si="0"/>
        <v>18</v>
      </c>
      <c r="B25" s="12">
        <v>38047</v>
      </c>
      <c r="C25" s="13">
        <v>156608</v>
      </c>
      <c r="D25" s="14"/>
      <c r="E25" s="15"/>
      <c r="F25" s="16"/>
      <c r="G25" s="12">
        <v>38322</v>
      </c>
      <c r="H25" s="17">
        <v>186804</v>
      </c>
    </row>
    <row r="26" spans="1:8" ht="12.75">
      <c r="A26" s="8">
        <f t="shared" si="0"/>
        <v>19</v>
      </c>
      <c r="B26" s="12">
        <v>38078</v>
      </c>
      <c r="C26" s="13">
        <v>156608</v>
      </c>
      <c r="D26" s="14"/>
      <c r="E26" s="15"/>
      <c r="F26" s="16"/>
      <c r="G26" s="12">
        <v>38353</v>
      </c>
      <c r="H26" s="17">
        <v>186804</v>
      </c>
    </row>
    <row r="27" spans="1:8" ht="12.75">
      <c r="A27" s="8">
        <f t="shared" si="0"/>
        <v>20</v>
      </c>
      <c r="B27" s="12">
        <v>38108</v>
      </c>
      <c r="C27" s="13">
        <v>156608</v>
      </c>
      <c r="D27" s="14"/>
      <c r="E27" s="15"/>
      <c r="F27" s="16"/>
      <c r="G27" s="12">
        <v>38384</v>
      </c>
      <c r="H27" s="17">
        <v>186804</v>
      </c>
    </row>
    <row r="28" spans="1:8" ht="12.75">
      <c r="A28" s="8">
        <f t="shared" si="0"/>
        <v>21</v>
      </c>
      <c r="B28" s="12">
        <v>38139</v>
      </c>
      <c r="C28" s="13">
        <v>156608</v>
      </c>
      <c r="D28" s="14"/>
      <c r="E28" s="15"/>
      <c r="F28" s="16"/>
      <c r="G28" s="12">
        <v>38412</v>
      </c>
      <c r="H28" s="17">
        <v>186804</v>
      </c>
    </row>
    <row r="29" spans="1:8" ht="12.75">
      <c r="A29" s="8">
        <f t="shared" si="0"/>
        <v>22</v>
      </c>
      <c r="B29" s="12">
        <v>38169</v>
      </c>
      <c r="C29" s="13">
        <v>156608</v>
      </c>
      <c r="D29" s="14"/>
      <c r="E29" s="15"/>
      <c r="F29" s="16"/>
      <c r="G29" s="12">
        <v>38443</v>
      </c>
      <c r="H29" s="17">
        <v>186804</v>
      </c>
    </row>
    <row r="30" spans="1:8" ht="12.75">
      <c r="A30" s="8">
        <f t="shared" si="0"/>
        <v>23</v>
      </c>
      <c r="B30" s="12">
        <v>38200</v>
      </c>
      <c r="C30" s="13">
        <v>156608</v>
      </c>
      <c r="D30" s="14"/>
      <c r="E30" s="15"/>
      <c r="F30" s="16"/>
      <c r="G30" s="12">
        <v>38473</v>
      </c>
      <c r="H30" s="17">
        <v>186804</v>
      </c>
    </row>
    <row r="31" spans="1:8" ht="12.75">
      <c r="A31" s="8">
        <f t="shared" si="0"/>
        <v>24</v>
      </c>
      <c r="B31" s="12">
        <v>38231</v>
      </c>
      <c r="C31" s="13">
        <v>156608</v>
      </c>
      <c r="D31" s="14"/>
      <c r="E31" s="15"/>
      <c r="F31" s="16"/>
      <c r="G31" s="12">
        <v>38504</v>
      </c>
      <c r="H31" s="17">
        <v>186804</v>
      </c>
    </row>
    <row r="32" spans="1:8" ht="12.75">
      <c r="A32" s="8">
        <f t="shared" si="0"/>
        <v>25</v>
      </c>
      <c r="B32" s="12">
        <v>38261</v>
      </c>
      <c r="C32" s="13">
        <v>186804</v>
      </c>
      <c r="D32" s="14"/>
      <c r="E32" s="15"/>
      <c r="F32" s="16"/>
      <c r="G32" s="12">
        <v>38534</v>
      </c>
      <c r="H32" s="17">
        <v>192500</v>
      </c>
    </row>
    <row r="33" spans="1:8" ht="12.75">
      <c r="A33" s="8">
        <f t="shared" si="0"/>
        <v>26</v>
      </c>
      <c r="B33" s="12">
        <v>38292</v>
      </c>
      <c r="C33" s="13">
        <v>186804</v>
      </c>
      <c r="D33" s="14"/>
      <c r="E33" s="15"/>
      <c r="F33" s="16"/>
      <c r="G33" s="12">
        <v>38565</v>
      </c>
      <c r="H33" s="17">
        <v>211108</v>
      </c>
    </row>
    <row r="34" spans="1:8" ht="12.75">
      <c r="A34" s="8">
        <f t="shared" si="0"/>
        <v>27</v>
      </c>
      <c r="B34" s="18">
        <v>38322</v>
      </c>
      <c r="C34" s="19">
        <v>186804</v>
      </c>
      <c r="D34" s="20"/>
      <c r="E34" s="21"/>
      <c r="F34" s="16"/>
      <c r="G34" s="12">
        <v>38596</v>
      </c>
      <c r="H34" s="22">
        <v>216804</v>
      </c>
    </row>
    <row r="35" spans="1:8" ht="13.5" thickBot="1">
      <c r="A35" s="8">
        <f t="shared" si="0"/>
        <v>28</v>
      </c>
      <c r="B35" s="26" t="s">
        <v>0</v>
      </c>
      <c r="C35" s="13">
        <f>SUM(C23:C34)</f>
        <v>1969884</v>
      </c>
      <c r="D35" s="24">
        <v>2192249.06</v>
      </c>
      <c r="E35" s="25">
        <f>C35-D35</f>
        <v>-222365.06000000006</v>
      </c>
      <c r="F35" s="16"/>
      <c r="G35" s="27" t="s">
        <v>0</v>
      </c>
      <c r="H35" s="28">
        <f>SUM(H23:H34)</f>
        <v>2301648</v>
      </c>
    </row>
    <row r="36" spans="1:8" ht="12.75">
      <c r="A36" s="8">
        <f t="shared" si="0"/>
        <v>29</v>
      </c>
      <c r="B36" s="12">
        <v>38353</v>
      </c>
      <c r="C36" s="13">
        <v>186804</v>
      </c>
      <c r="D36" s="24"/>
      <c r="E36" s="25"/>
      <c r="F36" s="16"/>
      <c r="G36" s="16"/>
      <c r="H36" s="29"/>
    </row>
    <row r="37" spans="1:8" ht="12.75">
      <c r="A37" s="8">
        <f t="shared" si="0"/>
        <v>30</v>
      </c>
      <c r="B37" s="12">
        <v>38384</v>
      </c>
      <c r="C37" s="13">
        <v>186804</v>
      </c>
      <c r="D37" s="24"/>
      <c r="E37" s="25"/>
      <c r="F37" s="16"/>
      <c r="G37" s="16"/>
      <c r="H37" s="29"/>
    </row>
    <row r="38" spans="1:8" ht="12.75">
      <c r="A38" s="8">
        <f t="shared" si="0"/>
        <v>31</v>
      </c>
      <c r="B38" s="12">
        <v>38412</v>
      </c>
      <c r="C38" s="13">
        <v>186804</v>
      </c>
      <c r="D38" s="24"/>
      <c r="E38" s="25"/>
      <c r="F38" s="16"/>
      <c r="G38" s="16"/>
      <c r="H38" s="29"/>
    </row>
    <row r="39" spans="1:8" ht="12.75">
      <c r="A39" s="8">
        <f t="shared" si="0"/>
        <v>32</v>
      </c>
      <c r="B39" s="12">
        <v>38443</v>
      </c>
      <c r="C39" s="13">
        <v>186804</v>
      </c>
      <c r="D39" s="24"/>
      <c r="E39" s="25"/>
      <c r="F39" s="16"/>
      <c r="G39" s="16"/>
      <c r="H39" s="29"/>
    </row>
    <row r="40" spans="1:8" ht="12.75">
      <c r="A40" s="8">
        <f t="shared" si="0"/>
        <v>33</v>
      </c>
      <c r="B40" s="12">
        <v>38473</v>
      </c>
      <c r="C40" s="13">
        <v>186804</v>
      </c>
      <c r="D40" s="24"/>
      <c r="E40" s="25"/>
      <c r="F40" s="16"/>
      <c r="G40" s="16"/>
      <c r="H40" s="29"/>
    </row>
    <row r="41" spans="1:8" ht="12.75">
      <c r="A41" s="8">
        <f t="shared" si="0"/>
        <v>34</v>
      </c>
      <c r="B41" s="12">
        <v>38504</v>
      </c>
      <c r="C41" s="13">
        <v>186804</v>
      </c>
      <c r="D41" s="24"/>
      <c r="E41" s="25"/>
      <c r="F41" s="16"/>
      <c r="G41" s="16"/>
      <c r="H41" s="29"/>
    </row>
    <row r="42" spans="1:8" ht="12.75">
      <c r="A42" s="8">
        <f t="shared" si="0"/>
        <v>35</v>
      </c>
      <c r="B42" s="12">
        <v>38534</v>
      </c>
      <c r="C42" s="13">
        <v>192500</v>
      </c>
      <c r="D42" s="24"/>
      <c r="E42" s="25"/>
      <c r="F42" s="16"/>
      <c r="G42" s="16"/>
      <c r="H42" s="29"/>
    </row>
    <row r="43" spans="1:8" ht="12.75">
      <c r="A43" s="8">
        <f t="shared" si="0"/>
        <v>36</v>
      </c>
      <c r="B43" s="12">
        <v>38565</v>
      </c>
      <c r="C43" s="13">
        <v>211108</v>
      </c>
      <c r="D43" s="24"/>
      <c r="E43" s="25"/>
      <c r="F43" s="16"/>
      <c r="G43" s="16"/>
      <c r="H43" s="29"/>
    </row>
    <row r="44" spans="1:8" ht="12.75">
      <c r="A44" s="8">
        <f t="shared" si="0"/>
        <v>37</v>
      </c>
      <c r="B44" s="12">
        <v>38596</v>
      </c>
      <c r="C44" s="13">
        <v>216804</v>
      </c>
      <c r="D44" s="24"/>
      <c r="E44" s="25"/>
      <c r="F44" s="16"/>
      <c r="G44" s="16"/>
      <c r="H44" s="29"/>
    </row>
    <row r="45" spans="1:8" ht="12.75">
      <c r="A45" s="8">
        <f t="shared" si="0"/>
        <v>38</v>
      </c>
      <c r="B45" s="12">
        <v>38626</v>
      </c>
      <c r="C45" s="13">
        <v>216804</v>
      </c>
      <c r="D45" s="24"/>
      <c r="E45" s="25"/>
      <c r="F45" s="16"/>
      <c r="G45" s="30"/>
      <c r="H45" s="29"/>
    </row>
    <row r="46" spans="1:8" ht="12.75">
      <c r="A46" s="8">
        <f t="shared" si="0"/>
        <v>39</v>
      </c>
      <c r="B46" s="12">
        <v>38657</v>
      </c>
      <c r="C46" s="13">
        <v>222500</v>
      </c>
      <c r="D46" s="24"/>
      <c r="E46" s="25"/>
      <c r="F46" s="16"/>
      <c r="G46" s="30"/>
      <c r="H46" s="29"/>
    </row>
    <row r="47" spans="1:8" ht="12.75">
      <c r="A47" s="8">
        <f t="shared" si="0"/>
        <v>40</v>
      </c>
      <c r="B47" s="18">
        <v>38687</v>
      </c>
      <c r="C47" s="19">
        <v>211108</v>
      </c>
      <c r="D47" s="31"/>
      <c r="E47" s="32"/>
      <c r="F47" s="16"/>
      <c r="G47" s="30"/>
      <c r="H47" s="29"/>
    </row>
    <row r="48" spans="1:8" ht="13.5" thickBot="1">
      <c r="A48" s="8">
        <f t="shared" si="0"/>
        <v>41</v>
      </c>
      <c r="B48" s="27" t="s">
        <v>0</v>
      </c>
      <c r="C48" s="33">
        <f>SUM(C36:C47)</f>
        <v>2391648</v>
      </c>
      <c r="D48" s="34">
        <v>2367556.9</v>
      </c>
      <c r="E48" s="35">
        <f>C48-D48</f>
        <v>24091.100000000093</v>
      </c>
      <c r="F48" s="16"/>
      <c r="G48" s="16"/>
      <c r="H48" s="29"/>
    </row>
    <row r="50" spans="2:8" ht="37.5" customHeight="1">
      <c r="B50" s="40" t="s">
        <v>4</v>
      </c>
      <c r="C50" s="40"/>
      <c r="D50" s="40"/>
      <c r="E50" s="40"/>
      <c r="F50" s="40"/>
      <c r="G50" s="40"/>
      <c r="H50" s="40"/>
    </row>
    <row r="51" spans="2:8" ht="60.75" customHeight="1">
      <c r="B51" s="40" t="s">
        <v>5</v>
      </c>
      <c r="C51" s="40"/>
      <c r="D51" s="40"/>
      <c r="E51" s="40"/>
      <c r="F51" s="40"/>
      <c r="G51" s="40"/>
      <c r="H51" s="40"/>
    </row>
  </sheetData>
  <mergeCells count="4">
    <mergeCell ref="G9:H9"/>
    <mergeCell ref="G8:H8"/>
    <mergeCell ref="B50:H50"/>
    <mergeCell ref="B51:H51"/>
  </mergeCells>
  <printOptions/>
  <pageMargins left="0.75" right="0.75" top="0.51" bottom="0.51" header="0.5" footer="0.49"/>
  <pageSetup fitToHeight="1" fitToWidth="1"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Atmos Energy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bconner</dc:creator>
  <cp:keywords/>
  <dc:description/>
  <cp:lastModifiedBy>gsmith</cp:lastModifiedBy>
  <cp:lastPrinted>2006-07-07T18:43:48Z</cp:lastPrinted>
  <dcterms:created xsi:type="dcterms:W3CDTF">2006-07-06T20:16:01Z</dcterms:created>
  <dcterms:modified xsi:type="dcterms:W3CDTF">2006-07-12T19:58:25Z</dcterms:modified>
  <cp:category/>
  <cp:version/>
  <cp:contentType/>
  <cp:contentStatus/>
</cp:coreProperties>
</file>