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365" windowWidth="15330" windowHeight="4515" activeTab="0"/>
  </bookViews>
  <sheets>
    <sheet name="Sheet5" sheetId="1" r:id="rId1"/>
  </sheets>
  <definedNames>
    <definedName name="DatabaseActivity">#REF!</definedName>
    <definedName name="DatabaseBalances">#REF!</definedName>
    <definedName name="ImportedData">#REF!</definedName>
  </definedNames>
  <calcPr fullCalcOnLoad="1"/>
</workbook>
</file>

<file path=xl/sharedStrings.xml><?xml version="1.0" encoding="utf-8"?>
<sst xmlns="http://schemas.openxmlformats.org/spreadsheetml/2006/main" count="70" uniqueCount="64">
  <si>
    <t>Account</t>
  </si>
  <si>
    <t>Sub Account</t>
  </si>
  <si>
    <t>Line Item</t>
  </si>
  <si>
    <t xml:space="preserve">RBMM         </t>
  </si>
  <si>
    <t>Reddy, John P</t>
  </si>
  <si>
    <t>HOMES BY BENN</t>
  </si>
  <si>
    <t>HIGH SCHOOL S</t>
  </si>
  <si>
    <t>KENTUCKY SHRM</t>
  </si>
  <si>
    <t>GREATER OWENS</t>
  </si>
  <si>
    <t>KENTUCKY CHAM</t>
  </si>
  <si>
    <t>MESSENGER THE</t>
  </si>
  <si>
    <t>OWENSBORO MES</t>
  </si>
  <si>
    <t>HANCOCK COUNT</t>
  </si>
  <si>
    <t>PRINCETON CAL</t>
  </si>
  <si>
    <t>MCLEAN COUNTY</t>
  </si>
  <si>
    <t>GLASGOW BARRE</t>
  </si>
  <si>
    <t xml:space="preserve">HOPKINSVILLE </t>
  </si>
  <si>
    <t xml:space="preserve">HHS FOOTBALL </t>
  </si>
  <si>
    <t>MERCER CHAMBE</t>
  </si>
  <si>
    <t>HENDERSON COU</t>
  </si>
  <si>
    <t>Sum of Journal Amount</t>
  </si>
  <si>
    <t>Total</t>
  </si>
  <si>
    <t>Grand Total</t>
  </si>
  <si>
    <t>Sub Description</t>
  </si>
  <si>
    <t>Donations</t>
  </si>
  <si>
    <t>2000 Total</t>
  </si>
  <si>
    <t>9000 Total</t>
  </si>
  <si>
    <t>9210 Total</t>
  </si>
  <si>
    <t>8700 Total</t>
  </si>
  <si>
    <t>9130 Total</t>
  </si>
  <si>
    <t>9302 Total</t>
  </si>
  <si>
    <t>Service Area</t>
  </si>
  <si>
    <t>Floden, David</t>
  </si>
  <si>
    <t>Panger, Jan G</t>
  </si>
  <si>
    <t>Mitchell, Ter</t>
  </si>
  <si>
    <t>BANK OF AMERI</t>
  </si>
  <si>
    <t>GRACE PRESBYT</t>
  </si>
  <si>
    <t>AMARILLO WOME</t>
  </si>
  <si>
    <t>Brewer, James</t>
  </si>
  <si>
    <t xml:space="preserve">BIG BROTHERS </t>
  </si>
  <si>
    <t xml:space="preserve">Brister, Ben </t>
  </si>
  <si>
    <t>AMARILLO CHAM</t>
  </si>
  <si>
    <t>KACV PUBLIC T</t>
  </si>
  <si>
    <t>Estelle-Ammon</t>
  </si>
  <si>
    <t>12000 Total</t>
  </si>
  <si>
    <t>Atmos Energy Corporation</t>
  </si>
  <si>
    <t>Kentucky</t>
  </si>
  <si>
    <t>Case Number 2005-00057</t>
  </si>
  <si>
    <t>FY 2005 Charitable Contributions</t>
  </si>
  <si>
    <t>Allocation</t>
  </si>
  <si>
    <t>Rate to</t>
  </si>
  <si>
    <t>Ky</t>
  </si>
  <si>
    <t>to KY</t>
  </si>
  <si>
    <t>DR date 6-14-06 Item 15</t>
  </si>
  <si>
    <t>Witness: Dan Meziere</t>
  </si>
  <si>
    <t>a</t>
  </si>
  <si>
    <t>b</t>
  </si>
  <si>
    <t>c</t>
  </si>
  <si>
    <t>d</t>
  </si>
  <si>
    <t>e</t>
  </si>
  <si>
    <t>f</t>
  </si>
  <si>
    <t>g</t>
  </si>
  <si>
    <t>h</t>
  </si>
  <si>
    <t>Line No.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</si>
</sst>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43" fontId="0" fillId="0" borderId="9" xfId="15" applyBorder="1" applyAlignment="1">
      <alignment/>
    </xf>
    <xf numFmtId="43" fontId="0" fillId="0" borderId="0" xfId="15" applyAlignment="1">
      <alignment/>
    </xf>
    <xf numFmtId="10" fontId="0" fillId="0" borderId="0" xfId="21" applyNumberFormat="1" applyAlignment="1">
      <alignment/>
    </xf>
    <xf numFmtId="0" fontId="0" fillId="0" borderId="0" xfId="0" applyAlignment="1">
      <alignment horizontal="center"/>
    </xf>
    <xf numFmtId="43" fontId="0" fillId="0" borderId="0" xfId="15" applyFont="1" applyAlignment="1">
      <alignment horizontal="center"/>
    </xf>
    <xf numFmtId="10" fontId="0" fillId="0" borderId="0" xfId="21" applyNumberFormat="1" applyFont="1" applyAlignment="1">
      <alignment horizontal="center"/>
    </xf>
    <xf numFmtId="10" fontId="0" fillId="0" borderId="0" xfId="21" applyNumberFormat="1" applyFill="1" applyAlignment="1">
      <alignment horizontal="center"/>
    </xf>
    <xf numFmtId="43" fontId="0" fillId="0" borderId="0" xfId="15" applyFill="1" applyAlignment="1">
      <alignment horizontal="center"/>
    </xf>
    <xf numFmtId="43" fontId="0" fillId="0" borderId="0" xfId="15" applyFill="1" applyAlignment="1">
      <alignment/>
    </xf>
    <xf numFmtId="43" fontId="0" fillId="0" borderId="10" xfId="15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 topLeftCell="A1">
      <selection activeCell="J9" sqref="J9"/>
    </sheetView>
  </sheetViews>
  <sheetFormatPr defaultColWidth="9.140625" defaultRowHeight="12.75"/>
  <cols>
    <col min="1" max="1" width="7.8515625" style="13" customWidth="1"/>
    <col min="2" max="2" width="11.7109375" style="0" customWidth="1"/>
    <col min="3" max="3" width="13.57421875" style="0" customWidth="1"/>
    <col min="4" max="4" width="12.421875" style="0" customWidth="1"/>
    <col min="5" max="5" width="16.57421875" style="0" customWidth="1"/>
    <col min="6" max="6" width="18.57421875" style="0" bestFit="1" customWidth="1"/>
    <col min="7" max="7" width="10.28125" style="11" bestFit="1" customWidth="1"/>
    <col min="8" max="8" width="10.28125" style="12" bestFit="1" customWidth="1"/>
    <col min="9" max="9" width="10.28125" style="11" bestFit="1" customWidth="1"/>
  </cols>
  <sheetData>
    <row r="1" ht="12.75">
      <c r="G1" t="s">
        <v>45</v>
      </c>
    </row>
    <row r="2" ht="12.75">
      <c r="G2" t="s">
        <v>46</v>
      </c>
    </row>
    <row r="3" ht="12.75">
      <c r="G3" t="s">
        <v>47</v>
      </c>
    </row>
    <row r="4" ht="12.75">
      <c r="G4" t="s">
        <v>53</v>
      </c>
    </row>
    <row r="5" ht="12.75">
      <c r="G5" t="s">
        <v>54</v>
      </c>
    </row>
    <row r="7" spans="1:9" ht="12.75">
      <c r="A7" s="13" t="s">
        <v>63</v>
      </c>
      <c r="B7" s="13" t="s">
        <v>55</v>
      </c>
      <c r="C7" s="13" t="s">
        <v>56</v>
      </c>
      <c r="D7" s="13" t="s">
        <v>57</v>
      </c>
      <c r="E7" s="13" t="s">
        <v>58</v>
      </c>
      <c r="F7" s="13" t="s">
        <v>59</v>
      </c>
      <c r="G7" s="14" t="s">
        <v>60</v>
      </c>
      <c r="H7" s="15" t="s">
        <v>61</v>
      </c>
      <c r="I7" s="14" t="s">
        <v>62</v>
      </c>
    </row>
    <row r="8" ht="12.75">
      <c r="B8" t="s">
        <v>48</v>
      </c>
    </row>
    <row r="9" spans="8:9" ht="12.75">
      <c r="H9" s="16" t="s">
        <v>49</v>
      </c>
      <c r="I9" s="17" t="s">
        <v>21</v>
      </c>
    </row>
    <row r="10" spans="2:9" ht="12.75">
      <c r="B10" s="3" t="s">
        <v>20</v>
      </c>
      <c r="C10" s="4"/>
      <c r="D10" s="4"/>
      <c r="E10" s="4"/>
      <c r="F10" s="4"/>
      <c r="G10" s="8"/>
      <c r="H10" s="16" t="s">
        <v>50</v>
      </c>
      <c r="I10" s="17" t="s">
        <v>49</v>
      </c>
    </row>
    <row r="11" spans="2:9" ht="12.75">
      <c r="B11" s="3" t="s">
        <v>31</v>
      </c>
      <c r="C11" s="3" t="s">
        <v>0</v>
      </c>
      <c r="D11" s="3" t="s">
        <v>1</v>
      </c>
      <c r="E11" s="3" t="s">
        <v>23</v>
      </c>
      <c r="F11" s="3" t="s">
        <v>2</v>
      </c>
      <c r="G11" s="8" t="s">
        <v>21</v>
      </c>
      <c r="H11" s="16" t="s">
        <v>51</v>
      </c>
      <c r="I11" s="17" t="s">
        <v>52</v>
      </c>
    </row>
    <row r="12" spans="1:7" ht="12.75">
      <c r="A12" s="13">
        <v>1</v>
      </c>
      <c r="B12" s="1">
        <v>2000</v>
      </c>
      <c r="C12" s="1">
        <v>9210</v>
      </c>
      <c r="D12" s="1">
        <v>7520</v>
      </c>
      <c r="E12" s="1" t="s">
        <v>24</v>
      </c>
      <c r="F12" s="1" t="s">
        <v>3</v>
      </c>
      <c r="G12" s="8">
        <v>4140.73</v>
      </c>
    </row>
    <row r="13" spans="1:7" ht="12.75">
      <c r="A13" s="13">
        <f>+A12+1</f>
        <v>2</v>
      </c>
      <c r="B13" s="5"/>
      <c r="C13" s="5"/>
      <c r="D13" s="5"/>
      <c r="E13" s="5"/>
      <c r="F13" s="6" t="s">
        <v>4</v>
      </c>
      <c r="G13" s="9">
        <v>60</v>
      </c>
    </row>
    <row r="14" spans="1:7" ht="12.75">
      <c r="A14" s="13">
        <f aca="true" t="shared" si="0" ref="A14:A49">+A13+1</f>
        <v>3</v>
      </c>
      <c r="B14" s="5"/>
      <c r="C14" s="1" t="s">
        <v>27</v>
      </c>
      <c r="D14" s="4"/>
      <c r="E14" s="4"/>
      <c r="F14" s="4"/>
      <c r="G14" s="8">
        <v>4200.73</v>
      </c>
    </row>
    <row r="15" spans="1:9" ht="12.75">
      <c r="A15" s="13">
        <f t="shared" si="0"/>
        <v>4</v>
      </c>
      <c r="B15" s="1" t="s">
        <v>25</v>
      </c>
      <c r="C15" s="4"/>
      <c r="D15" s="4"/>
      <c r="E15" s="4"/>
      <c r="F15" s="4"/>
      <c r="G15" s="8">
        <v>4200.73</v>
      </c>
      <c r="H15" s="12">
        <v>0.0478</v>
      </c>
      <c r="I15" s="11">
        <f>+H15*G15</f>
        <v>200.794894</v>
      </c>
    </row>
    <row r="16" spans="1:7" ht="12.75">
      <c r="A16" s="13">
        <f t="shared" si="0"/>
        <v>5</v>
      </c>
      <c r="B16" s="1">
        <v>9000</v>
      </c>
      <c r="C16" s="1">
        <v>8700</v>
      </c>
      <c r="D16" s="1">
        <v>7520</v>
      </c>
      <c r="E16" s="1" t="s">
        <v>24</v>
      </c>
      <c r="F16" s="1" t="s">
        <v>5</v>
      </c>
      <c r="G16" s="8">
        <v>100</v>
      </c>
    </row>
    <row r="17" spans="1:7" ht="12.75">
      <c r="A17" s="13">
        <f t="shared" si="0"/>
        <v>6</v>
      </c>
      <c r="B17" s="5"/>
      <c r="C17" s="1" t="s">
        <v>28</v>
      </c>
      <c r="D17" s="4"/>
      <c r="E17" s="4"/>
      <c r="F17" s="4"/>
      <c r="G17" s="8">
        <v>100</v>
      </c>
    </row>
    <row r="18" spans="1:7" ht="12.75">
      <c r="A18" s="13">
        <f t="shared" si="0"/>
        <v>7</v>
      </c>
      <c r="B18" s="5"/>
      <c r="C18" s="1">
        <v>9130</v>
      </c>
      <c r="D18" s="1">
        <v>7520</v>
      </c>
      <c r="E18" s="1" t="s">
        <v>24</v>
      </c>
      <c r="F18" s="1" t="s">
        <v>6</v>
      </c>
      <c r="G18" s="8">
        <v>100</v>
      </c>
    </row>
    <row r="19" spans="1:7" ht="12.75">
      <c r="A19" s="13">
        <f t="shared" si="0"/>
        <v>8</v>
      </c>
      <c r="B19" s="5"/>
      <c r="C19" s="1" t="s">
        <v>29</v>
      </c>
      <c r="D19" s="4"/>
      <c r="E19" s="4"/>
      <c r="F19" s="4"/>
      <c r="G19" s="8">
        <v>100</v>
      </c>
    </row>
    <row r="20" spans="1:7" ht="12.75">
      <c r="A20" s="13">
        <f t="shared" si="0"/>
        <v>9</v>
      </c>
      <c r="B20" s="5"/>
      <c r="C20" s="1">
        <v>9302</v>
      </c>
      <c r="D20" s="1">
        <v>7520</v>
      </c>
      <c r="E20" s="1" t="s">
        <v>24</v>
      </c>
      <c r="F20" s="1" t="s">
        <v>15</v>
      </c>
      <c r="G20" s="8">
        <v>2500</v>
      </c>
    </row>
    <row r="21" spans="1:7" ht="12.75">
      <c r="A21" s="13">
        <f t="shared" si="0"/>
        <v>10</v>
      </c>
      <c r="B21" s="5"/>
      <c r="C21" s="5"/>
      <c r="D21" s="5"/>
      <c r="E21" s="5"/>
      <c r="F21" s="6" t="s">
        <v>8</v>
      </c>
      <c r="G21" s="9">
        <v>1850</v>
      </c>
    </row>
    <row r="22" spans="1:7" ht="12.75">
      <c r="A22" s="13">
        <f t="shared" si="0"/>
        <v>11</v>
      </c>
      <c r="B22" s="5"/>
      <c r="C22" s="5"/>
      <c r="D22" s="5"/>
      <c r="E22" s="5"/>
      <c r="F22" s="6" t="s">
        <v>12</v>
      </c>
      <c r="G22" s="9">
        <v>150</v>
      </c>
    </row>
    <row r="23" spans="1:7" ht="12.75">
      <c r="A23" s="13">
        <f t="shared" si="0"/>
        <v>12</v>
      </c>
      <c r="B23" s="5"/>
      <c r="C23" s="5"/>
      <c r="D23" s="5"/>
      <c r="E23" s="5"/>
      <c r="F23" s="6" t="s">
        <v>19</v>
      </c>
      <c r="G23" s="9">
        <v>50</v>
      </c>
    </row>
    <row r="24" spans="1:7" ht="12.75">
      <c r="A24" s="13">
        <f t="shared" si="0"/>
        <v>13</v>
      </c>
      <c r="B24" s="5"/>
      <c r="C24" s="5"/>
      <c r="D24" s="5"/>
      <c r="E24" s="5"/>
      <c r="F24" s="6" t="s">
        <v>17</v>
      </c>
      <c r="G24" s="9">
        <v>40</v>
      </c>
    </row>
    <row r="25" spans="1:7" ht="12.75">
      <c r="A25" s="13">
        <f t="shared" si="0"/>
        <v>14</v>
      </c>
      <c r="B25" s="5"/>
      <c r="C25" s="5"/>
      <c r="D25" s="5"/>
      <c r="E25" s="5"/>
      <c r="F25" s="6" t="s">
        <v>16</v>
      </c>
      <c r="G25" s="9">
        <v>185.8</v>
      </c>
    </row>
    <row r="26" spans="1:7" ht="12.75">
      <c r="A26" s="13">
        <f t="shared" si="0"/>
        <v>15</v>
      </c>
      <c r="B26" s="5"/>
      <c r="C26" s="5"/>
      <c r="D26" s="5"/>
      <c r="E26" s="5"/>
      <c r="F26" s="6" t="s">
        <v>9</v>
      </c>
      <c r="G26" s="9">
        <v>4750</v>
      </c>
    </row>
    <row r="27" spans="1:7" ht="12.75">
      <c r="A27" s="13">
        <f t="shared" si="0"/>
        <v>16</v>
      </c>
      <c r="B27" s="5"/>
      <c r="C27" s="5"/>
      <c r="D27" s="5"/>
      <c r="E27" s="5"/>
      <c r="F27" s="6" t="s">
        <v>7</v>
      </c>
      <c r="G27" s="9">
        <v>1250</v>
      </c>
    </row>
    <row r="28" spans="1:7" ht="12.75">
      <c r="A28" s="13">
        <f t="shared" si="0"/>
        <v>17</v>
      </c>
      <c r="B28" s="5"/>
      <c r="C28" s="5"/>
      <c r="D28" s="5"/>
      <c r="E28" s="5"/>
      <c r="F28" s="6" t="s">
        <v>14</v>
      </c>
      <c r="G28" s="9">
        <v>390</v>
      </c>
    </row>
    <row r="29" spans="1:7" ht="12.75">
      <c r="A29" s="13">
        <f t="shared" si="0"/>
        <v>18</v>
      </c>
      <c r="B29" s="5"/>
      <c r="C29" s="5"/>
      <c r="D29" s="5"/>
      <c r="E29" s="5"/>
      <c r="F29" s="6" t="s">
        <v>18</v>
      </c>
      <c r="G29" s="9">
        <v>473</v>
      </c>
    </row>
    <row r="30" spans="1:7" ht="12.75">
      <c r="A30" s="13">
        <f t="shared" si="0"/>
        <v>19</v>
      </c>
      <c r="B30" s="5"/>
      <c r="C30" s="5"/>
      <c r="D30" s="5"/>
      <c r="E30" s="5"/>
      <c r="F30" s="6" t="s">
        <v>10</v>
      </c>
      <c r="G30" s="9">
        <v>700</v>
      </c>
    </row>
    <row r="31" spans="1:7" ht="12.75">
      <c r="A31" s="13">
        <f t="shared" si="0"/>
        <v>20</v>
      </c>
      <c r="B31" s="5"/>
      <c r="C31" s="5"/>
      <c r="D31" s="5"/>
      <c r="E31" s="5"/>
      <c r="F31" s="6" t="s">
        <v>11</v>
      </c>
      <c r="G31" s="9">
        <v>1015</v>
      </c>
    </row>
    <row r="32" spans="1:7" ht="12.75">
      <c r="A32" s="13">
        <f t="shared" si="0"/>
        <v>21</v>
      </c>
      <c r="B32" s="5"/>
      <c r="C32" s="5"/>
      <c r="D32" s="5"/>
      <c r="E32" s="5"/>
      <c r="F32" s="6" t="s">
        <v>13</v>
      </c>
      <c r="G32" s="9">
        <v>250</v>
      </c>
    </row>
    <row r="33" spans="1:7" ht="12.75">
      <c r="A33" s="13">
        <f t="shared" si="0"/>
        <v>22</v>
      </c>
      <c r="B33" s="5"/>
      <c r="C33" s="1" t="s">
        <v>30</v>
      </c>
      <c r="D33" s="4"/>
      <c r="E33" s="4"/>
      <c r="F33" s="4"/>
      <c r="G33" s="8">
        <v>13603.8</v>
      </c>
    </row>
    <row r="34" spans="1:9" ht="12.75">
      <c r="A34" s="13">
        <f t="shared" si="0"/>
        <v>23</v>
      </c>
      <c r="B34" s="1" t="s">
        <v>26</v>
      </c>
      <c r="C34" s="4"/>
      <c r="D34" s="4"/>
      <c r="E34" s="4"/>
      <c r="F34" s="4"/>
      <c r="G34" s="8">
        <v>13803.8</v>
      </c>
      <c r="H34" s="12">
        <v>1</v>
      </c>
      <c r="I34" s="11">
        <f>+H34*G34</f>
        <v>13803.8</v>
      </c>
    </row>
    <row r="35" spans="1:7" ht="12.75">
      <c r="A35" s="13">
        <f t="shared" si="0"/>
        <v>24</v>
      </c>
      <c r="B35" s="1">
        <v>12000</v>
      </c>
      <c r="C35" s="1">
        <v>9210</v>
      </c>
      <c r="D35" s="1">
        <v>7520</v>
      </c>
      <c r="E35" s="1">
        <v>0</v>
      </c>
      <c r="F35" s="1" t="s">
        <v>32</v>
      </c>
      <c r="G35" s="8">
        <v>168.4</v>
      </c>
    </row>
    <row r="36" spans="1:7" ht="12.75">
      <c r="A36" s="13">
        <f t="shared" si="0"/>
        <v>25</v>
      </c>
      <c r="B36" s="5"/>
      <c r="C36" s="5"/>
      <c r="D36" s="5"/>
      <c r="E36" s="5"/>
      <c r="F36" s="6" t="s">
        <v>33</v>
      </c>
      <c r="G36" s="9">
        <v>318.61</v>
      </c>
    </row>
    <row r="37" spans="1:7" ht="12.75">
      <c r="A37" s="13">
        <f t="shared" si="0"/>
        <v>26</v>
      </c>
      <c r="B37" s="5"/>
      <c r="C37" s="5"/>
      <c r="D37" s="5"/>
      <c r="E37" s="5"/>
      <c r="F37" s="6" t="s">
        <v>34</v>
      </c>
      <c r="G37" s="9">
        <v>68.41</v>
      </c>
    </row>
    <row r="38" spans="1:7" ht="12.75">
      <c r="A38" s="13">
        <f t="shared" si="0"/>
        <v>27</v>
      </c>
      <c r="B38" s="5"/>
      <c r="C38" s="5"/>
      <c r="D38" s="5"/>
      <c r="E38" s="5"/>
      <c r="F38" s="6" t="s">
        <v>35</v>
      </c>
      <c r="G38" s="9">
        <v>24.58</v>
      </c>
    </row>
    <row r="39" spans="1:7" ht="12.75">
      <c r="A39" s="13">
        <f t="shared" si="0"/>
        <v>28</v>
      </c>
      <c r="B39" s="5"/>
      <c r="C39" s="5"/>
      <c r="D39" s="5"/>
      <c r="E39" s="5"/>
      <c r="F39" s="6" t="s">
        <v>36</v>
      </c>
      <c r="G39" s="9">
        <v>200</v>
      </c>
    </row>
    <row r="40" spans="1:7" ht="12.75">
      <c r="A40" s="13">
        <f t="shared" si="0"/>
        <v>29</v>
      </c>
      <c r="B40" s="5"/>
      <c r="C40" s="5"/>
      <c r="D40" s="5"/>
      <c r="E40" s="5"/>
      <c r="F40" s="6" t="s">
        <v>37</v>
      </c>
      <c r="G40" s="9">
        <v>50</v>
      </c>
    </row>
    <row r="41" spans="1:7" ht="12.75">
      <c r="A41" s="13">
        <f t="shared" si="0"/>
        <v>30</v>
      </c>
      <c r="B41" s="5"/>
      <c r="C41" s="5"/>
      <c r="D41" s="5"/>
      <c r="E41" s="5"/>
      <c r="F41" s="6" t="s">
        <v>38</v>
      </c>
      <c r="G41" s="9">
        <v>404</v>
      </c>
    </row>
    <row r="42" spans="1:7" ht="12.75">
      <c r="A42" s="13">
        <f t="shared" si="0"/>
        <v>31</v>
      </c>
      <c r="B42" s="5"/>
      <c r="C42" s="5"/>
      <c r="D42" s="5"/>
      <c r="E42" s="5"/>
      <c r="F42" s="6" t="s">
        <v>39</v>
      </c>
      <c r="G42" s="9">
        <v>680</v>
      </c>
    </row>
    <row r="43" spans="1:7" ht="12.75">
      <c r="A43" s="13">
        <f t="shared" si="0"/>
        <v>32</v>
      </c>
      <c r="B43" s="5"/>
      <c r="C43" s="5"/>
      <c r="D43" s="5"/>
      <c r="E43" s="5"/>
      <c r="F43" s="6" t="s">
        <v>40</v>
      </c>
      <c r="G43" s="9">
        <v>2.57</v>
      </c>
    </row>
    <row r="44" spans="1:7" ht="12.75">
      <c r="A44" s="13">
        <f t="shared" si="0"/>
        <v>33</v>
      </c>
      <c r="B44" s="5"/>
      <c r="C44" s="5"/>
      <c r="D44" s="5"/>
      <c r="E44" s="5"/>
      <c r="F44" s="6" t="s">
        <v>41</v>
      </c>
      <c r="G44" s="9">
        <v>600</v>
      </c>
    </row>
    <row r="45" spans="1:7" ht="12.75">
      <c r="A45" s="13">
        <f t="shared" si="0"/>
        <v>34</v>
      </c>
      <c r="B45" s="5"/>
      <c r="C45" s="5"/>
      <c r="D45" s="5"/>
      <c r="E45" s="5"/>
      <c r="F45" s="6" t="s">
        <v>42</v>
      </c>
      <c r="G45" s="9">
        <v>1000</v>
      </c>
    </row>
    <row r="46" spans="1:7" ht="12.75">
      <c r="A46" s="13">
        <f t="shared" si="0"/>
        <v>35</v>
      </c>
      <c r="B46" s="5"/>
      <c r="C46" s="5"/>
      <c r="D46" s="5"/>
      <c r="E46" s="5"/>
      <c r="F46" s="6" t="s">
        <v>43</v>
      </c>
      <c r="G46" s="9">
        <v>21.64</v>
      </c>
    </row>
    <row r="47" spans="1:7" ht="12.75">
      <c r="A47" s="13">
        <f t="shared" si="0"/>
        <v>36</v>
      </c>
      <c r="B47" s="5"/>
      <c r="C47" s="1" t="s">
        <v>27</v>
      </c>
      <c r="D47" s="4"/>
      <c r="E47" s="4"/>
      <c r="F47" s="4"/>
      <c r="G47" s="8">
        <v>3538.21</v>
      </c>
    </row>
    <row r="48" spans="1:9" ht="12.75">
      <c r="A48" s="13">
        <f t="shared" si="0"/>
        <v>37</v>
      </c>
      <c r="B48" s="1" t="s">
        <v>44</v>
      </c>
      <c r="C48" s="4"/>
      <c r="D48" s="4"/>
      <c r="E48" s="4"/>
      <c r="F48" s="4"/>
      <c r="G48" s="8">
        <v>3538.21</v>
      </c>
      <c r="H48" s="12">
        <v>0.056599998855157076</v>
      </c>
      <c r="I48" s="19">
        <f>+H48*G48</f>
        <v>200.26268194930532</v>
      </c>
    </row>
    <row r="49" spans="1:9" ht="12.75">
      <c r="A49" s="13">
        <f t="shared" si="0"/>
        <v>38</v>
      </c>
      <c r="B49" s="2" t="s">
        <v>22</v>
      </c>
      <c r="C49" s="7"/>
      <c r="D49" s="7"/>
      <c r="E49" s="7"/>
      <c r="F49" s="7"/>
      <c r="G49" s="10">
        <v>21542.74</v>
      </c>
      <c r="I49" s="18">
        <f>SUM(I12:I48)</f>
        <v>14204.857575949305</v>
      </c>
    </row>
  </sheetData>
  <printOptions/>
  <pageMargins left="0.75" right="0.75" top="1" bottom="1" header="0.5" footer="0.5"/>
  <pageSetup fitToHeight="1" fitToWidth="1" horizontalDpi="600" verticalDpi="600" orientation="portrait" scale="81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Gooding</dc:creator>
  <cp:keywords/>
  <dc:description/>
  <cp:lastModifiedBy>gsmith</cp:lastModifiedBy>
  <cp:lastPrinted>2006-07-07T18:56:12Z</cp:lastPrinted>
  <dcterms:created xsi:type="dcterms:W3CDTF">2006-04-19T16:11:29Z</dcterms:created>
  <dcterms:modified xsi:type="dcterms:W3CDTF">2006-07-12T20:07:16Z</dcterms:modified>
  <cp:category/>
  <cp:version/>
  <cp:contentType/>
  <cp:contentStatus/>
</cp:coreProperties>
</file>