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275" windowHeight="7935" activeTab="0"/>
  </bookViews>
  <sheets>
    <sheet name="Sheet1" sheetId="1" r:id="rId1"/>
  </sheets>
  <definedNames>
    <definedName name="_xlnm.Print_Area" localSheetId="0">'Sheet1'!$A$1:$L$30</definedName>
  </definedNames>
  <calcPr fullCalcOnLoad="1"/>
</workbook>
</file>

<file path=xl/sharedStrings.xml><?xml version="1.0" encoding="utf-8"?>
<sst xmlns="http://schemas.openxmlformats.org/spreadsheetml/2006/main" count="26" uniqueCount="22">
  <si>
    <t>Atmos Energy Corporation</t>
  </si>
  <si>
    <t>Kentucky</t>
  </si>
  <si>
    <t>Case No. 2005-00057</t>
  </si>
  <si>
    <t>DR Item 83</t>
  </si>
  <si>
    <t>Return on Equity</t>
  </si>
  <si>
    <t>Net Income</t>
  </si>
  <si>
    <t>Period</t>
  </si>
  <si>
    <t>Shareholders' Equity</t>
  </si>
  <si>
    <t>Quarter</t>
  </si>
  <si>
    <t>Ended</t>
  </si>
  <si>
    <t>Net Income (loss)</t>
  </si>
  <si>
    <t>at End of Period</t>
  </si>
  <si>
    <t>Average</t>
  </si>
  <si>
    <t>Return on</t>
  </si>
  <si>
    <t>Average Fiscal Year</t>
  </si>
  <si>
    <t>Fiscal Year</t>
  </si>
  <si>
    <t>Shareholders' Equity (1)</t>
  </si>
  <si>
    <t>( $ in thousands)</t>
  </si>
  <si>
    <t>(1)  Average Fiscal Year Shareholders' Equity is the average of five previous quarter end balances.</t>
  </si>
  <si>
    <t>Note:  All amounts obtained from the company's SEC filings.</t>
  </si>
  <si>
    <t>REVISED in accordance with KPSC Order dated 5/22/06</t>
  </si>
  <si>
    <t>REPLACEMENT Attachment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</si>
</sst>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21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165" fontId="0" fillId="0" borderId="0" xfId="17" applyNumberFormat="1" applyAlignment="1">
      <alignment/>
    </xf>
    <xf numFmtId="41" fontId="0" fillId="0" borderId="0" xfId="17" applyNumberForma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O19" sqref="O19"/>
    </sheetView>
  </sheetViews>
  <sheetFormatPr defaultColWidth="9.140625" defaultRowHeight="12.75"/>
  <cols>
    <col min="1" max="1" width="10.8515625" style="0" customWidth="1"/>
    <col min="2" max="2" width="8.57421875" style="0" customWidth="1"/>
    <col min="3" max="3" width="11.00390625" style="0" customWidth="1"/>
    <col min="4" max="4" width="10.421875" style="0" customWidth="1"/>
    <col min="5" max="5" width="11.00390625" style="0" customWidth="1"/>
    <col min="6" max="6" width="9.421875" style="0" customWidth="1"/>
    <col min="7" max="8" width="11.8515625" style="0" customWidth="1"/>
    <col min="9" max="9" width="12.421875" style="0" customWidth="1"/>
    <col min="10" max="10" width="12.8515625" style="0" customWidth="1"/>
    <col min="11" max="11" width="11.57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s="8" t="s">
        <v>20</v>
      </c>
    </row>
    <row r="6" ht="12.75">
      <c r="A6" s="8" t="s">
        <v>21</v>
      </c>
    </row>
    <row r="8" ht="12.75">
      <c r="A8" t="s">
        <v>4</v>
      </c>
    </row>
    <row r="10" spans="3:11" ht="12.75">
      <c r="C10" t="s">
        <v>8</v>
      </c>
      <c r="E10" t="s">
        <v>15</v>
      </c>
      <c r="G10" t="s">
        <v>7</v>
      </c>
      <c r="I10" t="s">
        <v>14</v>
      </c>
      <c r="K10" t="s">
        <v>13</v>
      </c>
    </row>
    <row r="11" spans="1:11" ht="12.75">
      <c r="A11" s="4" t="s">
        <v>6</v>
      </c>
      <c r="C11" t="s">
        <v>10</v>
      </c>
      <c r="E11" t="s">
        <v>5</v>
      </c>
      <c r="G11" t="s">
        <v>11</v>
      </c>
      <c r="I11" t="s">
        <v>16</v>
      </c>
      <c r="K11" t="s">
        <v>12</v>
      </c>
    </row>
    <row r="12" spans="1:11" ht="12.75">
      <c r="A12" s="4" t="s">
        <v>9</v>
      </c>
      <c r="C12" t="s">
        <v>17</v>
      </c>
      <c r="E12" t="s">
        <v>17</v>
      </c>
      <c r="G12" t="s">
        <v>17</v>
      </c>
      <c r="I12" t="s">
        <v>17</v>
      </c>
      <c r="K12" t="s">
        <v>7</v>
      </c>
    </row>
    <row r="15" spans="1:11" ht="12.75">
      <c r="A15" s="1">
        <v>37894</v>
      </c>
      <c r="C15" s="6">
        <v>-2436</v>
      </c>
      <c r="E15" s="7"/>
      <c r="G15" s="6">
        <v>857517</v>
      </c>
      <c r="I15" s="2"/>
      <c r="K15" s="3"/>
    </row>
    <row r="16" spans="1:11" ht="12.75">
      <c r="A16" s="1">
        <v>37986</v>
      </c>
      <c r="C16" s="6">
        <v>29541</v>
      </c>
      <c r="G16" s="6">
        <v>879352</v>
      </c>
      <c r="I16" s="2"/>
      <c r="K16" s="3"/>
    </row>
    <row r="17" spans="1:11" ht="12.75">
      <c r="A17" s="1">
        <v>38077</v>
      </c>
      <c r="C17" s="6">
        <v>58305</v>
      </c>
      <c r="G17" s="6">
        <v>932849</v>
      </c>
      <c r="I17" s="2"/>
      <c r="K17" s="3"/>
    </row>
    <row r="18" spans="1:11" ht="12.75">
      <c r="A18" s="1">
        <v>38168</v>
      </c>
      <c r="C18" s="6">
        <v>4765</v>
      </c>
      <c r="G18" s="6">
        <v>926846</v>
      </c>
      <c r="I18" s="2"/>
      <c r="K18" s="3"/>
    </row>
    <row r="19" spans="1:11" ht="12.75">
      <c r="A19" s="1">
        <v>38260</v>
      </c>
      <c r="C19" s="6">
        <v>-6384</v>
      </c>
      <c r="E19" s="7">
        <f>SUM(C16:C19)</f>
        <v>86227</v>
      </c>
      <c r="G19" s="6">
        <v>1133459</v>
      </c>
      <c r="I19" s="6">
        <f>SUM(G15:G19)/5</f>
        <v>946004.6</v>
      </c>
      <c r="K19" s="3">
        <f>+E19/I19</f>
        <v>0.09114860540847265</v>
      </c>
    </row>
    <row r="20" spans="1:11" ht="12.75">
      <c r="A20" s="1">
        <v>38352</v>
      </c>
      <c r="C20" s="6">
        <v>59599</v>
      </c>
      <c r="G20" s="6">
        <v>1539078</v>
      </c>
      <c r="I20" s="2"/>
      <c r="K20" s="3"/>
    </row>
    <row r="21" spans="1:11" ht="12.75">
      <c r="A21" s="1">
        <v>38442</v>
      </c>
      <c r="C21" s="6">
        <v>88502</v>
      </c>
      <c r="G21" s="6">
        <v>1632270</v>
      </c>
      <c r="I21" s="2"/>
      <c r="K21" s="3"/>
    </row>
    <row r="22" spans="1:11" ht="12.75">
      <c r="A22" s="1">
        <v>38533</v>
      </c>
      <c r="C22" s="6">
        <v>4486</v>
      </c>
      <c r="G22" s="6">
        <v>1616010</v>
      </c>
      <c r="I22" s="2"/>
      <c r="K22" s="3"/>
    </row>
    <row r="23" spans="1:11" ht="12.75">
      <c r="A23" s="1">
        <v>38625</v>
      </c>
      <c r="C23" s="6">
        <v>-16802</v>
      </c>
      <c r="E23" s="7">
        <f>SUM(C20:C23)</f>
        <v>135785</v>
      </c>
      <c r="G23" s="6">
        <v>1602422</v>
      </c>
      <c r="I23" s="6">
        <f>SUM(G19:G23)/5</f>
        <v>1504647.8</v>
      </c>
      <c r="K23" s="3">
        <f>+E23/I23</f>
        <v>0.09024371018918846</v>
      </c>
    </row>
    <row r="24" spans="1:11" ht="12.75">
      <c r="A24" s="1">
        <v>38717</v>
      </c>
      <c r="C24" s="6">
        <v>71027</v>
      </c>
      <c r="G24" s="6">
        <v>1637617</v>
      </c>
      <c r="I24" s="2"/>
      <c r="K24" s="3"/>
    </row>
    <row r="25" spans="1:11" ht="12.75">
      <c r="A25" s="1">
        <v>38807</v>
      </c>
      <c r="C25" s="6">
        <v>88796</v>
      </c>
      <c r="G25" s="6">
        <v>1706291</v>
      </c>
      <c r="I25" s="2"/>
      <c r="K25" s="3"/>
    </row>
    <row r="26" spans="1:11" ht="12.75">
      <c r="A26" s="1"/>
      <c r="C26" s="6"/>
      <c r="G26" s="6"/>
      <c r="I26" s="2"/>
      <c r="K26" s="3"/>
    </row>
    <row r="27" ht="12.75">
      <c r="A27" s="1"/>
    </row>
    <row r="28" ht="12.75">
      <c r="A28" t="s">
        <v>19</v>
      </c>
    </row>
    <row r="29" ht="12.75">
      <c r="A29" s="5" t="s">
        <v>18</v>
      </c>
    </row>
  </sheetData>
  <printOptions/>
  <pageMargins left="0.5" right="0.5" top="1" bottom="1" header="0.5" footer="0.5"/>
  <pageSetup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Atmos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gsmith</cp:lastModifiedBy>
  <cp:lastPrinted>2006-05-30T19:44:44Z</cp:lastPrinted>
  <dcterms:created xsi:type="dcterms:W3CDTF">2006-03-31T19:36:14Z</dcterms:created>
  <dcterms:modified xsi:type="dcterms:W3CDTF">2006-05-30T21:41:50Z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262400891</vt:i4>
  </property>
  <property fmtid="{D5CDD505-2E9C-101B-9397-08002B2CF9AE}" pid="3" name="_EmailSubject">
    <vt:lpwstr>Return on Equity.xls</vt:lpwstr>
  </property>
  <property fmtid="{D5CDD505-2E9C-101B-9397-08002B2CF9AE}" pid="4" name="_AuthorEmail">
    <vt:lpwstr>wes.stevens@AtmosEnergy.com</vt:lpwstr>
  </property>
  <property fmtid="{D5CDD505-2E9C-101B-9397-08002B2CF9AE}" pid="5" name="_AuthorEmailDisplayName">
    <vt:lpwstr>Stevens, Wesley J.</vt:lpwstr>
  </property>
  <property fmtid="{D5CDD505-2E9C-101B-9397-08002B2CF9AE}" pid="6" name="_ReviewingToolsShownOnce">
    <vt:lpwstr/>
  </property>
</Properties>
</file>