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South Eastern WA\Application\"/>
    </mc:Choice>
  </mc:AlternateContent>
  <xr:revisionPtr revIDLastSave="0" documentId="13_ncr:1_{05648E11-2E53-48E0-8FA7-DB056859ECC5}" xr6:coauthVersionLast="47" xr6:coauthVersionMax="47" xr10:uidLastSave="{00000000-0000-0000-0000-000000000000}"/>
  <bookViews>
    <workbookView xWindow="28680" yWindow="270" windowWidth="25440" windowHeight="15270" activeTab="1" xr2:uid="{AE089659-5D41-4FE2-9039-AE257000A837}"/>
  </bookViews>
  <sheets>
    <sheet name="DEPRLIST" sheetId="1" r:id="rId1"/>
    <sheet name="Sorte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8" i="2" l="1"/>
  <c r="P261" i="2" s="1"/>
  <c r="U256" i="2"/>
  <c r="T256" i="2"/>
  <c r="U248" i="2"/>
  <c r="T248" i="2"/>
  <c r="U245" i="2"/>
  <c r="T245" i="2"/>
  <c r="U242" i="2"/>
  <c r="T242" i="2"/>
  <c r="U203" i="2"/>
  <c r="T203" i="2"/>
  <c r="T198" i="2"/>
  <c r="U198" i="2"/>
  <c r="U197" i="2"/>
  <c r="T197" i="2"/>
  <c r="U149" i="2"/>
  <c r="T149" i="2"/>
  <c r="U144" i="2"/>
  <c r="T144" i="2"/>
  <c r="U56" i="2"/>
  <c r="T56" i="2"/>
  <c r="U53" i="2"/>
  <c r="T53" i="2"/>
  <c r="U48" i="2"/>
  <c r="T48" i="2"/>
  <c r="T45" i="2"/>
  <c r="U45" i="2"/>
  <c r="U39" i="2"/>
  <c r="T39" i="2"/>
  <c r="U36" i="2"/>
  <c r="T36" i="2"/>
  <c r="U24" i="2"/>
  <c r="T24" i="2"/>
  <c r="U20" i="2"/>
  <c r="U258" i="2" s="1"/>
  <c r="T20" i="2"/>
  <c r="U12" i="2"/>
  <c r="T12" i="2"/>
  <c r="E258" i="2"/>
  <c r="P381" i="1"/>
  <c r="P378" i="1"/>
  <c r="E378" i="1"/>
  <c r="T258" i="2" l="1"/>
</calcChain>
</file>

<file path=xl/sharedStrings.xml><?xml version="1.0" encoding="utf-8"?>
<sst xmlns="http://schemas.openxmlformats.org/spreadsheetml/2006/main" count="3728" uniqueCount="237">
  <si>
    <t>DEPRECIATION LISTING FOR 611282354 SOUTHEASTERN WATER ASSOCIATION INC.</t>
  </si>
  <si>
    <t>Acq.</t>
  </si>
  <si>
    <t>Prior</t>
  </si>
  <si>
    <t>Deprec</t>
  </si>
  <si>
    <t>Sales</t>
  </si>
  <si>
    <t>Num</t>
  </si>
  <si>
    <t>Form</t>
  </si>
  <si>
    <t>Description</t>
  </si>
  <si>
    <t>Date</t>
  </si>
  <si>
    <t>Cost</t>
  </si>
  <si>
    <t>Expense</t>
  </si>
  <si>
    <t>Method</t>
  </si>
  <si>
    <t>Life</t>
  </si>
  <si>
    <t>Balance</t>
  </si>
  <si>
    <t>LPT</t>
  </si>
  <si>
    <t>PT</t>
  </si>
  <si>
    <t>IC</t>
  </si>
  <si>
    <t>Price</t>
  </si>
  <si>
    <t>Current</t>
  </si>
  <si>
    <t>Alt-Min</t>
  </si>
  <si>
    <t>Item</t>
  </si>
  <si>
    <t xml:space="preserve">ROCKBOSS                 </t>
  </si>
  <si>
    <t xml:space="preserve">SL  </t>
  </si>
  <si>
    <t>.</t>
  </si>
  <si>
    <t xml:space="preserve">. </t>
  </si>
  <si>
    <t xml:space="preserve">        </t>
  </si>
  <si>
    <t>2014 CHEVY SILVERADO 1500</t>
  </si>
  <si>
    <t xml:space="preserve">CUTQUICK SAW             </t>
  </si>
  <si>
    <t xml:space="preserve">CHEVY TRUCK TOOL BOX     </t>
  </si>
  <si>
    <t xml:space="preserve">CASE 580 BACKHOE         </t>
  </si>
  <si>
    <t xml:space="preserve">HWY 1247 PROJECT         </t>
  </si>
  <si>
    <t xml:space="preserve">BAILEY                   </t>
  </si>
  <si>
    <t xml:space="preserve">KENVIRONS                </t>
  </si>
  <si>
    <t xml:space="preserve">2006 NEW CONSTRUCTION    </t>
  </si>
  <si>
    <t xml:space="preserve">SAW                      </t>
  </si>
  <si>
    <t xml:space="preserve">MIDWET POWER MOLE        </t>
  </si>
  <si>
    <t xml:space="preserve">POWER MOLE PUSH ROD      </t>
  </si>
  <si>
    <t xml:space="preserve">TOOL RACK                </t>
  </si>
  <si>
    <t xml:space="preserve">BACKHOE TRAILER          </t>
  </si>
  <si>
    <t xml:space="preserve">TOOL BOX FOR CHEVY TRUCK </t>
  </si>
  <si>
    <t xml:space="preserve">PUMP                     </t>
  </si>
  <si>
    <t xml:space="preserve">TOOL BOXES               </t>
  </si>
  <si>
    <t xml:space="preserve">LEAK DETECTOR            </t>
  </si>
  <si>
    <t xml:space="preserve">DIGITAL LEAK SENSOR      </t>
  </si>
  <si>
    <t xml:space="preserve">VARIABLE SPEED DRIVE     </t>
  </si>
  <si>
    <t>CONLEY MINK PROPRTY</t>
  </si>
  <si>
    <t xml:space="preserve"> BARN</t>
  </si>
  <si>
    <t xml:space="preserve">NDA </t>
  </si>
  <si>
    <t xml:space="preserve">    </t>
  </si>
  <si>
    <t xml:space="preserve">DISTRIBUTION LINES       </t>
  </si>
  <si>
    <t xml:space="preserve">GLENNA LONGLAND          </t>
  </si>
  <si>
    <t xml:space="preserve">LAND &amp; LAND RIGHTS       </t>
  </si>
  <si>
    <t>BARNESBURG LAND &amp; LAND RI</t>
  </si>
  <si>
    <t>KRWFC BOND ISSUANCE COSTS</t>
  </si>
  <si>
    <t xml:space="preserve">AMT </t>
  </si>
  <si>
    <t xml:space="preserve">50 PINT DEHUMIDIFIER     </t>
  </si>
  <si>
    <t xml:space="preserve">FLOWMETER                </t>
  </si>
  <si>
    <t>TRANSMISSION &amp; DISTRIBUTI</t>
  </si>
  <si>
    <t xml:space="preserve">METERS                   </t>
  </si>
  <si>
    <t xml:space="preserve">TOBACCO CONSTRUCTION     </t>
  </si>
  <si>
    <t xml:space="preserve">CONSTRUCTION 99059       </t>
  </si>
  <si>
    <t>CONSTRUCTION PROJECT 9906</t>
  </si>
  <si>
    <t>WX21199040 WATER LINE EXT</t>
  </si>
  <si>
    <t>WX2199008 PHASE 3 NEW CON</t>
  </si>
  <si>
    <t xml:space="preserve">PROJECT WX21199103       </t>
  </si>
  <si>
    <t>2010 CONSTRUCTION BANDY P</t>
  </si>
  <si>
    <t>EAGLE'S NEST PUMP STATION</t>
  </si>
  <si>
    <t>NEW CONSTRUCTION PHASE II</t>
  </si>
  <si>
    <t xml:space="preserve">SLOANS VALLEY            </t>
  </si>
  <si>
    <t xml:space="preserve">CABIN HOLLOW SPUR        </t>
  </si>
  <si>
    <t xml:space="preserve">HYDRANTS                 </t>
  </si>
  <si>
    <t xml:space="preserve">MASTER METER             </t>
  </si>
  <si>
    <t xml:space="preserve">WEED EATER               </t>
  </si>
  <si>
    <t xml:space="preserve">SAFE                     </t>
  </si>
  <si>
    <t xml:space="preserve">DISTRIBUTION RESERVOIR &amp; </t>
  </si>
  <si>
    <t xml:space="preserve">METERS &amp; INSTALLATION    </t>
  </si>
  <si>
    <t xml:space="preserve">MASTER METERS            </t>
  </si>
  <si>
    <t xml:space="preserve">FLOW METER               </t>
  </si>
  <si>
    <t xml:space="preserve">TRUCK RACKS              </t>
  </si>
  <si>
    <t xml:space="preserve">SIDE BOXES               </t>
  </si>
  <si>
    <t xml:space="preserve">TRAILER                  </t>
  </si>
  <si>
    <t xml:space="preserve">TRUCK PIPE RACKS         </t>
  </si>
  <si>
    <t xml:space="preserve">MIDWEST BORER            </t>
  </si>
  <si>
    <t xml:space="preserve">AWC HYDRAULIC PUMP       </t>
  </si>
  <si>
    <t xml:space="preserve">580M CASE BACKHOE        </t>
  </si>
  <si>
    <t xml:space="preserve">TOOL BOX                 </t>
  </si>
  <si>
    <t xml:space="preserve">ALLIANCE SOFTWARE        </t>
  </si>
  <si>
    <t>3 MOTOROLA SYMBOL SCANNER</t>
  </si>
  <si>
    <t xml:space="preserve">WEB DESIGN               </t>
  </si>
  <si>
    <t xml:space="preserve">3 ITRPM FC300 HANDHELDS  </t>
  </si>
  <si>
    <t xml:space="preserve">BATTERIES FOR HANDHELDS  </t>
  </si>
  <si>
    <t xml:space="preserve">YALE 62001 LETTER OPENER </t>
  </si>
  <si>
    <t xml:space="preserve">TRUCK BOX                </t>
  </si>
  <si>
    <t xml:space="preserve">TOOL B0XES               </t>
  </si>
  <si>
    <t xml:space="preserve">TOOL BOXES &amp; BED LINER   </t>
  </si>
  <si>
    <t xml:space="preserve">TELEMETRY SYSTEM         </t>
  </si>
  <si>
    <t xml:space="preserve">BORER                    </t>
  </si>
  <si>
    <t>HAIL PROPERTY HIGHWAY 914</t>
  </si>
  <si>
    <t xml:space="preserve">EASEMENTS                </t>
  </si>
  <si>
    <t xml:space="preserve">FENCING                  </t>
  </si>
  <si>
    <t>ASSET MANAGEMENT SOFTWARE</t>
  </si>
  <si>
    <t xml:space="preserve">M   </t>
  </si>
  <si>
    <t xml:space="preserve">OFFICE EQUIPMENT         </t>
  </si>
  <si>
    <t>2023 CHEVY 3500 SERVICE T</t>
  </si>
  <si>
    <t xml:space="preserve">SERVICES/INSTALLATIONS   </t>
  </si>
  <si>
    <t xml:space="preserve">EQUIPMENT (RED VALVE)    </t>
  </si>
  <si>
    <t xml:space="preserve">EQUIPMENT (ELEMECH)      </t>
  </si>
  <si>
    <t xml:space="preserve">GENERATORS               </t>
  </si>
  <si>
    <t xml:space="preserve">4 GENERATORS             </t>
  </si>
  <si>
    <t xml:space="preserve">BACKHOE                  </t>
  </si>
  <si>
    <t xml:space="preserve">PROJ 192/1003            </t>
  </si>
  <si>
    <t xml:space="preserve">2022 GMC                 </t>
  </si>
  <si>
    <t xml:space="preserve">UNITED SYSTEMS SOFTWARE  </t>
  </si>
  <si>
    <t xml:space="preserve">NEW BUILDING PREP        </t>
  </si>
  <si>
    <t xml:space="preserve">METER SETS (SERVICES)    </t>
  </si>
  <si>
    <t xml:space="preserve">METER SETS (METERS)      </t>
  </si>
  <si>
    <t xml:space="preserve">LAND (RICHARDSON)        </t>
  </si>
  <si>
    <t>RUSH BR/TATEVILLE PUMP ST</t>
  </si>
  <si>
    <t xml:space="preserve">NETWORK (RIDGENET)       </t>
  </si>
  <si>
    <t xml:space="preserve">OFFICE CABINETS          </t>
  </si>
  <si>
    <t xml:space="preserve">LINE IMPROVEMENTS        </t>
  </si>
  <si>
    <t xml:space="preserve">METERS SET               </t>
  </si>
  <si>
    <t>COMPUTER EQUIPMENT (UNITE</t>
  </si>
  <si>
    <t>BURNSIDE SCHOOL CONNECTOR</t>
  </si>
  <si>
    <t xml:space="preserve">HWY 27 REPLACEMENT       </t>
  </si>
  <si>
    <t>EAGLES NEST WATERLINE REP</t>
  </si>
  <si>
    <t xml:space="preserve">2025 RAM                 </t>
  </si>
  <si>
    <t xml:space="preserve">DUMP TRUCK               </t>
  </si>
  <si>
    <t xml:space="preserve">OFFICE BUILDING          </t>
  </si>
  <si>
    <t xml:space="preserve">2024 RAM 1500 CREW CAB   </t>
  </si>
  <si>
    <t>COMPUTER AND NETWORK EQUI</t>
  </si>
  <si>
    <t xml:space="preserve">2024 RAM 3500            </t>
  </si>
  <si>
    <t xml:space="preserve">TATEVILLE PUMP STATION   </t>
  </si>
  <si>
    <t xml:space="preserve">TANK IMPROVEMENTS        </t>
  </si>
  <si>
    <t xml:space="preserve">STRUCTURE FOR HARDWARE   </t>
  </si>
  <si>
    <t xml:space="preserve">DIXIE BEND TANK          </t>
  </si>
  <si>
    <t xml:space="preserve">3 ELEVATED STORAGE TANKS </t>
  </si>
  <si>
    <t xml:space="preserve">2019 GMC                 </t>
  </si>
  <si>
    <t>192/1003 PROJECT EASEMENT</t>
  </si>
  <si>
    <t xml:space="preserve">TRANS &amp; DIST METER SETS  </t>
  </si>
  <si>
    <t xml:space="preserve">WATER TANK IMPROVEMENTS  </t>
  </si>
  <si>
    <t xml:space="preserve">SERVICES AND LINES 2019  </t>
  </si>
  <si>
    <t xml:space="preserve">PROJECT 2018211          </t>
  </si>
  <si>
    <t xml:space="preserve">METERS SET 2019          </t>
  </si>
  <si>
    <t xml:space="preserve">PD-4 PIPE PUSHER         </t>
  </si>
  <si>
    <t>TRANSMISSION AND DISTRIBU</t>
  </si>
  <si>
    <t xml:space="preserve">SERVICE LINES ADDED      </t>
  </si>
  <si>
    <t>914 RIGHT OF WAY</t>
  </si>
  <si>
    <t xml:space="preserve"> ASPHALT</t>
  </si>
  <si>
    <t xml:space="preserve">SERVICES                 </t>
  </si>
  <si>
    <t>HAMMER ATTACHMENT FOR BAC</t>
  </si>
  <si>
    <t xml:space="preserve">METERS ADDED             </t>
  </si>
  <si>
    <t xml:space="preserve">48" ZERO TURN MOWER      </t>
  </si>
  <si>
    <t xml:space="preserve">TS420 CUTQUIK SAW        </t>
  </si>
  <si>
    <t xml:space="preserve">WASCON TELEMETRY SYSTEM  </t>
  </si>
  <si>
    <t xml:space="preserve">LEXMARK 810N PRINTER     </t>
  </si>
  <si>
    <t>5 HIGH TIDE SCADA UNITS F</t>
  </si>
  <si>
    <t xml:space="preserve">3 - 2021 GMC TRUCKS      </t>
  </si>
  <si>
    <t xml:space="preserve">METERS (KAMSTRUP)        </t>
  </si>
  <si>
    <t xml:space="preserve">TRANS &amp; DIST             </t>
  </si>
  <si>
    <t xml:space="preserve">SERVICES &amp; LINES         </t>
  </si>
  <si>
    <t xml:space="preserve">METER SETS               </t>
  </si>
  <si>
    <t xml:space="preserve">METERS AND METER SETS    </t>
  </si>
  <si>
    <t xml:space="preserve">TRANS MAINS AND SERVICES </t>
  </si>
  <si>
    <t xml:space="preserve">METER SETS 2021          </t>
  </si>
  <si>
    <t>CONSTRUCTION PERIOD INTER</t>
  </si>
  <si>
    <t xml:space="preserve">4 TRUCKS AND ACCESSORIES </t>
  </si>
  <si>
    <t xml:space="preserve">SERVICES METER SET ADJ   </t>
  </si>
  <si>
    <t xml:space="preserve">METERS METER SET ADJ     </t>
  </si>
  <si>
    <t xml:space="preserve">OLD BULL ROAD EXTENSION  </t>
  </si>
  <si>
    <t>NEW OFFICE BUILDING (DESI</t>
  </si>
  <si>
    <t xml:space="preserve">PROJECT 192/1003         </t>
  </si>
  <si>
    <t>PROJECT 80/461 IMPROVEMEN</t>
  </si>
  <si>
    <t xml:space="preserve">GOODHOPE CHURCH RD       </t>
  </si>
  <si>
    <t xml:space="preserve">NEW CONSTRUCTION         </t>
  </si>
  <si>
    <t xml:space="preserve">TRANSMISSION LINES       </t>
  </si>
  <si>
    <t xml:space="preserve">HWY 39 CONSTRUCTION      </t>
  </si>
  <si>
    <t>DISTRIBUTION LINES V RYDN</t>
  </si>
  <si>
    <t xml:space="preserve">DISTRIBUTION LINES JONES </t>
  </si>
  <si>
    <t>DISTRIBUTION LINES THUNDE</t>
  </si>
  <si>
    <t xml:space="preserve">DISTRIBUTION LINES SOULS </t>
  </si>
  <si>
    <t>DISTRIBUTION LINES PALLET</t>
  </si>
  <si>
    <t xml:space="preserve">CONSTRUCTION IN PROGRESS </t>
  </si>
  <si>
    <t xml:space="preserve">DISRIBUTION LINES        </t>
  </si>
  <si>
    <t>8 INCH LINE BURNSIDE BRID</t>
  </si>
  <si>
    <t xml:space="preserve">DAHL EXTENSION           </t>
  </si>
  <si>
    <t xml:space="preserve">PITMAN RD EXTENSION      </t>
  </si>
  <si>
    <t xml:space="preserve">PROVIDENCE RD EXTENSION  </t>
  </si>
  <si>
    <t xml:space="preserve">FLAT ROCK EXTENSION      </t>
  </si>
  <si>
    <t xml:space="preserve">BEN NELSON RD EXTENSION  </t>
  </si>
  <si>
    <t xml:space="preserve">HAWK RD EXTENSION        </t>
  </si>
  <si>
    <t xml:space="preserve">HAYNES RD                </t>
  </si>
  <si>
    <t xml:space="preserve">PUMPHOUSE RD             </t>
  </si>
  <si>
    <t xml:space="preserve">KAHNAFFLE RD EXTENSION   </t>
  </si>
  <si>
    <t>DISTRIBUTION LINES CLAY H</t>
  </si>
  <si>
    <t>DISTRIBUTION LINES INCLIN</t>
  </si>
  <si>
    <t>DISTRIBUTION LINES HARGIS</t>
  </si>
  <si>
    <t>DISTRIBUTION LINES ARTHUR</t>
  </si>
  <si>
    <t>DISTRIBUTION LINES DAVIDS</t>
  </si>
  <si>
    <t>DISTRIBUTION LINES HINKLE</t>
  </si>
  <si>
    <t xml:space="preserve">HIGHWAY 461 EXTENSION    </t>
  </si>
  <si>
    <t xml:space="preserve">EAGLES NEST EXTENSION    </t>
  </si>
  <si>
    <t xml:space="preserve">TRANSMISSIONLINES        </t>
  </si>
  <si>
    <t>DISTRIBUTION LINES HAMM S</t>
  </si>
  <si>
    <t xml:space="preserve">SIGNS                    </t>
  </si>
  <si>
    <t xml:space="preserve">FENCE                    </t>
  </si>
  <si>
    <t xml:space="preserve">GATES                    </t>
  </si>
  <si>
    <t xml:space="preserve">STORAGE BUILDING         </t>
  </si>
  <si>
    <t xml:space="preserve">PUMPS                    </t>
  </si>
  <si>
    <t xml:space="preserve">PAVING                   </t>
  </si>
  <si>
    <t xml:space="preserve">PANIC BUTTONS            </t>
  </si>
  <si>
    <t xml:space="preserve">PUMPING STATION          </t>
  </si>
  <si>
    <t>STRUCTURES &amp; IMPROVEMENTS</t>
  </si>
  <si>
    <t xml:space="preserve">STORAGE TANK             </t>
  </si>
  <si>
    <t>STRUCTURES AND IMPROVEMEN</t>
  </si>
  <si>
    <t xml:space="preserve">6 REGULATORS &amp; KITS      </t>
  </si>
  <si>
    <t xml:space="preserve">6X6 BUILDING             </t>
  </si>
  <si>
    <t xml:space="preserve">TANK                     </t>
  </si>
  <si>
    <t xml:space="preserve">000 GALLON TANK      </t>
  </si>
  <si>
    <t>MT VICTORY BOOSTER STATIO</t>
  </si>
  <si>
    <t>BRIDGE IMPROVEMENTS HWY 2</t>
  </si>
  <si>
    <t xml:space="preserve">WORKING GARAGE           </t>
  </si>
  <si>
    <t xml:space="preserve">KENO &amp; DIXIE BEND TANKS  </t>
  </si>
  <si>
    <t xml:space="preserve">EAGLES NEST TANK         </t>
  </si>
  <si>
    <t>DISTRIBUTION LINES - 1973</t>
  </si>
  <si>
    <t>METERS 1973-1998 FULLY DE</t>
  </si>
  <si>
    <t xml:space="preserve">METER                    </t>
  </si>
  <si>
    <t xml:space="preserve">METER INSTALLATION       </t>
  </si>
  <si>
    <t>SERVICES FULLY DEPRCIATED</t>
  </si>
  <si>
    <t>SERVICES - FULLY DEPRECIA</t>
  </si>
  <si>
    <t>TOTAL</t>
  </si>
  <si>
    <t xml:space="preserve">PSC AR </t>
  </si>
  <si>
    <t>Total</t>
  </si>
  <si>
    <t>Net adjustments to depreciation after PSC AR</t>
  </si>
  <si>
    <t>TOTAL calculated for sheet</t>
  </si>
  <si>
    <t>Difference from PSC AR</t>
  </si>
  <si>
    <t>TOTALS hard entered in orignanal excel file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</si>
</sst>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34" borderId="0" xfId="0" applyFill="1"/>
    <xf numFmtId="164" fontId="0" fillId="0" borderId="0" xfId="42" applyNumberFormat="1" applyFont="1"/>
    <xf numFmtId="164" fontId="18" fillId="0" borderId="0" xfId="42" applyNumberFormat="1" applyFont="1" applyAlignment="1">
      <alignment horizontal="center"/>
    </xf>
    <xf numFmtId="43" fontId="0" fillId="0" borderId="0" xfId="0" applyNumberFormat="1"/>
    <xf numFmtId="165" fontId="0" fillId="0" borderId="0" xfId="43" applyNumberFormat="1" applyFont="1"/>
    <xf numFmtId="164" fontId="0" fillId="35" borderId="0" xfId="42" applyNumberFormat="1" applyFont="1" applyFill="1"/>
    <xf numFmtId="164" fontId="0" fillId="33" borderId="0" xfId="42" applyNumberFormat="1" applyFont="1" applyFill="1"/>
    <xf numFmtId="0" fontId="0" fillId="0" borderId="0" xfId="0" applyAlignment="1">
      <alignment horizontal="right"/>
    </xf>
    <xf numFmtId="0" fontId="0" fillId="36" borderId="0" xfId="0" applyFill="1"/>
    <xf numFmtId="164" fontId="0" fillId="36" borderId="0" xfId="42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032A8-774C-4F02-BE1A-DCA1CACDA341}">
  <dimension ref="B1:W381"/>
  <sheetViews>
    <sheetView topLeftCell="A361" zoomScale="110" zoomScaleNormal="110" workbookViewId="0">
      <selection activeCell="J382" sqref="J382"/>
    </sheetView>
  </sheetViews>
  <sheetFormatPr defaultRowHeight="14.5" x14ac:dyDescent="0.35"/>
  <cols>
    <col min="3" max="3" width="30.453125" customWidth="1"/>
    <col min="4" max="4" width="12" customWidth="1"/>
    <col min="5" max="5" width="12.81640625" customWidth="1"/>
    <col min="6" max="6" width="11.453125" hidden="1" customWidth="1"/>
    <col min="7" max="8" width="0" hidden="1" customWidth="1"/>
    <col min="9" max="9" width="8.7265625" style="3"/>
    <col min="15" max="15" width="10.54296875" customWidth="1"/>
    <col min="16" max="16" width="12.26953125" customWidth="1"/>
    <col min="17" max="17" width="10.26953125" customWidth="1"/>
    <col min="18" max="18" width="10.81640625" customWidth="1"/>
  </cols>
  <sheetData>
    <row r="1" spans="2:18" x14ac:dyDescent="0.35">
      <c r="B1" t="s">
        <v>0</v>
      </c>
    </row>
    <row r="4" spans="2:18" x14ac:dyDescent="0.35">
      <c r="D4" t="s">
        <v>1</v>
      </c>
      <c r="F4" t="s">
        <v>2</v>
      </c>
      <c r="G4" t="s">
        <v>2</v>
      </c>
      <c r="J4" t="s">
        <v>3</v>
      </c>
      <c r="N4" t="s">
        <v>4</v>
      </c>
      <c r="O4" t="s">
        <v>4</v>
      </c>
      <c r="R4" t="s">
        <v>5</v>
      </c>
    </row>
    <row r="5" spans="2:18" x14ac:dyDescent="0.35">
      <c r="B5" t="s">
        <v>6</v>
      </c>
      <c r="C5" t="s">
        <v>7</v>
      </c>
      <c r="D5" t="s">
        <v>8</v>
      </c>
      <c r="E5" t="s">
        <v>9</v>
      </c>
      <c r="F5" t="s">
        <v>3</v>
      </c>
      <c r="G5" t="s">
        <v>10</v>
      </c>
      <c r="H5" t="s">
        <v>11</v>
      </c>
      <c r="I5" s="3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8</v>
      </c>
      <c r="O5" t="s">
        <v>17</v>
      </c>
      <c r="P5" t="s">
        <v>18</v>
      </c>
      <c r="Q5" t="s">
        <v>19</v>
      </c>
      <c r="R5" t="s">
        <v>20</v>
      </c>
    </row>
    <row r="7" spans="2:18" x14ac:dyDescent="0.35">
      <c r="B7">
        <v>990</v>
      </c>
      <c r="C7" t="s">
        <v>21</v>
      </c>
      <c r="D7" s="1">
        <v>41555</v>
      </c>
      <c r="E7">
        <v>1907</v>
      </c>
      <c r="F7">
        <v>1907</v>
      </c>
      <c r="G7">
        <v>0</v>
      </c>
      <c r="H7" t="s">
        <v>22</v>
      </c>
      <c r="I7" s="3">
        <v>7</v>
      </c>
      <c r="J7">
        <v>0</v>
      </c>
      <c r="K7" t="s">
        <v>23</v>
      </c>
      <c r="L7" t="s">
        <v>24</v>
      </c>
      <c r="M7" t="s">
        <v>24</v>
      </c>
      <c r="N7" t="s">
        <v>25</v>
      </c>
      <c r="O7">
        <v>0</v>
      </c>
      <c r="P7">
        <v>0</v>
      </c>
      <c r="Q7">
        <v>0</v>
      </c>
      <c r="R7">
        <v>1</v>
      </c>
    </row>
    <row r="8" spans="2:18" x14ac:dyDescent="0.35">
      <c r="B8">
        <v>990</v>
      </c>
      <c r="C8" t="s">
        <v>26</v>
      </c>
      <c r="D8" s="1">
        <v>41746</v>
      </c>
      <c r="E8">
        <v>33663</v>
      </c>
      <c r="F8">
        <v>33663</v>
      </c>
      <c r="G8">
        <v>0</v>
      </c>
      <c r="H8" t="s">
        <v>22</v>
      </c>
      <c r="I8" s="3">
        <v>5</v>
      </c>
      <c r="J8">
        <v>0</v>
      </c>
      <c r="K8" t="s">
        <v>23</v>
      </c>
      <c r="L8" t="s">
        <v>24</v>
      </c>
      <c r="M8" t="s">
        <v>24</v>
      </c>
      <c r="N8" t="s">
        <v>25</v>
      </c>
      <c r="O8">
        <v>0</v>
      </c>
      <c r="P8">
        <v>0</v>
      </c>
      <c r="Q8">
        <v>0</v>
      </c>
      <c r="R8">
        <v>2</v>
      </c>
    </row>
    <row r="9" spans="2:18" x14ac:dyDescent="0.35">
      <c r="B9">
        <v>990</v>
      </c>
      <c r="C9" t="s">
        <v>27</v>
      </c>
      <c r="D9" s="1">
        <v>41332</v>
      </c>
      <c r="E9">
        <v>1091</v>
      </c>
      <c r="F9">
        <v>1091</v>
      </c>
      <c r="G9">
        <v>0</v>
      </c>
      <c r="H9" t="s">
        <v>22</v>
      </c>
      <c r="I9" s="3">
        <v>7</v>
      </c>
      <c r="J9">
        <v>0</v>
      </c>
      <c r="K9" t="s">
        <v>23</v>
      </c>
      <c r="L9" t="s">
        <v>24</v>
      </c>
      <c r="M9" t="s">
        <v>24</v>
      </c>
      <c r="N9" t="s">
        <v>25</v>
      </c>
      <c r="O9">
        <v>0</v>
      </c>
      <c r="P9">
        <v>0</v>
      </c>
      <c r="Q9">
        <v>0</v>
      </c>
      <c r="R9">
        <v>3</v>
      </c>
    </row>
    <row r="10" spans="2:18" x14ac:dyDescent="0.35">
      <c r="B10">
        <v>990</v>
      </c>
      <c r="C10" t="s">
        <v>28</v>
      </c>
      <c r="D10" s="1">
        <v>41233</v>
      </c>
      <c r="E10">
        <v>271</v>
      </c>
      <c r="F10">
        <v>271</v>
      </c>
      <c r="G10">
        <v>0</v>
      </c>
      <c r="H10" t="s">
        <v>22</v>
      </c>
      <c r="I10" s="3">
        <v>7</v>
      </c>
      <c r="J10">
        <v>0</v>
      </c>
      <c r="K10" t="s">
        <v>23</v>
      </c>
      <c r="L10" t="s">
        <v>24</v>
      </c>
      <c r="M10" t="s">
        <v>24</v>
      </c>
      <c r="N10" t="s">
        <v>25</v>
      </c>
      <c r="O10">
        <v>0</v>
      </c>
      <c r="P10">
        <v>0</v>
      </c>
      <c r="Q10">
        <v>0</v>
      </c>
      <c r="R10">
        <v>4</v>
      </c>
    </row>
    <row r="11" spans="2:18" x14ac:dyDescent="0.35">
      <c r="B11">
        <v>990</v>
      </c>
      <c r="C11" t="s">
        <v>27</v>
      </c>
      <c r="D11" s="1">
        <v>41234</v>
      </c>
      <c r="E11">
        <v>1159</v>
      </c>
      <c r="F11">
        <v>1159</v>
      </c>
      <c r="G11">
        <v>0</v>
      </c>
      <c r="H11" t="s">
        <v>22</v>
      </c>
      <c r="I11" s="3">
        <v>7</v>
      </c>
      <c r="J11">
        <v>0</v>
      </c>
      <c r="K11" t="s">
        <v>23</v>
      </c>
      <c r="L11" t="s">
        <v>24</v>
      </c>
      <c r="M11" t="s">
        <v>24</v>
      </c>
      <c r="N11" t="s">
        <v>25</v>
      </c>
      <c r="O11">
        <v>0</v>
      </c>
      <c r="P11">
        <v>0</v>
      </c>
      <c r="Q11">
        <v>0</v>
      </c>
      <c r="R11">
        <v>5</v>
      </c>
    </row>
    <row r="12" spans="2:18" x14ac:dyDescent="0.35">
      <c r="B12">
        <v>990</v>
      </c>
      <c r="C12" t="s">
        <v>29</v>
      </c>
      <c r="D12" s="1">
        <v>42020</v>
      </c>
      <c r="E12">
        <v>81375</v>
      </c>
      <c r="F12">
        <v>81375</v>
      </c>
      <c r="G12">
        <v>0</v>
      </c>
      <c r="H12" t="s">
        <v>22</v>
      </c>
      <c r="I12" s="3">
        <v>7</v>
      </c>
      <c r="J12">
        <v>0</v>
      </c>
      <c r="K12" t="s">
        <v>23</v>
      </c>
      <c r="L12" t="s">
        <v>24</v>
      </c>
      <c r="M12" t="s">
        <v>24</v>
      </c>
      <c r="N12" t="s">
        <v>25</v>
      </c>
      <c r="O12">
        <v>0</v>
      </c>
      <c r="P12">
        <v>0</v>
      </c>
      <c r="Q12">
        <v>0</v>
      </c>
      <c r="R12">
        <v>6</v>
      </c>
    </row>
    <row r="13" spans="2:18" x14ac:dyDescent="0.35">
      <c r="B13">
        <v>990</v>
      </c>
      <c r="C13" t="s">
        <v>30</v>
      </c>
      <c r="D13" s="1">
        <v>39782</v>
      </c>
      <c r="E13">
        <v>922793</v>
      </c>
      <c r="F13">
        <v>371041</v>
      </c>
      <c r="G13">
        <v>0</v>
      </c>
      <c r="H13" t="s">
        <v>22</v>
      </c>
      <c r="I13" s="3">
        <v>40</v>
      </c>
      <c r="J13">
        <v>528682</v>
      </c>
      <c r="K13" t="s">
        <v>23</v>
      </c>
      <c r="L13" t="s">
        <v>24</v>
      </c>
      <c r="M13" t="s">
        <v>24</v>
      </c>
      <c r="N13" t="s">
        <v>25</v>
      </c>
      <c r="O13">
        <v>0</v>
      </c>
      <c r="P13">
        <v>23070</v>
      </c>
      <c r="Q13">
        <v>0</v>
      </c>
      <c r="R13">
        <v>7</v>
      </c>
    </row>
    <row r="14" spans="2:18" x14ac:dyDescent="0.35">
      <c r="B14">
        <v>990</v>
      </c>
      <c r="C14" t="s">
        <v>31</v>
      </c>
      <c r="D14" s="1">
        <v>40390</v>
      </c>
      <c r="E14">
        <v>2370</v>
      </c>
      <c r="F14">
        <v>852</v>
      </c>
      <c r="G14">
        <v>0</v>
      </c>
      <c r="H14" t="s">
        <v>22</v>
      </c>
      <c r="I14" s="3">
        <v>40</v>
      </c>
      <c r="J14">
        <v>1459</v>
      </c>
      <c r="K14" t="s">
        <v>23</v>
      </c>
      <c r="L14" t="s">
        <v>24</v>
      </c>
      <c r="M14" t="s">
        <v>24</v>
      </c>
      <c r="N14" t="s">
        <v>25</v>
      </c>
      <c r="O14">
        <v>0</v>
      </c>
      <c r="P14">
        <v>59</v>
      </c>
      <c r="Q14">
        <v>0</v>
      </c>
      <c r="R14">
        <v>8</v>
      </c>
    </row>
    <row r="15" spans="2:18" x14ac:dyDescent="0.35">
      <c r="B15">
        <v>990</v>
      </c>
      <c r="C15" t="s">
        <v>32</v>
      </c>
      <c r="D15" s="1">
        <v>40359</v>
      </c>
      <c r="E15">
        <v>61005</v>
      </c>
      <c r="F15">
        <v>22113</v>
      </c>
      <c r="G15">
        <v>0</v>
      </c>
      <c r="H15" t="s">
        <v>22</v>
      </c>
      <c r="I15" s="3">
        <v>40</v>
      </c>
      <c r="J15">
        <v>37367</v>
      </c>
      <c r="K15" t="s">
        <v>23</v>
      </c>
      <c r="L15" t="s">
        <v>24</v>
      </c>
      <c r="M15" t="s">
        <v>24</v>
      </c>
      <c r="N15" t="s">
        <v>25</v>
      </c>
      <c r="O15">
        <v>0</v>
      </c>
      <c r="P15">
        <v>1525</v>
      </c>
      <c r="Q15">
        <v>0</v>
      </c>
      <c r="R15">
        <v>9</v>
      </c>
    </row>
    <row r="16" spans="2:18" x14ac:dyDescent="0.35">
      <c r="B16">
        <v>990</v>
      </c>
      <c r="C16" t="s">
        <v>33</v>
      </c>
      <c r="D16" s="1">
        <v>39814</v>
      </c>
      <c r="E16">
        <v>3053854</v>
      </c>
      <c r="F16">
        <v>1221538</v>
      </c>
      <c r="G16">
        <v>0</v>
      </c>
      <c r="H16" t="s">
        <v>22</v>
      </c>
      <c r="I16" s="3">
        <v>40</v>
      </c>
      <c r="J16">
        <v>1755970</v>
      </c>
      <c r="K16" t="s">
        <v>23</v>
      </c>
      <c r="L16" t="s">
        <v>24</v>
      </c>
      <c r="M16" t="s">
        <v>24</v>
      </c>
      <c r="N16" t="s">
        <v>25</v>
      </c>
      <c r="O16">
        <v>0</v>
      </c>
      <c r="P16">
        <v>76346</v>
      </c>
      <c r="Q16">
        <v>0</v>
      </c>
      <c r="R16">
        <v>10</v>
      </c>
    </row>
    <row r="17" spans="2:18" x14ac:dyDescent="0.35">
      <c r="B17">
        <v>990</v>
      </c>
      <c r="C17" t="s">
        <v>31</v>
      </c>
      <c r="D17" s="1">
        <v>40329</v>
      </c>
      <c r="E17">
        <v>145499</v>
      </c>
      <c r="F17">
        <v>53042</v>
      </c>
      <c r="G17">
        <v>0</v>
      </c>
      <c r="H17" t="s">
        <v>22</v>
      </c>
      <c r="I17" s="3">
        <v>40</v>
      </c>
      <c r="J17">
        <v>88820</v>
      </c>
      <c r="K17" t="s">
        <v>23</v>
      </c>
      <c r="L17" t="s">
        <v>24</v>
      </c>
      <c r="M17" t="s">
        <v>24</v>
      </c>
      <c r="N17" t="s">
        <v>25</v>
      </c>
      <c r="O17">
        <v>0</v>
      </c>
      <c r="P17">
        <v>3637</v>
      </c>
      <c r="Q17">
        <v>0</v>
      </c>
      <c r="R17">
        <v>11</v>
      </c>
    </row>
    <row r="18" spans="2:18" x14ac:dyDescent="0.35">
      <c r="B18">
        <v>990</v>
      </c>
      <c r="C18" t="s">
        <v>34</v>
      </c>
      <c r="D18" s="1">
        <v>41232</v>
      </c>
      <c r="E18">
        <v>368</v>
      </c>
      <c r="F18">
        <v>368</v>
      </c>
      <c r="G18">
        <v>0</v>
      </c>
      <c r="H18" t="s">
        <v>22</v>
      </c>
      <c r="I18" s="3">
        <v>7</v>
      </c>
      <c r="J18">
        <v>0</v>
      </c>
      <c r="K18" t="s">
        <v>23</v>
      </c>
      <c r="L18" t="s">
        <v>24</v>
      </c>
      <c r="M18" t="s">
        <v>24</v>
      </c>
      <c r="N18" t="s">
        <v>25</v>
      </c>
      <c r="O18">
        <v>0</v>
      </c>
      <c r="P18">
        <v>0</v>
      </c>
      <c r="Q18">
        <v>0</v>
      </c>
      <c r="R18">
        <v>12</v>
      </c>
    </row>
    <row r="19" spans="2:18" x14ac:dyDescent="0.35">
      <c r="B19">
        <v>990</v>
      </c>
      <c r="C19" t="s">
        <v>35</v>
      </c>
      <c r="D19" s="1">
        <v>39168</v>
      </c>
      <c r="E19">
        <v>1769</v>
      </c>
      <c r="F19">
        <v>1769</v>
      </c>
      <c r="G19">
        <v>0</v>
      </c>
      <c r="H19" t="s">
        <v>22</v>
      </c>
      <c r="I19" s="3">
        <v>5</v>
      </c>
      <c r="J19">
        <v>0</v>
      </c>
      <c r="K19" t="s">
        <v>23</v>
      </c>
      <c r="L19" t="s">
        <v>24</v>
      </c>
      <c r="M19" t="s">
        <v>24</v>
      </c>
      <c r="N19" t="s">
        <v>25</v>
      </c>
      <c r="O19">
        <v>0</v>
      </c>
      <c r="P19">
        <v>0</v>
      </c>
      <c r="Q19">
        <v>0</v>
      </c>
      <c r="R19">
        <v>13</v>
      </c>
    </row>
    <row r="20" spans="2:18" x14ac:dyDescent="0.35">
      <c r="B20">
        <v>990</v>
      </c>
      <c r="C20" t="s">
        <v>36</v>
      </c>
      <c r="D20" s="1">
        <v>39171</v>
      </c>
      <c r="E20">
        <v>530</v>
      </c>
      <c r="F20">
        <v>530</v>
      </c>
      <c r="G20">
        <v>0</v>
      </c>
      <c r="H20" t="s">
        <v>22</v>
      </c>
      <c r="I20" s="3">
        <v>7</v>
      </c>
      <c r="J20">
        <v>0</v>
      </c>
      <c r="K20" t="s">
        <v>23</v>
      </c>
      <c r="L20" t="s">
        <v>24</v>
      </c>
      <c r="M20" t="s">
        <v>24</v>
      </c>
      <c r="N20" t="s">
        <v>25</v>
      </c>
      <c r="O20">
        <v>0</v>
      </c>
      <c r="P20">
        <v>0</v>
      </c>
      <c r="Q20">
        <v>0</v>
      </c>
      <c r="R20">
        <v>14</v>
      </c>
    </row>
    <row r="21" spans="2:18" x14ac:dyDescent="0.35">
      <c r="B21">
        <v>990</v>
      </c>
      <c r="C21" t="s">
        <v>37</v>
      </c>
      <c r="D21" s="1">
        <v>39157</v>
      </c>
      <c r="E21">
        <v>794</v>
      </c>
      <c r="F21">
        <v>794</v>
      </c>
      <c r="G21">
        <v>0</v>
      </c>
      <c r="H21" t="s">
        <v>22</v>
      </c>
      <c r="I21" s="3">
        <v>5</v>
      </c>
      <c r="J21">
        <v>0</v>
      </c>
      <c r="K21" t="s">
        <v>23</v>
      </c>
      <c r="L21" t="s">
        <v>24</v>
      </c>
      <c r="M21" t="s">
        <v>24</v>
      </c>
      <c r="N21" t="s">
        <v>25</v>
      </c>
      <c r="O21">
        <v>0</v>
      </c>
      <c r="P21">
        <v>0</v>
      </c>
      <c r="Q21">
        <v>0</v>
      </c>
      <c r="R21">
        <v>15</v>
      </c>
    </row>
    <row r="22" spans="2:18" x14ac:dyDescent="0.35">
      <c r="B22">
        <v>990</v>
      </c>
      <c r="C22" t="s">
        <v>38</v>
      </c>
      <c r="D22" s="1">
        <v>39021</v>
      </c>
      <c r="E22">
        <v>6275</v>
      </c>
      <c r="F22">
        <v>6275</v>
      </c>
      <c r="G22">
        <v>0</v>
      </c>
      <c r="H22" t="s">
        <v>22</v>
      </c>
      <c r="I22" s="3">
        <v>7</v>
      </c>
      <c r="J22">
        <v>0</v>
      </c>
      <c r="K22" t="s">
        <v>23</v>
      </c>
      <c r="L22" t="s">
        <v>24</v>
      </c>
      <c r="M22" t="s">
        <v>24</v>
      </c>
      <c r="N22" t="s">
        <v>25</v>
      </c>
      <c r="O22">
        <v>0</v>
      </c>
      <c r="P22">
        <v>0</v>
      </c>
      <c r="Q22">
        <v>0</v>
      </c>
      <c r="R22">
        <v>16</v>
      </c>
    </row>
    <row r="23" spans="2:18" x14ac:dyDescent="0.35">
      <c r="B23">
        <v>990</v>
      </c>
      <c r="C23" t="s">
        <v>39</v>
      </c>
      <c r="D23" s="1">
        <v>39147</v>
      </c>
      <c r="E23">
        <v>955</v>
      </c>
      <c r="F23">
        <v>956</v>
      </c>
      <c r="G23">
        <v>0</v>
      </c>
      <c r="H23" t="s">
        <v>22</v>
      </c>
      <c r="I23" s="3">
        <v>5</v>
      </c>
      <c r="J23">
        <v>0</v>
      </c>
      <c r="K23" t="s">
        <v>23</v>
      </c>
      <c r="L23" t="s">
        <v>24</v>
      </c>
      <c r="M23" t="s">
        <v>24</v>
      </c>
      <c r="N23" t="s">
        <v>25</v>
      </c>
      <c r="O23">
        <v>0</v>
      </c>
      <c r="P23">
        <v>0</v>
      </c>
      <c r="Q23">
        <v>0</v>
      </c>
      <c r="R23">
        <v>17</v>
      </c>
    </row>
    <row r="24" spans="2:18" x14ac:dyDescent="0.35">
      <c r="B24">
        <v>990</v>
      </c>
      <c r="C24" t="s">
        <v>40</v>
      </c>
      <c r="D24" s="1">
        <v>39252</v>
      </c>
      <c r="E24">
        <v>3602</v>
      </c>
      <c r="F24">
        <v>3602</v>
      </c>
      <c r="G24">
        <v>0</v>
      </c>
      <c r="H24" t="s">
        <v>22</v>
      </c>
      <c r="I24" s="3">
        <v>7</v>
      </c>
      <c r="J24">
        <v>0</v>
      </c>
      <c r="K24" t="s">
        <v>23</v>
      </c>
      <c r="L24" t="s">
        <v>24</v>
      </c>
      <c r="M24" t="s">
        <v>24</v>
      </c>
      <c r="N24" t="s">
        <v>25</v>
      </c>
      <c r="O24">
        <v>0</v>
      </c>
      <c r="P24">
        <v>0</v>
      </c>
      <c r="Q24">
        <v>0</v>
      </c>
      <c r="R24">
        <v>18</v>
      </c>
    </row>
    <row r="25" spans="2:18" x14ac:dyDescent="0.35">
      <c r="B25">
        <v>990</v>
      </c>
      <c r="C25" t="s">
        <v>41</v>
      </c>
      <c r="D25" s="1">
        <v>40256</v>
      </c>
      <c r="E25">
        <v>420</v>
      </c>
      <c r="F25">
        <v>420</v>
      </c>
      <c r="G25">
        <v>0</v>
      </c>
      <c r="H25" t="s">
        <v>22</v>
      </c>
      <c r="I25" s="3">
        <v>7</v>
      </c>
      <c r="J25">
        <v>0</v>
      </c>
      <c r="K25" t="s">
        <v>23</v>
      </c>
      <c r="L25" t="s">
        <v>24</v>
      </c>
      <c r="M25" t="s">
        <v>24</v>
      </c>
      <c r="N25" t="s">
        <v>25</v>
      </c>
      <c r="O25">
        <v>0</v>
      </c>
      <c r="P25">
        <v>0</v>
      </c>
      <c r="Q25">
        <v>0</v>
      </c>
      <c r="R25">
        <v>19</v>
      </c>
    </row>
    <row r="26" spans="2:18" x14ac:dyDescent="0.35">
      <c r="B26">
        <v>990</v>
      </c>
      <c r="C26" t="s">
        <v>42</v>
      </c>
      <c r="D26" s="1">
        <v>41229</v>
      </c>
      <c r="E26">
        <v>634</v>
      </c>
      <c r="F26">
        <v>634</v>
      </c>
      <c r="G26">
        <v>0</v>
      </c>
      <c r="H26" t="s">
        <v>22</v>
      </c>
      <c r="I26" s="3">
        <v>7</v>
      </c>
      <c r="J26">
        <v>0</v>
      </c>
      <c r="K26" t="s">
        <v>23</v>
      </c>
      <c r="L26" t="s">
        <v>24</v>
      </c>
      <c r="M26" t="s">
        <v>24</v>
      </c>
      <c r="N26" t="s">
        <v>25</v>
      </c>
      <c r="O26">
        <v>0</v>
      </c>
      <c r="P26">
        <v>0</v>
      </c>
      <c r="Q26">
        <v>0</v>
      </c>
      <c r="R26">
        <v>20</v>
      </c>
    </row>
    <row r="27" spans="2:18" x14ac:dyDescent="0.35">
      <c r="B27">
        <v>990</v>
      </c>
      <c r="C27" t="s">
        <v>43</v>
      </c>
      <c r="D27" s="1">
        <v>39959</v>
      </c>
      <c r="E27">
        <v>7390</v>
      </c>
      <c r="F27">
        <v>7390</v>
      </c>
      <c r="G27">
        <v>0</v>
      </c>
      <c r="H27" t="s">
        <v>22</v>
      </c>
      <c r="I27" s="3">
        <v>7</v>
      </c>
      <c r="J27">
        <v>0</v>
      </c>
      <c r="K27" t="s">
        <v>23</v>
      </c>
      <c r="L27" t="s">
        <v>24</v>
      </c>
      <c r="M27" t="s">
        <v>24</v>
      </c>
      <c r="N27" t="s">
        <v>25</v>
      </c>
      <c r="O27">
        <v>0</v>
      </c>
      <c r="P27">
        <v>0</v>
      </c>
      <c r="Q27">
        <v>0</v>
      </c>
      <c r="R27">
        <v>21</v>
      </c>
    </row>
    <row r="28" spans="2:18" x14ac:dyDescent="0.35">
      <c r="B28">
        <v>990</v>
      </c>
      <c r="C28" t="s">
        <v>40</v>
      </c>
      <c r="D28" s="1">
        <v>39258</v>
      </c>
      <c r="E28">
        <v>1100</v>
      </c>
      <c r="F28">
        <v>1100</v>
      </c>
      <c r="G28">
        <v>0</v>
      </c>
      <c r="H28" t="s">
        <v>22</v>
      </c>
      <c r="I28" s="3">
        <v>7</v>
      </c>
      <c r="J28">
        <v>0</v>
      </c>
      <c r="K28" t="s">
        <v>23</v>
      </c>
      <c r="L28" t="s">
        <v>24</v>
      </c>
      <c r="M28" t="s">
        <v>24</v>
      </c>
      <c r="N28" t="s">
        <v>25</v>
      </c>
      <c r="O28">
        <v>0</v>
      </c>
      <c r="P28">
        <v>0</v>
      </c>
      <c r="Q28">
        <v>0</v>
      </c>
      <c r="R28">
        <v>22</v>
      </c>
    </row>
    <row r="29" spans="2:18" x14ac:dyDescent="0.35">
      <c r="B29">
        <v>990</v>
      </c>
      <c r="C29" t="s">
        <v>44</v>
      </c>
      <c r="D29" s="1">
        <v>39202</v>
      </c>
      <c r="E29">
        <v>7980</v>
      </c>
      <c r="F29">
        <v>7980</v>
      </c>
      <c r="G29">
        <v>0</v>
      </c>
      <c r="H29" t="s">
        <v>22</v>
      </c>
      <c r="I29" s="3">
        <v>7</v>
      </c>
      <c r="J29">
        <v>0</v>
      </c>
      <c r="K29" t="s">
        <v>23</v>
      </c>
      <c r="L29" t="s">
        <v>24</v>
      </c>
      <c r="M29" t="s">
        <v>24</v>
      </c>
      <c r="N29" t="s">
        <v>25</v>
      </c>
      <c r="O29">
        <v>0</v>
      </c>
      <c r="P29">
        <v>0</v>
      </c>
      <c r="Q29">
        <v>0</v>
      </c>
      <c r="R29">
        <v>23</v>
      </c>
    </row>
    <row r="30" spans="2:18" x14ac:dyDescent="0.35">
      <c r="B30">
        <v>990</v>
      </c>
      <c r="C30" t="s">
        <v>45</v>
      </c>
      <c r="D30" t="s">
        <v>46</v>
      </c>
      <c r="E30" s="1">
        <v>41578</v>
      </c>
      <c r="F30">
        <v>10000</v>
      </c>
      <c r="G30">
        <v>0</v>
      </c>
      <c r="H30">
        <v>0</v>
      </c>
      <c r="I30" s="3" t="s">
        <v>47</v>
      </c>
      <c r="J30" t="s">
        <v>48</v>
      </c>
      <c r="K30">
        <v>10000</v>
      </c>
      <c r="L30" t="s">
        <v>23</v>
      </c>
      <c r="M30" t="s">
        <v>24</v>
      </c>
      <c r="N30" t="s">
        <v>24</v>
      </c>
      <c r="O30" t="s">
        <v>25</v>
      </c>
      <c r="P30">
        <v>0</v>
      </c>
      <c r="Q30">
        <v>0</v>
      </c>
      <c r="R30">
        <v>24</v>
      </c>
    </row>
    <row r="31" spans="2:18" x14ac:dyDescent="0.35">
      <c r="B31">
        <v>990</v>
      </c>
      <c r="C31" t="s">
        <v>49</v>
      </c>
      <c r="D31" s="1">
        <v>33970</v>
      </c>
      <c r="E31">
        <v>254</v>
      </c>
      <c r="F31">
        <v>196</v>
      </c>
      <c r="G31">
        <v>0</v>
      </c>
      <c r="H31" t="s">
        <v>22</v>
      </c>
      <c r="I31" s="3">
        <v>40</v>
      </c>
      <c r="J31">
        <v>52</v>
      </c>
      <c r="K31" t="s">
        <v>23</v>
      </c>
      <c r="L31" t="s">
        <v>24</v>
      </c>
      <c r="M31" t="s">
        <v>24</v>
      </c>
      <c r="N31" t="s">
        <v>25</v>
      </c>
      <c r="O31">
        <v>0</v>
      </c>
      <c r="P31">
        <v>6</v>
      </c>
      <c r="Q31">
        <v>0</v>
      </c>
      <c r="R31">
        <v>25</v>
      </c>
    </row>
    <row r="32" spans="2:18" x14ac:dyDescent="0.35">
      <c r="B32">
        <v>990</v>
      </c>
      <c r="C32" t="s">
        <v>50</v>
      </c>
      <c r="D32" s="1">
        <v>40372</v>
      </c>
      <c r="E32">
        <v>4000</v>
      </c>
      <c r="F32">
        <v>0</v>
      </c>
      <c r="G32">
        <v>0</v>
      </c>
      <c r="H32" t="s">
        <v>47</v>
      </c>
      <c r="I32" s="3" t="s">
        <v>48</v>
      </c>
      <c r="J32">
        <v>4000</v>
      </c>
      <c r="K32" t="s">
        <v>23</v>
      </c>
      <c r="L32" t="s">
        <v>24</v>
      </c>
      <c r="M32" t="s">
        <v>24</v>
      </c>
      <c r="N32" t="s">
        <v>25</v>
      </c>
      <c r="O32">
        <v>0</v>
      </c>
      <c r="P32">
        <v>0</v>
      </c>
      <c r="Q32">
        <v>0</v>
      </c>
      <c r="R32">
        <v>26</v>
      </c>
    </row>
    <row r="33" spans="2:18" x14ac:dyDescent="0.35">
      <c r="B33">
        <v>990</v>
      </c>
      <c r="C33" t="s">
        <v>51</v>
      </c>
      <c r="D33" s="1">
        <v>35430</v>
      </c>
      <c r="E33">
        <v>35302</v>
      </c>
      <c r="F33">
        <v>0</v>
      </c>
      <c r="G33">
        <v>0</v>
      </c>
      <c r="H33" t="s">
        <v>47</v>
      </c>
      <c r="I33" s="3" t="s">
        <v>48</v>
      </c>
      <c r="J33">
        <v>35302</v>
      </c>
      <c r="K33" t="s">
        <v>23</v>
      </c>
      <c r="L33" t="s">
        <v>24</v>
      </c>
      <c r="M33" t="s">
        <v>24</v>
      </c>
      <c r="N33" t="s">
        <v>25</v>
      </c>
      <c r="O33">
        <v>0</v>
      </c>
      <c r="P33">
        <v>0</v>
      </c>
      <c r="Q33">
        <v>0</v>
      </c>
      <c r="R33">
        <v>27</v>
      </c>
    </row>
    <row r="34" spans="2:18" x14ac:dyDescent="0.35">
      <c r="B34">
        <v>990</v>
      </c>
      <c r="C34" t="s">
        <v>52</v>
      </c>
      <c r="D34" s="1">
        <v>35430</v>
      </c>
      <c r="E34">
        <v>1600</v>
      </c>
      <c r="F34">
        <v>0</v>
      </c>
      <c r="G34">
        <v>0</v>
      </c>
      <c r="H34" t="s">
        <v>47</v>
      </c>
      <c r="I34" s="3" t="s">
        <v>48</v>
      </c>
      <c r="J34">
        <v>1600</v>
      </c>
      <c r="K34" t="s">
        <v>23</v>
      </c>
      <c r="L34" t="s">
        <v>24</v>
      </c>
      <c r="M34" t="s">
        <v>24</v>
      </c>
      <c r="N34" t="s">
        <v>25</v>
      </c>
      <c r="O34">
        <v>0</v>
      </c>
      <c r="P34">
        <v>0</v>
      </c>
      <c r="Q34">
        <v>0</v>
      </c>
      <c r="R34">
        <v>28</v>
      </c>
    </row>
    <row r="35" spans="2:18" x14ac:dyDescent="0.35">
      <c r="B35">
        <v>990</v>
      </c>
      <c r="C35" t="s">
        <v>53</v>
      </c>
      <c r="D35" s="1">
        <v>42066</v>
      </c>
      <c r="E35">
        <v>68100</v>
      </c>
      <c r="F35">
        <v>26591</v>
      </c>
      <c r="G35">
        <v>0</v>
      </c>
      <c r="H35" t="s">
        <v>54</v>
      </c>
      <c r="I35" s="3">
        <v>25</v>
      </c>
      <c r="J35">
        <v>38785</v>
      </c>
      <c r="K35" t="s">
        <v>23</v>
      </c>
      <c r="L35" t="s">
        <v>24</v>
      </c>
      <c r="M35" t="s">
        <v>24</v>
      </c>
      <c r="N35" t="s">
        <v>25</v>
      </c>
      <c r="O35">
        <v>0</v>
      </c>
      <c r="P35">
        <v>2724</v>
      </c>
      <c r="Q35">
        <v>0</v>
      </c>
      <c r="R35">
        <v>29</v>
      </c>
    </row>
    <row r="36" spans="2:18" x14ac:dyDescent="0.35">
      <c r="B36">
        <v>990</v>
      </c>
      <c r="C36" t="s">
        <v>42</v>
      </c>
      <c r="D36" s="1">
        <v>43090</v>
      </c>
      <c r="E36">
        <v>3339</v>
      </c>
      <c r="F36">
        <v>3339</v>
      </c>
      <c r="G36">
        <v>0</v>
      </c>
      <c r="H36" t="s">
        <v>22</v>
      </c>
      <c r="I36" s="3">
        <v>7</v>
      </c>
      <c r="J36">
        <v>0</v>
      </c>
      <c r="K36" t="s">
        <v>23</v>
      </c>
      <c r="L36" t="s">
        <v>24</v>
      </c>
      <c r="M36" t="s">
        <v>24</v>
      </c>
      <c r="N36" t="s">
        <v>25</v>
      </c>
      <c r="O36">
        <v>0</v>
      </c>
      <c r="P36">
        <v>0</v>
      </c>
      <c r="Q36">
        <v>0</v>
      </c>
      <c r="R36">
        <v>30</v>
      </c>
    </row>
    <row r="37" spans="2:18" x14ac:dyDescent="0.35">
      <c r="B37">
        <v>990</v>
      </c>
      <c r="C37" t="s">
        <v>55</v>
      </c>
      <c r="D37" s="1">
        <v>43090</v>
      </c>
      <c r="E37">
        <v>296</v>
      </c>
      <c r="F37">
        <v>296</v>
      </c>
      <c r="G37">
        <v>0</v>
      </c>
      <c r="H37" t="s">
        <v>22</v>
      </c>
      <c r="I37" s="3">
        <v>7</v>
      </c>
      <c r="J37">
        <v>0</v>
      </c>
      <c r="K37" t="s">
        <v>23</v>
      </c>
      <c r="L37" t="s">
        <v>24</v>
      </c>
      <c r="M37" t="s">
        <v>24</v>
      </c>
      <c r="N37" t="s">
        <v>25</v>
      </c>
      <c r="O37">
        <v>0</v>
      </c>
      <c r="P37">
        <v>0</v>
      </c>
      <c r="Q37">
        <v>0</v>
      </c>
      <c r="R37">
        <v>31</v>
      </c>
    </row>
    <row r="38" spans="2:18" x14ac:dyDescent="0.35">
      <c r="B38">
        <v>990</v>
      </c>
      <c r="C38" t="s">
        <v>56</v>
      </c>
      <c r="D38" s="1">
        <v>43039</v>
      </c>
      <c r="E38">
        <v>4836</v>
      </c>
      <c r="F38">
        <v>872</v>
      </c>
      <c r="G38">
        <v>0</v>
      </c>
      <c r="H38" t="s">
        <v>22</v>
      </c>
      <c r="I38" s="3">
        <v>40</v>
      </c>
      <c r="J38">
        <v>3843</v>
      </c>
      <c r="K38" t="s">
        <v>23</v>
      </c>
      <c r="L38" t="s">
        <v>24</v>
      </c>
      <c r="M38" t="s">
        <v>24</v>
      </c>
      <c r="N38" t="s">
        <v>25</v>
      </c>
      <c r="O38">
        <v>0</v>
      </c>
      <c r="P38">
        <v>121</v>
      </c>
      <c r="Q38">
        <v>0</v>
      </c>
      <c r="R38">
        <v>32</v>
      </c>
    </row>
    <row r="39" spans="2:18" x14ac:dyDescent="0.35">
      <c r="B39">
        <v>990</v>
      </c>
      <c r="C39" t="s">
        <v>57</v>
      </c>
      <c r="D39" s="1">
        <v>43100</v>
      </c>
      <c r="E39">
        <v>738</v>
      </c>
      <c r="F39">
        <v>127</v>
      </c>
      <c r="G39">
        <v>0</v>
      </c>
      <c r="H39" t="s">
        <v>22</v>
      </c>
      <c r="I39" s="3">
        <v>40</v>
      </c>
      <c r="J39">
        <v>593</v>
      </c>
      <c r="K39" t="s">
        <v>23</v>
      </c>
      <c r="L39" t="s">
        <v>24</v>
      </c>
      <c r="M39" t="s">
        <v>24</v>
      </c>
      <c r="N39" t="s">
        <v>25</v>
      </c>
      <c r="O39">
        <v>0</v>
      </c>
      <c r="P39">
        <v>18</v>
      </c>
      <c r="Q39">
        <v>0</v>
      </c>
      <c r="R39">
        <v>33</v>
      </c>
    </row>
    <row r="40" spans="2:18" x14ac:dyDescent="0.35">
      <c r="B40">
        <v>990</v>
      </c>
      <c r="C40" t="s">
        <v>58</v>
      </c>
      <c r="D40" s="1">
        <v>42917</v>
      </c>
      <c r="E40">
        <v>17312</v>
      </c>
      <c r="F40">
        <v>3229</v>
      </c>
      <c r="G40">
        <v>0</v>
      </c>
      <c r="H40" t="s">
        <v>22</v>
      </c>
      <c r="I40" s="3">
        <v>40</v>
      </c>
      <c r="J40">
        <v>13650</v>
      </c>
      <c r="K40" t="s">
        <v>23</v>
      </c>
      <c r="L40" t="s">
        <v>24</v>
      </c>
      <c r="M40" t="s">
        <v>24</v>
      </c>
      <c r="N40" t="s">
        <v>25</v>
      </c>
      <c r="O40">
        <v>0</v>
      </c>
      <c r="P40">
        <v>433</v>
      </c>
      <c r="Q40">
        <v>0</v>
      </c>
      <c r="R40">
        <v>34</v>
      </c>
    </row>
    <row r="41" spans="2:18" x14ac:dyDescent="0.35">
      <c r="B41">
        <v>990</v>
      </c>
      <c r="C41" t="s">
        <v>59</v>
      </c>
      <c r="D41" s="1">
        <v>42613</v>
      </c>
      <c r="E41">
        <v>299000</v>
      </c>
      <c r="F41">
        <v>137042</v>
      </c>
      <c r="G41">
        <v>0</v>
      </c>
      <c r="H41" t="s">
        <v>22</v>
      </c>
      <c r="I41" s="3">
        <v>40</v>
      </c>
      <c r="J41">
        <v>154483</v>
      </c>
      <c r="K41" t="s">
        <v>23</v>
      </c>
      <c r="L41" t="s">
        <v>24</v>
      </c>
      <c r="M41" t="s">
        <v>24</v>
      </c>
      <c r="N41" t="s">
        <v>25</v>
      </c>
      <c r="O41">
        <v>0</v>
      </c>
      <c r="P41">
        <v>7475</v>
      </c>
      <c r="Q41">
        <v>0</v>
      </c>
      <c r="R41">
        <v>35</v>
      </c>
    </row>
    <row r="42" spans="2:18" x14ac:dyDescent="0.35">
      <c r="B42">
        <v>990</v>
      </c>
      <c r="C42" t="s">
        <v>60</v>
      </c>
      <c r="D42" s="1">
        <v>41578</v>
      </c>
      <c r="E42">
        <v>4559203</v>
      </c>
      <c r="F42">
        <v>1272777</v>
      </c>
      <c r="G42">
        <v>0</v>
      </c>
      <c r="H42" t="s">
        <v>22</v>
      </c>
      <c r="I42" s="3">
        <v>40</v>
      </c>
      <c r="J42">
        <v>3172446</v>
      </c>
      <c r="K42" t="s">
        <v>23</v>
      </c>
      <c r="L42" t="s">
        <v>24</v>
      </c>
      <c r="M42" t="s">
        <v>24</v>
      </c>
      <c r="N42" t="s">
        <v>25</v>
      </c>
      <c r="O42">
        <v>0</v>
      </c>
      <c r="P42">
        <v>113980</v>
      </c>
      <c r="Q42">
        <v>0</v>
      </c>
      <c r="R42">
        <v>36</v>
      </c>
    </row>
    <row r="43" spans="2:18" x14ac:dyDescent="0.35">
      <c r="B43">
        <v>990</v>
      </c>
      <c r="C43" t="s">
        <v>61</v>
      </c>
      <c r="D43" s="1">
        <v>40179</v>
      </c>
      <c r="E43">
        <v>227141</v>
      </c>
      <c r="F43">
        <v>79504</v>
      </c>
      <c r="G43">
        <v>0</v>
      </c>
      <c r="H43" t="s">
        <v>22</v>
      </c>
      <c r="I43" s="3">
        <v>40</v>
      </c>
      <c r="J43">
        <v>141958</v>
      </c>
      <c r="K43" t="s">
        <v>23</v>
      </c>
      <c r="L43" t="s">
        <v>24</v>
      </c>
      <c r="M43" t="s">
        <v>24</v>
      </c>
      <c r="N43" t="s">
        <v>25</v>
      </c>
      <c r="O43">
        <v>0</v>
      </c>
      <c r="P43">
        <v>5679</v>
      </c>
      <c r="Q43">
        <v>0</v>
      </c>
      <c r="R43">
        <v>37</v>
      </c>
    </row>
    <row r="44" spans="2:18" x14ac:dyDescent="0.35">
      <c r="B44">
        <v>990</v>
      </c>
      <c r="C44" t="s">
        <v>31</v>
      </c>
      <c r="D44" s="1">
        <v>40390</v>
      </c>
      <c r="E44">
        <v>6443</v>
      </c>
      <c r="F44">
        <v>2322</v>
      </c>
      <c r="G44">
        <v>0</v>
      </c>
      <c r="H44" t="s">
        <v>22</v>
      </c>
      <c r="I44" s="3">
        <v>40</v>
      </c>
      <c r="J44">
        <v>3960</v>
      </c>
      <c r="K44" t="s">
        <v>23</v>
      </c>
      <c r="L44" t="s">
        <v>24</v>
      </c>
      <c r="M44" t="s">
        <v>24</v>
      </c>
      <c r="N44" t="s">
        <v>25</v>
      </c>
      <c r="O44">
        <v>0</v>
      </c>
      <c r="P44">
        <v>161</v>
      </c>
      <c r="Q44">
        <v>0</v>
      </c>
      <c r="R44">
        <v>38</v>
      </c>
    </row>
    <row r="45" spans="2:18" x14ac:dyDescent="0.35">
      <c r="B45">
        <v>990</v>
      </c>
      <c r="C45" t="s">
        <v>62</v>
      </c>
      <c r="D45" s="1">
        <v>39933</v>
      </c>
      <c r="E45">
        <v>1850436</v>
      </c>
      <c r="F45">
        <v>724755</v>
      </c>
      <c r="G45">
        <v>0</v>
      </c>
      <c r="H45" t="s">
        <v>22</v>
      </c>
      <c r="I45" s="3">
        <v>40</v>
      </c>
      <c r="J45">
        <v>1079420</v>
      </c>
      <c r="K45" t="s">
        <v>23</v>
      </c>
      <c r="L45" t="s">
        <v>24</v>
      </c>
      <c r="M45" t="s">
        <v>24</v>
      </c>
      <c r="N45" t="s">
        <v>25</v>
      </c>
      <c r="O45">
        <v>0</v>
      </c>
      <c r="P45">
        <v>46261</v>
      </c>
      <c r="Q45">
        <v>0</v>
      </c>
      <c r="R45">
        <v>39</v>
      </c>
    </row>
    <row r="46" spans="2:18" x14ac:dyDescent="0.35">
      <c r="B46">
        <v>990</v>
      </c>
      <c r="C46" t="s">
        <v>63</v>
      </c>
      <c r="D46" s="1">
        <v>39844</v>
      </c>
      <c r="E46">
        <v>417500</v>
      </c>
      <c r="F46">
        <v>166127</v>
      </c>
      <c r="G46">
        <v>0</v>
      </c>
      <c r="H46" t="s">
        <v>22</v>
      </c>
      <c r="I46" s="3">
        <v>40</v>
      </c>
      <c r="J46">
        <v>240935</v>
      </c>
      <c r="K46" t="s">
        <v>23</v>
      </c>
      <c r="L46" t="s">
        <v>24</v>
      </c>
      <c r="M46" t="s">
        <v>24</v>
      </c>
      <c r="N46" t="s">
        <v>25</v>
      </c>
      <c r="O46">
        <v>0</v>
      </c>
      <c r="P46">
        <v>10438</v>
      </c>
      <c r="Q46">
        <v>0</v>
      </c>
      <c r="R46">
        <v>40</v>
      </c>
    </row>
    <row r="47" spans="2:18" x14ac:dyDescent="0.35">
      <c r="B47">
        <v>990</v>
      </c>
      <c r="C47" t="s">
        <v>64</v>
      </c>
      <c r="D47" s="1">
        <v>40179</v>
      </c>
      <c r="E47">
        <v>290820</v>
      </c>
      <c r="F47">
        <v>94513</v>
      </c>
      <c r="G47">
        <v>0</v>
      </c>
      <c r="H47" t="s">
        <v>22</v>
      </c>
      <c r="I47" s="3">
        <v>40</v>
      </c>
      <c r="J47">
        <v>189036</v>
      </c>
      <c r="K47" t="s">
        <v>23</v>
      </c>
      <c r="L47" t="s">
        <v>24</v>
      </c>
      <c r="M47" t="s">
        <v>24</v>
      </c>
      <c r="N47" t="s">
        <v>25</v>
      </c>
      <c r="O47">
        <v>0</v>
      </c>
      <c r="P47">
        <v>7271</v>
      </c>
      <c r="Q47">
        <v>0</v>
      </c>
      <c r="R47">
        <v>41</v>
      </c>
    </row>
    <row r="48" spans="2:18" x14ac:dyDescent="0.35">
      <c r="B48">
        <v>990</v>
      </c>
      <c r="C48" t="s">
        <v>65</v>
      </c>
      <c r="D48" s="1">
        <v>40320</v>
      </c>
      <c r="E48">
        <v>1500</v>
      </c>
      <c r="F48">
        <v>0</v>
      </c>
      <c r="G48">
        <v>0</v>
      </c>
      <c r="H48" t="s">
        <v>47</v>
      </c>
      <c r="I48" s="3" t="s">
        <v>48</v>
      </c>
      <c r="J48">
        <v>1500</v>
      </c>
      <c r="K48" t="s">
        <v>23</v>
      </c>
      <c r="L48" t="s">
        <v>24</v>
      </c>
      <c r="M48" t="s">
        <v>24</v>
      </c>
      <c r="N48" t="s">
        <v>25</v>
      </c>
      <c r="O48">
        <v>0</v>
      </c>
      <c r="P48">
        <v>0</v>
      </c>
      <c r="Q48">
        <v>0</v>
      </c>
      <c r="R48">
        <v>42</v>
      </c>
    </row>
    <row r="49" spans="2:18" x14ac:dyDescent="0.35">
      <c r="B49">
        <v>990</v>
      </c>
      <c r="C49" t="s">
        <v>66</v>
      </c>
      <c r="D49" s="1">
        <v>41851</v>
      </c>
      <c r="E49">
        <v>443715</v>
      </c>
      <c r="F49">
        <v>113604</v>
      </c>
      <c r="G49">
        <v>0</v>
      </c>
      <c r="H49" t="s">
        <v>22</v>
      </c>
      <c r="I49" s="3">
        <v>40</v>
      </c>
      <c r="J49">
        <v>319018</v>
      </c>
      <c r="K49" t="s">
        <v>23</v>
      </c>
      <c r="L49" t="s">
        <v>24</v>
      </c>
      <c r="M49" t="s">
        <v>24</v>
      </c>
      <c r="N49" t="s">
        <v>25</v>
      </c>
      <c r="O49">
        <v>0</v>
      </c>
      <c r="P49">
        <v>11093</v>
      </c>
      <c r="Q49">
        <v>0</v>
      </c>
      <c r="R49">
        <v>43</v>
      </c>
    </row>
    <row r="50" spans="2:18" x14ac:dyDescent="0.35">
      <c r="B50">
        <v>990</v>
      </c>
      <c r="C50" t="s">
        <v>67</v>
      </c>
      <c r="D50" s="1">
        <v>39172</v>
      </c>
      <c r="E50">
        <v>4104361</v>
      </c>
      <c r="F50">
        <v>1821310</v>
      </c>
      <c r="G50">
        <v>0</v>
      </c>
      <c r="H50" t="s">
        <v>22</v>
      </c>
      <c r="I50" s="3">
        <v>40</v>
      </c>
      <c r="J50">
        <v>2180442</v>
      </c>
      <c r="K50" t="s">
        <v>23</v>
      </c>
      <c r="L50" t="s">
        <v>24</v>
      </c>
      <c r="M50" t="s">
        <v>24</v>
      </c>
      <c r="N50" t="s">
        <v>25</v>
      </c>
      <c r="O50">
        <v>0</v>
      </c>
      <c r="P50">
        <v>102609</v>
      </c>
      <c r="Q50">
        <v>0</v>
      </c>
      <c r="R50">
        <v>44</v>
      </c>
    </row>
    <row r="51" spans="2:18" x14ac:dyDescent="0.35">
      <c r="B51">
        <v>990</v>
      </c>
      <c r="C51" t="s">
        <v>68</v>
      </c>
      <c r="D51" s="1">
        <v>41608</v>
      </c>
      <c r="E51">
        <v>809039</v>
      </c>
      <c r="F51">
        <v>224171</v>
      </c>
      <c r="G51">
        <v>0</v>
      </c>
      <c r="H51" t="s">
        <v>22</v>
      </c>
      <c r="I51" s="3">
        <v>40</v>
      </c>
      <c r="J51">
        <v>564642</v>
      </c>
      <c r="K51" t="s">
        <v>23</v>
      </c>
      <c r="L51" t="s">
        <v>24</v>
      </c>
      <c r="M51" t="s">
        <v>24</v>
      </c>
      <c r="N51" t="s">
        <v>25</v>
      </c>
      <c r="O51">
        <v>0</v>
      </c>
      <c r="P51">
        <v>20226</v>
      </c>
      <c r="Q51">
        <v>0</v>
      </c>
      <c r="R51">
        <v>45</v>
      </c>
    </row>
    <row r="52" spans="2:18" x14ac:dyDescent="0.35">
      <c r="B52">
        <v>990</v>
      </c>
      <c r="C52" t="s">
        <v>69</v>
      </c>
      <c r="D52" s="1">
        <v>41608</v>
      </c>
      <c r="E52">
        <v>104901</v>
      </c>
      <c r="F52">
        <v>29071</v>
      </c>
      <c r="G52">
        <v>0</v>
      </c>
      <c r="H52" t="s">
        <v>22</v>
      </c>
      <c r="I52" s="3">
        <v>40</v>
      </c>
      <c r="J52">
        <v>73207</v>
      </c>
      <c r="K52" t="s">
        <v>23</v>
      </c>
      <c r="L52" t="s">
        <v>24</v>
      </c>
      <c r="M52" t="s">
        <v>24</v>
      </c>
      <c r="N52" t="s">
        <v>25</v>
      </c>
      <c r="O52">
        <v>0</v>
      </c>
      <c r="P52">
        <v>2623</v>
      </c>
      <c r="Q52">
        <v>0</v>
      </c>
      <c r="R52">
        <v>46</v>
      </c>
    </row>
    <row r="53" spans="2:18" x14ac:dyDescent="0.35">
      <c r="B53">
        <v>990</v>
      </c>
      <c r="C53" t="s">
        <v>70</v>
      </c>
      <c r="D53" s="1">
        <v>32143</v>
      </c>
      <c r="E53">
        <v>10555</v>
      </c>
      <c r="F53">
        <v>10555</v>
      </c>
      <c r="G53">
        <v>0</v>
      </c>
      <c r="H53" t="s">
        <v>22</v>
      </c>
      <c r="I53" s="3">
        <v>40</v>
      </c>
      <c r="J53">
        <v>0</v>
      </c>
      <c r="K53" t="s">
        <v>23</v>
      </c>
      <c r="L53" t="s">
        <v>24</v>
      </c>
      <c r="M53" t="s">
        <v>24</v>
      </c>
      <c r="N53" t="s">
        <v>25</v>
      </c>
      <c r="O53">
        <v>0</v>
      </c>
      <c r="P53">
        <v>0</v>
      </c>
      <c r="Q53">
        <v>0</v>
      </c>
      <c r="R53">
        <v>47</v>
      </c>
    </row>
    <row r="54" spans="2:18" x14ac:dyDescent="0.35">
      <c r="B54">
        <v>990</v>
      </c>
      <c r="C54" t="s">
        <v>70</v>
      </c>
      <c r="D54" s="1">
        <v>33604</v>
      </c>
      <c r="E54">
        <v>1250</v>
      </c>
      <c r="F54">
        <v>1005</v>
      </c>
      <c r="G54">
        <v>0</v>
      </c>
      <c r="H54" t="s">
        <v>22</v>
      </c>
      <c r="I54" s="3">
        <v>40</v>
      </c>
      <c r="J54">
        <v>214</v>
      </c>
      <c r="K54" t="s">
        <v>23</v>
      </c>
      <c r="L54" t="s">
        <v>24</v>
      </c>
      <c r="M54" t="s">
        <v>24</v>
      </c>
      <c r="N54" t="s">
        <v>25</v>
      </c>
      <c r="O54">
        <v>0</v>
      </c>
      <c r="P54">
        <v>31</v>
      </c>
      <c r="Q54">
        <v>0</v>
      </c>
      <c r="R54">
        <v>48</v>
      </c>
    </row>
    <row r="55" spans="2:18" x14ac:dyDescent="0.35">
      <c r="B55">
        <v>990</v>
      </c>
      <c r="C55" t="s">
        <v>70</v>
      </c>
      <c r="D55" s="1">
        <v>26665</v>
      </c>
      <c r="E55">
        <v>671</v>
      </c>
      <c r="F55">
        <v>671</v>
      </c>
      <c r="G55">
        <v>0</v>
      </c>
      <c r="H55" t="s">
        <v>22</v>
      </c>
      <c r="I55" s="3">
        <v>40</v>
      </c>
      <c r="J55">
        <v>0</v>
      </c>
      <c r="K55" t="s">
        <v>23</v>
      </c>
      <c r="L55" t="s">
        <v>24</v>
      </c>
      <c r="M55" t="s">
        <v>24</v>
      </c>
      <c r="N55" t="s">
        <v>25</v>
      </c>
      <c r="O55">
        <v>0</v>
      </c>
      <c r="P55">
        <v>0</v>
      </c>
      <c r="Q55">
        <v>0</v>
      </c>
      <c r="R55">
        <v>49</v>
      </c>
    </row>
    <row r="56" spans="2:18" x14ac:dyDescent="0.35">
      <c r="B56">
        <v>990</v>
      </c>
      <c r="C56" t="s">
        <v>71</v>
      </c>
      <c r="D56" s="1">
        <v>34700</v>
      </c>
      <c r="E56">
        <v>20916</v>
      </c>
      <c r="F56">
        <v>15689</v>
      </c>
      <c r="G56">
        <v>0</v>
      </c>
      <c r="H56" t="s">
        <v>22</v>
      </c>
      <c r="I56" s="3">
        <v>40</v>
      </c>
      <c r="J56">
        <v>4704</v>
      </c>
      <c r="K56" t="s">
        <v>23</v>
      </c>
      <c r="L56" t="s">
        <v>24</v>
      </c>
      <c r="M56" t="s">
        <v>24</v>
      </c>
      <c r="N56" t="s">
        <v>25</v>
      </c>
      <c r="O56">
        <v>0</v>
      </c>
      <c r="P56">
        <v>523</v>
      </c>
      <c r="Q56">
        <v>0</v>
      </c>
      <c r="R56">
        <v>50</v>
      </c>
    </row>
    <row r="57" spans="2:18" x14ac:dyDescent="0.35">
      <c r="B57">
        <v>990</v>
      </c>
      <c r="C57" t="s">
        <v>71</v>
      </c>
      <c r="D57" s="1">
        <v>38903</v>
      </c>
      <c r="E57">
        <v>47879</v>
      </c>
      <c r="F57">
        <v>22144</v>
      </c>
      <c r="G57">
        <v>0</v>
      </c>
      <c r="H57" t="s">
        <v>22</v>
      </c>
      <c r="I57" s="3">
        <v>40</v>
      </c>
      <c r="J57">
        <v>24538</v>
      </c>
      <c r="K57" t="s">
        <v>23</v>
      </c>
      <c r="L57" t="s">
        <v>24</v>
      </c>
      <c r="M57" t="s">
        <v>24</v>
      </c>
      <c r="N57" t="s">
        <v>25</v>
      </c>
      <c r="O57">
        <v>0</v>
      </c>
      <c r="P57">
        <v>1197</v>
      </c>
      <c r="Q57">
        <v>0</v>
      </c>
      <c r="R57">
        <v>51</v>
      </c>
    </row>
    <row r="58" spans="2:18" x14ac:dyDescent="0.35">
      <c r="B58">
        <v>990</v>
      </c>
      <c r="C58" t="s">
        <v>70</v>
      </c>
      <c r="D58" s="1">
        <v>34700</v>
      </c>
      <c r="E58">
        <v>4300</v>
      </c>
      <c r="F58">
        <v>3226</v>
      </c>
      <c r="G58">
        <v>0</v>
      </c>
      <c r="H58" t="s">
        <v>22</v>
      </c>
      <c r="I58" s="3">
        <v>40</v>
      </c>
      <c r="J58">
        <v>966</v>
      </c>
      <c r="K58" t="s">
        <v>23</v>
      </c>
      <c r="L58" t="s">
        <v>24</v>
      </c>
      <c r="M58" t="s">
        <v>24</v>
      </c>
      <c r="N58" t="s">
        <v>25</v>
      </c>
      <c r="O58">
        <v>0</v>
      </c>
      <c r="P58">
        <v>108</v>
      </c>
      <c r="Q58">
        <v>0</v>
      </c>
      <c r="R58">
        <v>52</v>
      </c>
    </row>
    <row r="59" spans="2:18" x14ac:dyDescent="0.35">
      <c r="B59">
        <v>990</v>
      </c>
      <c r="C59" t="s">
        <v>72</v>
      </c>
      <c r="D59" s="1">
        <v>38201</v>
      </c>
      <c r="E59">
        <v>338</v>
      </c>
      <c r="F59">
        <v>338</v>
      </c>
      <c r="G59">
        <v>0</v>
      </c>
      <c r="H59" t="s">
        <v>22</v>
      </c>
      <c r="I59" s="3">
        <v>7</v>
      </c>
      <c r="J59">
        <v>0</v>
      </c>
      <c r="K59" t="s">
        <v>23</v>
      </c>
      <c r="L59" t="s">
        <v>24</v>
      </c>
      <c r="M59" t="s">
        <v>24</v>
      </c>
      <c r="N59" t="s">
        <v>25</v>
      </c>
      <c r="O59">
        <v>0</v>
      </c>
      <c r="P59">
        <v>0</v>
      </c>
      <c r="Q59">
        <v>0</v>
      </c>
      <c r="R59">
        <v>53</v>
      </c>
    </row>
    <row r="60" spans="2:18" x14ac:dyDescent="0.35">
      <c r="B60">
        <v>990</v>
      </c>
      <c r="C60" t="s">
        <v>73</v>
      </c>
      <c r="D60" s="1">
        <v>38701</v>
      </c>
      <c r="E60">
        <v>634</v>
      </c>
      <c r="F60">
        <v>634</v>
      </c>
      <c r="G60">
        <v>0</v>
      </c>
      <c r="H60" t="s">
        <v>22</v>
      </c>
      <c r="I60" s="3">
        <v>7</v>
      </c>
      <c r="J60">
        <v>0</v>
      </c>
      <c r="K60" t="s">
        <v>23</v>
      </c>
      <c r="L60" t="s">
        <v>24</v>
      </c>
      <c r="M60" t="s">
        <v>24</v>
      </c>
      <c r="N60" t="s">
        <v>25</v>
      </c>
      <c r="O60">
        <v>0</v>
      </c>
      <c r="P60">
        <v>0</v>
      </c>
      <c r="Q60">
        <v>0</v>
      </c>
      <c r="R60">
        <v>54</v>
      </c>
    </row>
    <row r="61" spans="2:18" x14ac:dyDescent="0.35">
      <c r="B61">
        <v>990</v>
      </c>
      <c r="C61" t="s">
        <v>72</v>
      </c>
      <c r="D61" s="1">
        <v>37006</v>
      </c>
      <c r="E61">
        <v>303</v>
      </c>
      <c r="F61">
        <v>303</v>
      </c>
      <c r="G61">
        <v>0</v>
      </c>
      <c r="H61" t="s">
        <v>22</v>
      </c>
      <c r="I61" s="3">
        <v>7</v>
      </c>
      <c r="J61">
        <v>0</v>
      </c>
      <c r="K61" t="s">
        <v>23</v>
      </c>
      <c r="L61" t="s">
        <v>24</v>
      </c>
      <c r="M61" t="s">
        <v>24</v>
      </c>
      <c r="N61" t="s">
        <v>25</v>
      </c>
      <c r="O61">
        <v>0</v>
      </c>
      <c r="P61">
        <v>0</v>
      </c>
      <c r="Q61">
        <v>0</v>
      </c>
      <c r="R61">
        <v>55</v>
      </c>
    </row>
    <row r="62" spans="2:18" x14ac:dyDescent="0.35">
      <c r="B62">
        <v>990</v>
      </c>
      <c r="C62" t="s">
        <v>74</v>
      </c>
      <c r="D62" s="1">
        <v>26665</v>
      </c>
      <c r="E62">
        <v>21992</v>
      </c>
      <c r="F62">
        <v>21992</v>
      </c>
      <c r="G62">
        <v>0</v>
      </c>
      <c r="H62" t="s">
        <v>22</v>
      </c>
      <c r="I62" s="3">
        <v>30</v>
      </c>
      <c r="J62">
        <v>0</v>
      </c>
      <c r="K62" t="s">
        <v>23</v>
      </c>
      <c r="L62" t="s">
        <v>24</v>
      </c>
      <c r="M62" t="s">
        <v>24</v>
      </c>
      <c r="N62" t="s">
        <v>25</v>
      </c>
      <c r="O62">
        <v>0</v>
      </c>
      <c r="P62">
        <v>0</v>
      </c>
      <c r="Q62">
        <v>0</v>
      </c>
      <c r="R62">
        <v>56</v>
      </c>
    </row>
    <row r="63" spans="2:18" x14ac:dyDescent="0.35">
      <c r="B63">
        <v>990</v>
      </c>
      <c r="C63" t="s">
        <v>40</v>
      </c>
      <c r="D63" s="1">
        <v>39245</v>
      </c>
      <c r="E63">
        <v>896</v>
      </c>
      <c r="F63">
        <v>535</v>
      </c>
      <c r="G63">
        <v>0</v>
      </c>
      <c r="H63" t="s">
        <v>22</v>
      </c>
      <c r="I63" s="3">
        <v>30</v>
      </c>
      <c r="J63">
        <v>331</v>
      </c>
      <c r="K63" t="s">
        <v>23</v>
      </c>
      <c r="L63" t="s">
        <v>24</v>
      </c>
      <c r="M63" t="s">
        <v>24</v>
      </c>
      <c r="N63" t="s">
        <v>25</v>
      </c>
      <c r="O63">
        <v>0</v>
      </c>
      <c r="P63">
        <v>30</v>
      </c>
      <c r="Q63">
        <v>0</v>
      </c>
      <c r="R63">
        <v>57</v>
      </c>
    </row>
    <row r="64" spans="2:18" x14ac:dyDescent="0.35">
      <c r="B64">
        <v>990</v>
      </c>
      <c r="C64" t="s">
        <v>71</v>
      </c>
      <c r="D64" s="1">
        <v>33604</v>
      </c>
      <c r="E64">
        <v>6700</v>
      </c>
      <c r="F64">
        <v>5020</v>
      </c>
      <c r="G64">
        <v>0</v>
      </c>
      <c r="H64" t="s">
        <v>22</v>
      </c>
      <c r="I64" s="3">
        <v>40</v>
      </c>
      <c r="J64">
        <v>1512</v>
      </c>
      <c r="K64" t="s">
        <v>23</v>
      </c>
      <c r="L64" t="s">
        <v>24</v>
      </c>
      <c r="M64" t="s">
        <v>24</v>
      </c>
      <c r="N64" t="s">
        <v>25</v>
      </c>
      <c r="O64">
        <v>0</v>
      </c>
      <c r="P64">
        <v>168</v>
      </c>
      <c r="Q64">
        <v>0</v>
      </c>
      <c r="R64">
        <v>58</v>
      </c>
    </row>
    <row r="65" spans="2:18" x14ac:dyDescent="0.35">
      <c r="B65">
        <v>990</v>
      </c>
      <c r="C65" t="s">
        <v>58</v>
      </c>
      <c r="D65" s="1">
        <v>40544</v>
      </c>
      <c r="E65">
        <v>14494</v>
      </c>
      <c r="F65">
        <v>5070</v>
      </c>
      <c r="G65">
        <v>0</v>
      </c>
      <c r="H65" t="s">
        <v>22</v>
      </c>
      <c r="I65" s="3">
        <v>40</v>
      </c>
      <c r="J65">
        <v>9062</v>
      </c>
      <c r="K65" t="s">
        <v>23</v>
      </c>
      <c r="L65" t="s">
        <v>24</v>
      </c>
      <c r="M65" t="s">
        <v>24</v>
      </c>
      <c r="N65" t="s">
        <v>25</v>
      </c>
      <c r="O65">
        <v>0</v>
      </c>
      <c r="P65">
        <v>362</v>
      </c>
      <c r="Q65">
        <v>0</v>
      </c>
      <c r="R65">
        <v>59</v>
      </c>
    </row>
    <row r="66" spans="2:18" x14ac:dyDescent="0.35">
      <c r="B66">
        <v>990</v>
      </c>
      <c r="C66" t="s">
        <v>58</v>
      </c>
      <c r="D66" s="1">
        <v>40909</v>
      </c>
      <c r="E66">
        <v>13084</v>
      </c>
      <c r="F66">
        <v>4251</v>
      </c>
      <c r="G66">
        <v>0</v>
      </c>
      <c r="H66" t="s">
        <v>22</v>
      </c>
      <c r="I66" s="3">
        <v>40</v>
      </c>
      <c r="J66">
        <v>8506</v>
      </c>
      <c r="K66" t="s">
        <v>23</v>
      </c>
      <c r="L66" t="s">
        <v>24</v>
      </c>
      <c r="M66" t="s">
        <v>24</v>
      </c>
      <c r="N66" t="s">
        <v>25</v>
      </c>
      <c r="O66">
        <v>0</v>
      </c>
      <c r="P66">
        <v>327</v>
      </c>
      <c r="Q66">
        <v>0</v>
      </c>
      <c r="R66">
        <v>60</v>
      </c>
    </row>
    <row r="67" spans="2:18" x14ac:dyDescent="0.35">
      <c r="B67">
        <v>990</v>
      </c>
      <c r="C67" t="s">
        <v>58</v>
      </c>
      <c r="D67" s="1">
        <v>40179</v>
      </c>
      <c r="E67">
        <v>19526</v>
      </c>
      <c r="F67">
        <v>7321</v>
      </c>
      <c r="G67">
        <v>0</v>
      </c>
      <c r="H67" t="s">
        <v>22</v>
      </c>
      <c r="I67" s="3">
        <v>40</v>
      </c>
      <c r="J67">
        <v>11717</v>
      </c>
      <c r="K67" t="s">
        <v>23</v>
      </c>
      <c r="L67" t="s">
        <v>24</v>
      </c>
      <c r="M67" t="s">
        <v>24</v>
      </c>
      <c r="N67" t="s">
        <v>25</v>
      </c>
      <c r="O67">
        <v>0</v>
      </c>
      <c r="P67">
        <v>488</v>
      </c>
      <c r="Q67">
        <v>0</v>
      </c>
      <c r="R67">
        <v>61</v>
      </c>
    </row>
    <row r="68" spans="2:18" x14ac:dyDescent="0.35">
      <c r="B68">
        <v>990</v>
      </c>
      <c r="C68" t="s">
        <v>58</v>
      </c>
      <c r="D68" s="1">
        <v>39448</v>
      </c>
      <c r="E68">
        <v>27578</v>
      </c>
      <c r="F68">
        <v>11717</v>
      </c>
      <c r="G68">
        <v>0</v>
      </c>
      <c r="H68" t="s">
        <v>22</v>
      </c>
      <c r="I68" s="3">
        <v>40</v>
      </c>
      <c r="J68">
        <v>15172</v>
      </c>
      <c r="K68" t="s">
        <v>23</v>
      </c>
      <c r="L68" t="s">
        <v>24</v>
      </c>
      <c r="M68" t="s">
        <v>24</v>
      </c>
      <c r="N68" t="s">
        <v>25</v>
      </c>
      <c r="O68">
        <v>0</v>
      </c>
      <c r="P68">
        <v>689</v>
      </c>
      <c r="Q68">
        <v>0</v>
      </c>
      <c r="R68">
        <v>62</v>
      </c>
    </row>
    <row r="69" spans="2:18" x14ac:dyDescent="0.35">
      <c r="B69">
        <v>990</v>
      </c>
      <c r="C69" t="s">
        <v>58</v>
      </c>
      <c r="D69" s="1">
        <v>39814</v>
      </c>
      <c r="E69">
        <v>18430</v>
      </c>
      <c r="F69">
        <v>7374</v>
      </c>
      <c r="G69">
        <v>0</v>
      </c>
      <c r="H69" t="s">
        <v>22</v>
      </c>
      <c r="I69" s="3">
        <v>40</v>
      </c>
      <c r="J69">
        <v>10595</v>
      </c>
      <c r="K69" t="s">
        <v>23</v>
      </c>
      <c r="L69" t="s">
        <v>24</v>
      </c>
      <c r="M69" t="s">
        <v>24</v>
      </c>
      <c r="N69" t="s">
        <v>25</v>
      </c>
      <c r="O69">
        <v>0</v>
      </c>
      <c r="P69">
        <v>461</v>
      </c>
      <c r="Q69">
        <v>0</v>
      </c>
      <c r="R69">
        <v>63</v>
      </c>
    </row>
    <row r="70" spans="2:18" x14ac:dyDescent="0.35">
      <c r="B70">
        <v>990</v>
      </c>
      <c r="C70" t="s">
        <v>58</v>
      </c>
      <c r="D70" s="1">
        <v>41456</v>
      </c>
      <c r="E70">
        <v>21549</v>
      </c>
      <c r="F70">
        <v>6198</v>
      </c>
      <c r="G70">
        <v>0</v>
      </c>
      <c r="H70" t="s">
        <v>22</v>
      </c>
      <c r="I70" s="3">
        <v>40</v>
      </c>
      <c r="J70">
        <v>14812</v>
      </c>
      <c r="K70" t="s">
        <v>23</v>
      </c>
      <c r="L70" t="s">
        <v>24</v>
      </c>
      <c r="M70" t="s">
        <v>24</v>
      </c>
      <c r="N70" t="s">
        <v>25</v>
      </c>
      <c r="O70">
        <v>0</v>
      </c>
      <c r="P70">
        <v>539</v>
      </c>
      <c r="Q70">
        <v>0</v>
      </c>
      <c r="R70">
        <v>64</v>
      </c>
    </row>
    <row r="71" spans="2:18" x14ac:dyDescent="0.35">
      <c r="B71">
        <v>990</v>
      </c>
      <c r="C71" t="s">
        <v>75</v>
      </c>
      <c r="D71" s="1">
        <v>42536</v>
      </c>
      <c r="E71">
        <v>13890</v>
      </c>
      <c r="F71">
        <v>2979</v>
      </c>
      <c r="G71">
        <v>0</v>
      </c>
      <c r="H71" t="s">
        <v>22</v>
      </c>
      <c r="I71" s="3">
        <v>40</v>
      </c>
      <c r="J71">
        <v>10564</v>
      </c>
      <c r="K71" t="s">
        <v>23</v>
      </c>
      <c r="L71" t="s">
        <v>24</v>
      </c>
      <c r="M71" t="s">
        <v>24</v>
      </c>
      <c r="N71" t="s">
        <v>25</v>
      </c>
      <c r="O71">
        <v>0</v>
      </c>
      <c r="P71">
        <v>347</v>
      </c>
      <c r="Q71">
        <v>0</v>
      </c>
      <c r="R71">
        <v>65</v>
      </c>
    </row>
    <row r="72" spans="2:18" x14ac:dyDescent="0.35">
      <c r="B72">
        <v>990</v>
      </c>
      <c r="C72" t="s">
        <v>76</v>
      </c>
      <c r="D72" s="1">
        <v>27760</v>
      </c>
      <c r="E72">
        <v>4706</v>
      </c>
      <c r="F72">
        <v>4706</v>
      </c>
      <c r="G72">
        <v>0</v>
      </c>
      <c r="H72" t="s">
        <v>22</v>
      </c>
      <c r="I72" s="3">
        <v>40</v>
      </c>
      <c r="J72">
        <v>0</v>
      </c>
      <c r="K72" t="s">
        <v>23</v>
      </c>
      <c r="L72" t="s">
        <v>24</v>
      </c>
      <c r="M72" t="s">
        <v>24</v>
      </c>
      <c r="N72" t="s">
        <v>25</v>
      </c>
      <c r="O72">
        <v>0</v>
      </c>
      <c r="P72">
        <v>0</v>
      </c>
      <c r="Q72">
        <v>0</v>
      </c>
      <c r="R72">
        <v>66</v>
      </c>
    </row>
    <row r="73" spans="2:18" x14ac:dyDescent="0.35">
      <c r="B73">
        <v>990</v>
      </c>
      <c r="C73" t="s">
        <v>77</v>
      </c>
      <c r="D73" s="1">
        <v>42011</v>
      </c>
      <c r="E73">
        <v>254</v>
      </c>
      <c r="F73">
        <v>60</v>
      </c>
      <c r="G73">
        <v>0</v>
      </c>
      <c r="H73" t="s">
        <v>22</v>
      </c>
      <c r="I73" s="3">
        <v>40</v>
      </c>
      <c r="J73">
        <v>188</v>
      </c>
      <c r="K73" t="s">
        <v>23</v>
      </c>
      <c r="L73" t="s">
        <v>24</v>
      </c>
      <c r="M73" t="s">
        <v>24</v>
      </c>
      <c r="N73" t="s">
        <v>25</v>
      </c>
      <c r="O73">
        <v>0</v>
      </c>
      <c r="P73">
        <v>6</v>
      </c>
      <c r="Q73">
        <v>0</v>
      </c>
      <c r="R73">
        <v>67</v>
      </c>
    </row>
    <row r="74" spans="2:18" x14ac:dyDescent="0.35">
      <c r="B74">
        <v>990</v>
      </c>
      <c r="C74" t="s">
        <v>58</v>
      </c>
      <c r="D74" s="1">
        <v>41640</v>
      </c>
      <c r="E74">
        <v>19722</v>
      </c>
      <c r="F74">
        <v>5423</v>
      </c>
      <c r="G74">
        <v>0</v>
      </c>
      <c r="H74" t="s">
        <v>22</v>
      </c>
      <c r="I74" s="3">
        <v>40</v>
      </c>
      <c r="J74">
        <v>13806</v>
      </c>
      <c r="K74" t="s">
        <v>23</v>
      </c>
      <c r="L74" t="s">
        <v>24</v>
      </c>
      <c r="M74" t="s">
        <v>24</v>
      </c>
      <c r="N74" t="s">
        <v>25</v>
      </c>
      <c r="O74">
        <v>0</v>
      </c>
      <c r="P74">
        <v>493</v>
      </c>
      <c r="Q74">
        <v>0</v>
      </c>
      <c r="R74">
        <v>68</v>
      </c>
    </row>
    <row r="75" spans="2:18" x14ac:dyDescent="0.35">
      <c r="B75">
        <v>990</v>
      </c>
      <c r="C75" t="s">
        <v>58</v>
      </c>
      <c r="D75" s="1">
        <v>42186</v>
      </c>
      <c r="E75">
        <v>15877</v>
      </c>
      <c r="F75">
        <v>3771</v>
      </c>
      <c r="G75">
        <v>0</v>
      </c>
      <c r="H75" t="s">
        <v>22</v>
      </c>
      <c r="I75" s="3">
        <v>40</v>
      </c>
      <c r="J75">
        <v>11709</v>
      </c>
      <c r="K75" t="s">
        <v>23</v>
      </c>
      <c r="L75" t="s">
        <v>24</v>
      </c>
      <c r="M75" t="s">
        <v>24</v>
      </c>
      <c r="N75" t="s">
        <v>25</v>
      </c>
      <c r="O75">
        <v>0</v>
      </c>
      <c r="P75">
        <v>397</v>
      </c>
      <c r="Q75">
        <v>0</v>
      </c>
      <c r="R75">
        <v>69</v>
      </c>
    </row>
    <row r="76" spans="2:18" x14ac:dyDescent="0.35">
      <c r="B76">
        <v>990</v>
      </c>
      <c r="C76" t="s">
        <v>78</v>
      </c>
      <c r="D76" s="1">
        <v>38575</v>
      </c>
      <c r="E76">
        <v>350</v>
      </c>
      <c r="F76">
        <v>350</v>
      </c>
      <c r="G76">
        <v>0</v>
      </c>
      <c r="H76" t="s">
        <v>22</v>
      </c>
      <c r="I76" s="3">
        <v>7</v>
      </c>
      <c r="J76">
        <v>0</v>
      </c>
      <c r="K76" t="s">
        <v>23</v>
      </c>
      <c r="L76" t="s">
        <v>24</v>
      </c>
      <c r="M76" t="s">
        <v>24</v>
      </c>
      <c r="N76" t="s">
        <v>25</v>
      </c>
      <c r="O76">
        <v>0</v>
      </c>
      <c r="P76">
        <v>0</v>
      </c>
      <c r="Q76">
        <v>0</v>
      </c>
      <c r="R76">
        <v>70</v>
      </c>
    </row>
    <row r="77" spans="2:18" x14ac:dyDescent="0.35">
      <c r="B77">
        <v>990</v>
      </c>
      <c r="C77" t="s">
        <v>79</v>
      </c>
      <c r="D77" s="1">
        <v>38607</v>
      </c>
      <c r="E77">
        <v>680</v>
      </c>
      <c r="F77">
        <v>680</v>
      </c>
      <c r="G77">
        <v>0</v>
      </c>
      <c r="H77" t="s">
        <v>22</v>
      </c>
      <c r="I77" s="3">
        <v>7</v>
      </c>
      <c r="J77">
        <v>0</v>
      </c>
      <c r="K77" t="s">
        <v>23</v>
      </c>
      <c r="L77" t="s">
        <v>24</v>
      </c>
      <c r="M77" t="s">
        <v>24</v>
      </c>
      <c r="N77" t="s">
        <v>25</v>
      </c>
      <c r="O77">
        <v>0</v>
      </c>
      <c r="P77">
        <v>0</v>
      </c>
      <c r="Q77">
        <v>0</v>
      </c>
      <c r="R77">
        <v>71</v>
      </c>
    </row>
    <row r="78" spans="2:18" x14ac:dyDescent="0.35">
      <c r="B78">
        <v>990</v>
      </c>
      <c r="C78" t="s">
        <v>80</v>
      </c>
      <c r="D78" s="1">
        <v>38558</v>
      </c>
      <c r="E78">
        <v>768</v>
      </c>
      <c r="F78">
        <v>769</v>
      </c>
      <c r="G78">
        <v>0</v>
      </c>
      <c r="H78" t="s">
        <v>22</v>
      </c>
      <c r="I78" s="3">
        <v>7</v>
      </c>
      <c r="J78">
        <v>0</v>
      </c>
      <c r="K78" t="s">
        <v>23</v>
      </c>
      <c r="L78" t="s">
        <v>24</v>
      </c>
      <c r="M78" t="s">
        <v>24</v>
      </c>
      <c r="N78" t="s">
        <v>25</v>
      </c>
      <c r="O78">
        <v>0</v>
      </c>
      <c r="P78">
        <v>0</v>
      </c>
      <c r="Q78">
        <v>0</v>
      </c>
      <c r="R78">
        <v>72</v>
      </c>
    </row>
    <row r="79" spans="2:18" x14ac:dyDescent="0.35">
      <c r="B79">
        <v>990</v>
      </c>
      <c r="C79" t="s">
        <v>81</v>
      </c>
      <c r="D79" s="1">
        <v>38106</v>
      </c>
      <c r="E79">
        <v>754</v>
      </c>
      <c r="F79">
        <v>754</v>
      </c>
      <c r="G79">
        <v>0</v>
      </c>
      <c r="H79" t="s">
        <v>22</v>
      </c>
      <c r="I79" s="3">
        <v>7</v>
      </c>
      <c r="J79">
        <v>0</v>
      </c>
      <c r="K79" t="s">
        <v>23</v>
      </c>
      <c r="L79" t="s">
        <v>24</v>
      </c>
      <c r="M79" t="s">
        <v>24</v>
      </c>
      <c r="N79" t="s">
        <v>25</v>
      </c>
      <c r="O79">
        <v>0</v>
      </c>
      <c r="P79">
        <v>0</v>
      </c>
      <c r="Q79">
        <v>0</v>
      </c>
      <c r="R79">
        <v>73</v>
      </c>
    </row>
    <row r="80" spans="2:18" x14ac:dyDescent="0.35">
      <c r="B80">
        <v>990</v>
      </c>
      <c r="C80" t="s">
        <v>41</v>
      </c>
      <c r="D80" s="1">
        <v>38545</v>
      </c>
      <c r="E80">
        <v>323</v>
      </c>
      <c r="F80">
        <v>323</v>
      </c>
      <c r="G80">
        <v>0</v>
      </c>
      <c r="H80" t="s">
        <v>22</v>
      </c>
      <c r="I80" s="3">
        <v>7</v>
      </c>
      <c r="J80">
        <v>0</v>
      </c>
      <c r="K80" t="s">
        <v>23</v>
      </c>
      <c r="L80" t="s">
        <v>24</v>
      </c>
      <c r="M80" t="s">
        <v>24</v>
      </c>
      <c r="N80" t="s">
        <v>25</v>
      </c>
      <c r="O80">
        <v>0</v>
      </c>
      <c r="P80">
        <v>0</v>
      </c>
      <c r="Q80">
        <v>0</v>
      </c>
      <c r="R80">
        <v>74</v>
      </c>
    </row>
    <row r="81" spans="2:18" x14ac:dyDescent="0.35">
      <c r="B81">
        <v>990</v>
      </c>
      <c r="C81" t="s">
        <v>34</v>
      </c>
      <c r="D81" s="1">
        <v>38607</v>
      </c>
      <c r="E81">
        <v>730</v>
      </c>
      <c r="F81">
        <v>730</v>
      </c>
      <c r="G81">
        <v>0</v>
      </c>
      <c r="H81" t="s">
        <v>22</v>
      </c>
      <c r="I81" s="3">
        <v>7</v>
      </c>
      <c r="J81">
        <v>0</v>
      </c>
      <c r="K81" t="s">
        <v>23</v>
      </c>
      <c r="L81" t="s">
        <v>24</v>
      </c>
      <c r="M81" t="s">
        <v>24</v>
      </c>
      <c r="N81" t="s">
        <v>25</v>
      </c>
      <c r="O81">
        <v>0</v>
      </c>
      <c r="P81">
        <v>0</v>
      </c>
      <c r="Q81">
        <v>0</v>
      </c>
      <c r="R81">
        <v>75</v>
      </c>
    </row>
    <row r="82" spans="2:18" x14ac:dyDescent="0.35">
      <c r="B82">
        <v>990</v>
      </c>
      <c r="C82" t="s">
        <v>38</v>
      </c>
      <c r="D82" s="1">
        <v>38994</v>
      </c>
      <c r="E82">
        <v>6950</v>
      </c>
      <c r="F82">
        <v>6950</v>
      </c>
      <c r="G82">
        <v>0</v>
      </c>
      <c r="H82" t="s">
        <v>22</v>
      </c>
      <c r="I82" s="3">
        <v>7</v>
      </c>
      <c r="J82">
        <v>0</v>
      </c>
      <c r="K82" t="s">
        <v>23</v>
      </c>
      <c r="L82" t="s">
        <v>24</v>
      </c>
      <c r="M82" t="s">
        <v>24</v>
      </c>
      <c r="N82" t="s">
        <v>25</v>
      </c>
      <c r="O82">
        <v>0</v>
      </c>
      <c r="P82">
        <v>0</v>
      </c>
      <c r="Q82">
        <v>0</v>
      </c>
      <c r="R82">
        <v>76</v>
      </c>
    </row>
    <row r="83" spans="2:18" x14ac:dyDescent="0.35">
      <c r="B83">
        <v>990</v>
      </c>
      <c r="C83" t="s">
        <v>82</v>
      </c>
      <c r="D83" s="1">
        <v>38994</v>
      </c>
      <c r="E83">
        <v>22194</v>
      </c>
      <c r="F83">
        <v>22194</v>
      </c>
      <c r="G83">
        <v>0</v>
      </c>
      <c r="H83" t="s">
        <v>22</v>
      </c>
      <c r="I83" s="3">
        <v>7</v>
      </c>
      <c r="J83">
        <v>0</v>
      </c>
      <c r="K83" t="s">
        <v>23</v>
      </c>
      <c r="L83" t="s">
        <v>24</v>
      </c>
      <c r="M83" t="s">
        <v>24</v>
      </c>
      <c r="N83" t="s">
        <v>25</v>
      </c>
      <c r="O83">
        <v>0</v>
      </c>
      <c r="P83">
        <v>0</v>
      </c>
      <c r="Q83">
        <v>0</v>
      </c>
      <c r="R83">
        <v>77</v>
      </c>
    </row>
    <row r="84" spans="2:18" x14ac:dyDescent="0.35">
      <c r="B84">
        <v>990</v>
      </c>
      <c r="C84" t="s">
        <v>83</v>
      </c>
      <c r="D84" s="1">
        <v>38367</v>
      </c>
      <c r="E84">
        <v>3219</v>
      </c>
      <c r="F84">
        <v>3219</v>
      </c>
      <c r="G84">
        <v>0</v>
      </c>
      <c r="H84" t="s">
        <v>22</v>
      </c>
      <c r="I84" s="3">
        <v>5</v>
      </c>
      <c r="J84">
        <v>0</v>
      </c>
      <c r="K84" t="s">
        <v>23</v>
      </c>
      <c r="L84" t="s">
        <v>24</v>
      </c>
      <c r="M84" t="s">
        <v>24</v>
      </c>
      <c r="N84" t="s">
        <v>25</v>
      </c>
      <c r="O84">
        <v>0</v>
      </c>
      <c r="P84">
        <v>0</v>
      </c>
      <c r="Q84">
        <v>0</v>
      </c>
      <c r="R84">
        <v>78</v>
      </c>
    </row>
    <row r="85" spans="2:18" x14ac:dyDescent="0.35">
      <c r="B85">
        <v>990</v>
      </c>
      <c r="C85" t="s">
        <v>79</v>
      </c>
      <c r="D85" s="1">
        <v>38632</v>
      </c>
      <c r="E85">
        <v>340</v>
      </c>
      <c r="F85">
        <v>340</v>
      </c>
      <c r="G85">
        <v>0</v>
      </c>
      <c r="H85" t="s">
        <v>22</v>
      </c>
      <c r="I85" s="3">
        <v>7</v>
      </c>
      <c r="J85">
        <v>0</v>
      </c>
      <c r="K85" t="s">
        <v>23</v>
      </c>
      <c r="L85" t="s">
        <v>24</v>
      </c>
      <c r="M85" t="s">
        <v>24</v>
      </c>
      <c r="N85" t="s">
        <v>25</v>
      </c>
      <c r="O85">
        <v>0</v>
      </c>
      <c r="P85">
        <v>0</v>
      </c>
      <c r="Q85">
        <v>0</v>
      </c>
      <c r="R85">
        <v>79</v>
      </c>
    </row>
    <row r="86" spans="2:18" x14ac:dyDescent="0.35">
      <c r="B86">
        <v>990</v>
      </c>
      <c r="C86" t="s">
        <v>84</v>
      </c>
      <c r="D86" s="1">
        <v>38371</v>
      </c>
      <c r="E86">
        <v>62407</v>
      </c>
      <c r="F86">
        <v>62408</v>
      </c>
      <c r="G86">
        <v>0</v>
      </c>
      <c r="H86" t="s">
        <v>22</v>
      </c>
      <c r="I86" s="3">
        <v>5</v>
      </c>
      <c r="J86">
        <v>0</v>
      </c>
      <c r="K86" t="s">
        <v>23</v>
      </c>
      <c r="L86" t="s">
        <v>24</v>
      </c>
      <c r="M86" t="s">
        <v>24</v>
      </c>
      <c r="N86" t="s">
        <v>25</v>
      </c>
      <c r="O86">
        <v>0</v>
      </c>
      <c r="P86">
        <v>0</v>
      </c>
      <c r="Q86">
        <v>0</v>
      </c>
      <c r="R86">
        <v>80</v>
      </c>
    </row>
    <row r="87" spans="2:18" x14ac:dyDescent="0.35">
      <c r="B87">
        <v>990</v>
      </c>
      <c r="C87" t="s">
        <v>85</v>
      </c>
      <c r="D87" s="1">
        <v>37851</v>
      </c>
      <c r="E87">
        <v>265</v>
      </c>
      <c r="F87">
        <v>265</v>
      </c>
      <c r="G87">
        <v>0</v>
      </c>
      <c r="H87" t="s">
        <v>22</v>
      </c>
      <c r="I87" s="3">
        <v>7</v>
      </c>
      <c r="J87">
        <v>0</v>
      </c>
      <c r="K87" t="s">
        <v>23</v>
      </c>
      <c r="L87" t="s">
        <v>24</v>
      </c>
      <c r="M87" t="s">
        <v>24</v>
      </c>
      <c r="N87" t="s">
        <v>25</v>
      </c>
      <c r="O87">
        <v>0</v>
      </c>
      <c r="P87">
        <v>0</v>
      </c>
      <c r="Q87">
        <v>0</v>
      </c>
      <c r="R87">
        <v>81</v>
      </c>
    </row>
    <row r="88" spans="2:18" x14ac:dyDescent="0.35">
      <c r="B88">
        <v>990</v>
      </c>
      <c r="C88" t="s">
        <v>86</v>
      </c>
      <c r="D88" s="1">
        <v>41977</v>
      </c>
      <c r="E88">
        <v>3778</v>
      </c>
      <c r="F88">
        <v>3778</v>
      </c>
      <c r="G88">
        <v>0</v>
      </c>
      <c r="H88" t="s">
        <v>22</v>
      </c>
      <c r="I88" s="3">
        <v>3</v>
      </c>
      <c r="J88">
        <v>0</v>
      </c>
      <c r="K88" t="s">
        <v>23</v>
      </c>
      <c r="L88" t="s">
        <v>24</v>
      </c>
      <c r="M88" t="s">
        <v>24</v>
      </c>
      <c r="N88" t="s">
        <v>25</v>
      </c>
      <c r="O88">
        <v>0</v>
      </c>
      <c r="P88">
        <v>0</v>
      </c>
      <c r="Q88">
        <v>0</v>
      </c>
      <c r="R88">
        <v>82</v>
      </c>
    </row>
    <row r="89" spans="2:18" x14ac:dyDescent="0.35">
      <c r="B89">
        <v>990</v>
      </c>
      <c r="C89" t="s">
        <v>87</v>
      </c>
      <c r="D89" s="1">
        <v>41977</v>
      </c>
      <c r="E89">
        <v>1099</v>
      </c>
      <c r="F89">
        <v>1099</v>
      </c>
      <c r="G89">
        <v>0</v>
      </c>
      <c r="H89" t="s">
        <v>22</v>
      </c>
      <c r="I89" s="3">
        <v>5</v>
      </c>
      <c r="J89">
        <v>0</v>
      </c>
      <c r="K89" t="s">
        <v>23</v>
      </c>
      <c r="L89" t="s">
        <v>24</v>
      </c>
      <c r="M89" t="s">
        <v>24</v>
      </c>
      <c r="N89" t="s">
        <v>25</v>
      </c>
      <c r="O89">
        <v>0</v>
      </c>
      <c r="P89">
        <v>0</v>
      </c>
      <c r="Q89">
        <v>0</v>
      </c>
      <c r="R89">
        <v>83</v>
      </c>
    </row>
    <row r="90" spans="2:18" x14ac:dyDescent="0.35">
      <c r="B90">
        <v>990</v>
      </c>
      <c r="C90" t="s">
        <v>88</v>
      </c>
      <c r="D90" s="1">
        <v>41090</v>
      </c>
      <c r="E90">
        <v>1000</v>
      </c>
      <c r="F90">
        <v>1000</v>
      </c>
      <c r="G90">
        <v>0</v>
      </c>
      <c r="H90" t="s">
        <v>22</v>
      </c>
      <c r="I90" s="3">
        <v>5</v>
      </c>
      <c r="J90">
        <v>0</v>
      </c>
      <c r="K90" t="s">
        <v>23</v>
      </c>
      <c r="L90" t="s">
        <v>24</v>
      </c>
      <c r="M90" t="s">
        <v>24</v>
      </c>
      <c r="N90" t="s">
        <v>25</v>
      </c>
      <c r="O90">
        <v>0</v>
      </c>
      <c r="P90">
        <v>0</v>
      </c>
      <c r="Q90">
        <v>0</v>
      </c>
      <c r="R90">
        <v>84</v>
      </c>
    </row>
    <row r="91" spans="2:18" x14ac:dyDescent="0.35">
      <c r="B91">
        <v>990</v>
      </c>
      <c r="C91" t="s">
        <v>89</v>
      </c>
      <c r="D91" s="1">
        <v>41213</v>
      </c>
      <c r="E91">
        <v>12225</v>
      </c>
      <c r="F91">
        <v>12225</v>
      </c>
      <c r="G91">
        <v>0</v>
      </c>
      <c r="H91" t="s">
        <v>22</v>
      </c>
      <c r="I91" s="3">
        <v>5</v>
      </c>
      <c r="J91">
        <v>0</v>
      </c>
      <c r="K91" t="s">
        <v>23</v>
      </c>
      <c r="L91" t="s">
        <v>24</v>
      </c>
      <c r="M91" t="s">
        <v>24</v>
      </c>
      <c r="N91" t="s">
        <v>25</v>
      </c>
      <c r="O91">
        <v>0</v>
      </c>
      <c r="P91">
        <v>0</v>
      </c>
      <c r="Q91">
        <v>0</v>
      </c>
      <c r="R91">
        <v>85</v>
      </c>
    </row>
    <row r="92" spans="2:18" x14ac:dyDescent="0.35">
      <c r="B92">
        <v>990</v>
      </c>
      <c r="C92" t="s">
        <v>90</v>
      </c>
      <c r="D92" s="1">
        <v>41248</v>
      </c>
      <c r="E92">
        <v>563</v>
      </c>
      <c r="F92">
        <v>563</v>
      </c>
      <c r="G92">
        <v>0</v>
      </c>
      <c r="H92" t="s">
        <v>22</v>
      </c>
      <c r="I92" s="3">
        <v>5</v>
      </c>
      <c r="J92">
        <v>0</v>
      </c>
      <c r="K92" t="s">
        <v>23</v>
      </c>
      <c r="L92" t="s">
        <v>24</v>
      </c>
      <c r="M92" t="s">
        <v>24</v>
      </c>
      <c r="N92" t="s">
        <v>25</v>
      </c>
      <c r="O92">
        <v>0</v>
      </c>
      <c r="P92">
        <v>0</v>
      </c>
      <c r="Q92">
        <v>0</v>
      </c>
      <c r="R92">
        <v>86</v>
      </c>
    </row>
    <row r="93" spans="2:18" x14ac:dyDescent="0.35">
      <c r="B93">
        <v>990</v>
      </c>
      <c r="C93" t="s">
        <v>91</v>
      </c>
      <c r="D93" s="1">
        <v>42101</v>
      </c>
      <c r="E93">
        <v>1404</v>
      </c>
      <c r="F93">
        <v>1404</v>
      </c>
      <c r="G93">
        <v>0</v>
      </c>
      <c r="H93" t="s">
        <v>22</v>
      </c>
      <c r="I93" s="3">
        <v>5</v>
      </c>
      <c r="J93">
        <v>0</v>
      </c>
      <c r="K93" t="s">
        <v>23</v>
      </c>
      <c r="L93" t="s">
        <v>24</v>
      </c>
      <c r="M93" t="s">
        <v>24</v>
      </c>
      <c r="N93" t="s">
        <v>25</v>
      </c>
      <c r="O93">
        <v>0</v>
      </c>
      <c r="P93">
        <v>0</v>
      </c>
      <c r="Q93">
        <v>0</v>
      </c>
      <c r="R93">
        <v>87</v>
      </c>
    </row>
    <row r="94" spans="2:18" x14ac:dyDescent="0.35">
      <c r="B94">
        <v>990</v>
      </c>
      <c r="C94" t="s">
        <v>92</v>
      </c>
      <c r="D94" s="1">
        <v>36397</v>
      </c>
      <c r="E94">
        <v>191</v>
      </c>
      <c r="F94">
        <v>191</v>
      </c>
      <c r="G94">
        <v>0</v>
      </c>
      <c r="H94" t="s">
        <v>22</v>
      </c>
      <c r="I94" s="3">
        <v>7</v>
      </c>
      <c r="J94">
        <v>0</v>
      </c>
      <c r="K94" t="s">
        <v>23</v>
      </c>
      <c r="L94" t="s">
        <v>24</v>
      </c>
      <c r="M94" t="s">
        <v>24</v>
      </c>
      <c r="N94" t="s">
        <v>25</v>
      </c>
      <c r="O94">
        <v>0</v>
      </c>
      <c r="P94">
        <v>0</v>
      </c>
      <c r="Q94">
        <v>0</v>
      </c>
      <c r="R94">
        <v>88</v>
      </c>
    </row>
    <row r="95" spans="2:18" x14ac:dyDescent="0.35">
      <c r="B95">
        <v>990</v>
      </c>
      <c r="C95" t="s">
        <v>93</v>
      </c>
      <c r="D95" s="1">
        <v>37491</v>
      </c>
      <c r="E95">
        <v>542</v>
      </c>
      <c r="F95">
        <v>542</v>
      </c>
      <c r="G95">
        <v>0</v>
      </c>
      <c r="H95" t="s">
        <v>22</v>
      </c>
      <c r="I95" s="3">
        <v>7</v>
      </c>
      <c r="J95">
        <v>0</v>
      </c>
      <c r="K95" t="s">
        <v>23</v>
      </c>
      <c r="L95" t="s">
        <v>24</v>
      </c>
      <c r="M95" t="s">
        <v>24</v>
      </c>
      <c r="N95" t="s">
        <v>25</v>
      </c>
      <c r="O95">
        <v>0</v>
      </c>
      <c r="P95">
        <v>0</v>
      </c>
      <c r="Q95">
        <v>0</v>
      </c>
      <c r="R95">
        <v>89</v>
      </c>
    </row>
    <row r="96" spans="2:18" x14ac:dyDescent="0.35">
      <c r="B96">
        <v>990</v>
      </c>
      <c r="C96" t="s">
        <v>94</v>
      </c>
      <c r="D96" s="1">
        <v>36270</v>
      </c>
      <c r="E96">
        <v>527</v>
      </c>
      <c r="F96">
        <v>527</v>
      </c>
      <c r="G96">
        <v>0</v>
      </c>
      <c r="H96" t="s">
        <v>22</v>
      </c>
      <c r="I96" s="3">
        <v>7</v>
      </c>
      <c r="J96">
        <v>0</v>
      </c>
      <c r="K96" t="s">
        <v>23</v>
      </c>
      <c r="L96" t="s">
        <v>24</v>
      </c>
      <c r="M96" t="s">
        <v>24</v>
      </c>
      <c r="N96" t="s">
        <v>25</v>
      </c>
      <c r="O96">
        <v>0</v>
      </c>
      <c r="P96">
        <v>0</v>
      </c>
      <c r="Q96">
        <v>0</v>
      </c>
      <c r="R96">
        <v>90</v>
      </c>
    </row>
    <row r="97" spans="2:18" x14ac:dyDescent="0.35">
      <c r="B97">
        <v>990</v>
      </c>
      <c r="C97" t="s">
        <v>95</v>
      </c>
      <c r="D97" s="1">
        <v>42461</v>
      </c>
      <c r="E97">
        <v>248909</v>
      </c>
      <c r="F97">
        <v>217796</v>
      </c>
      <c r="G97">
        <v>0</v>
      </c>
      <c r="H97" t="s">
        <v>22</v>
      </c>
      <c r="I97" s="3">
        <v>10</v>
      </c>
      <c r="J97">
        <v>6222</v>
      </c>
      <c r="K97" t="s">
        <v>23</v>
      </c>
      <c r="L97" t="s">
        <v>24</v>
      </c>
      <c r="M97" t="s">
        <v>24</v>
      </c>
      <c r="N97" t="s">
        <v>25</v>
      </c>
      <c r="O97">
        <v>0</v>
      </c>
      <c r="P97">
        <v>24891</v>
      </c>
      <c r="Q97">
        <v>0</v>
      </c>
      <c r="R97">
        <v>91</v>
      </c>
    </row>
    <row r="98" spans="2:18" x14ac:dyDescent="0.35">
      <c r="B98">
        <v>990</v>
      </c>
      <c r="C98" t="s">
        <v>96</v>
      </c>
      <c r="D98" s="1">
        <v>36053</v>
      </c>
      <c r="E98">
        <v>8273</v>
      </c>
      <c r="F98">
        <v>8273</v>
      </c>
      <c r="G98">
        <v>0</v>
      </c>
      <c r="H98" t="s">
        <v>22</v>
      </c>
      <c r="I98" s="3">
        <v>5</v>
      </c>
      <c r="J98">
        <v>0</v>
      </c>
      <c r="K98" t="s">
        <v>23</v>
      </c>
      <c r="L98" t="s">
        <v>24</v>
      </c>
      <c r="M98" t="s">
        <v>24</v>
      </c>
      <c r="N98" t="s">
        <v>25</v>
      </c>
      <c r="O98">
        <v>0</v>
      </c>
      <c r="P98">
        <v>0</v>
      </c>
      <c r="Q98">
        <v>0</v>
      </c>
      <c r="R98">
        <v>92</v>
      </c>
    </row>
    <row r="99" spans="2:18" x14ac:dyDescent="0.35">
      <c r="B99">
        <v>990</v>
      </c>
      <c r="C99" t="s">
        <v>97</v>
      </c>
      <c r="D99" s="1">
        <v>42887</v>
      </c>
      <c r="E99">
        <v>153458</v>
      </c>
      <c r="F99">
        <v>0</v>
      </c>
      <c r="G99">
        <v>0</v>
      </c>
      <c r="H99" t="s">
        <v>47</v>
      </c>
      <c r="I99" s="3" t="s">
        <v>48</v>
      </c>
      <c r="J99">
        <v>153458</v>
      </c>
      <c r="K99" t="s">
        <v>23</v>
      </c>
      <c r="L99" t="s">
        <v>24</v>
      </c>
      <c r="M99" t="s">
        <v>24</v>
      </c>
      <c r="N99" t="s">
        <v>25</v>
      </c>
      <c r="O99">
        <v>0</v>
      </c>
      <c r="P99">
        <v>0</v>
      </c>
      <c r="Q99">
        <v>0</v>
      </c>
      <c r="R99">
        <v>93</v>
      </c>
    </row>
    <row r="100" spans="2:18" x14ac:dyDescent="0.35">
      <c r="B100">
        <v>990</v>
      </c>
      <c r="C100" t="s">
        <v>98</v>
      </c>
      <c r="D100" s="1">
        <v>44966</v>
      </c>
      <c r="E100">
        <v>650</v>
      </c>
      <c r="F100">
        <v>98</v>
      </c>
      <c r="G100">
        <v>0</v>
      </c>
      <c r="H100" t="s">
        <v>22</v>
      </c>
      <c r="I100" s="3">
        <v>10</v>
      </c>
      <c r="J100">
        <v>487</v>
      </c>
      <c r="K100" t="s">
        <v>23</v>
      </c>
      <c r="L100" t="s">
        <v>24</v>
      </c>
      <c r="M100" t="s">
        <v>24</v>
      </c>
      <c r="N100" t="s">
        <v>25</v>
      </c>
      <c r="O100">
        <v>0</v>
      </c>
      <c r="P100">
        <v>65</v>
      </c>
      <c r="Q100">
        <v>0</v>
      </c>
      <c r="R100">
        <v>94</v>
      </c>
    </row>
    <row r="101" spans="2:18" x14ac:dyDescent="0.35">
      <c r="B101">
        <v>990</v>
      </c>
      <c r="C101" t="s">
        <v>99</v>
      </c>
      <c r="D101" s="1">
        <v>45380</v>
      </c>
      <c r="E101">
        <v>8294</v>
      </c>
      <c r="F101">
        <v>415</v>
      </c>
      <c r="G101">
        <v>0</v>
      </c>
      <c r="H101" t="s">
        <v>22</v>
      </c>
      <c r="I101" s="3">
        <v>10</v>
      </c>
      <c r="J101">
        <v>7050</v>
      </c>
      <c r="K101" t="s">
        <v>23</v>
      </c>
      <c r="L101" t="s">
        <v>24</v>
      </c>
      <c r="M101" t="s">
        <v>24</v>
      </c>
      <c r="N101" t="s">
        <v>25</v>
      </c>
      <c r="O101">
        <v>0</v>
      </c>
      <c r="P101">
        <v>829</v>
      </c>
      <c r="Q101">
        <v>0</v>
      </c>
      <c r="R101">
        <v>95</v>
      </c>
    </row>
    <row r="102" spans="2:18" x14ac:dyDescent="0.35">
      <c r="B102">
        <v>990</v>
      </c>
      <c r="C102" t="s">
        <v>100</v>
      </c>
      <c r="D102" s="1">
        <v>45016</v>
      </c>
      <c r="E102">
        <v>4560</v>
      </c>
      <c r="F102">
        <v>2371</v>
      </c>
      <c r="G102">
        <v>0</v>
      </c>
      <c r="H102" t="s">
        <v>101</v>
      </c>
      <c r="I102" s="3">
        <v>5</v>
      </c>
      <c r="J102">
        <v>1313</v>
      </c>
      <c r="K102" t="s">
        <v>23</v>
      </c>
      <c r="L102" t="s">
        <v>24</v>
      </c>
      <c r="M102" t="s">
        <v>24</v>
      </c>
      <c r="N102" t="s">
        <v>25</v>
      </c>
      <c r="O102">
        <v>0</v>
      </c>
      <c r="P102">
        <v>876</v>
      </c>
      <c r="Q102">
        <v>0</v>
      </c>
      <c r="R102">
        <v>96</v>
      </c>
    </row>
    <row r="103" spans="2:18" x14ac:dyDescent="0.35">
      <c r="B103">
        <v>990</v>
      </c>
      <c r="C103" t="s">
        <v>102</v>
      </c>
      <c r="D103" s="1">
        <v>45231</v>
      </c>
      <c r="E103">
        <v>3437</v>
      </c>
      <c r="F103">
        <v>737</v>
      </c>
      <c r="G103">
        <v>0</v>
      </c>
      <c r="H103" t="s">
        <v>22</v>
      </c>
      <c r="I103" s="3">
        <v>7</v>
      </c>
      <c r="J103">
        <v>2209</v>
      </c>
      <c r="K103" t="s">
        <v>23</v>
      </c>
      <c r="L103" t="s">
        <v>24</v>
      </c>
      <c r="M103" t="s">
        <v>24</v>
      </c>
      <c r="N103" t="s">
        <v>25</v>
      </c>
      <c r="O103">
        <v>0</v>
      </c>
      <c r="P103">
        <v>491</v>
      </c>
      <c r="Q103">
        <v>0</v>
      </c>
      <c r="R103">
        <v>97</v>
      </c>
    </row>
    <row r="104" spans="2:18" x14ac:dyDescent="0.35">
      <c r="B104">
        <v>990</v>
      </c>
      <c r="C104" t="s">
        <v>103</v>
      </c>
      <c r="D104" s="1">
        <v>45089</v>
      </c>
      <c r="E104">
        <v>67730</v>
      </c>
      <c r="F104">
        <v>35220</v>
      </c>
      <c r="G104">
        <v>0</v>
      </c>
      <c r="H104" t="s">
        <v>101</v>
      </c>
      <c r="I104" s="3">
        <v>5</v>
      </c>
      <c r="J104">
        <v>19506</v>
      </c>
      <c r="K104" t="s">
        <v>23</v>
      </c>
      <c r="L104" t="s">
        <v>24</v>
      </c>
      <c r="M104" t="s">
        <v>24</v>
      </c>
      <c r="N104" t="s">
        <v>25</v>
      </c>
      <c r="O104">
        <v>0</v>
      </c>
      <c r="P104">
        <v>13004</v>
      </c>
      <c r="Q104">
        <v>0</v>
      </c>
      <c r="R104">
        <v>98</v>
      </c>
    </row>
    <row r="105" spans="2:18" x14ac:dyDescent="0.35">
      <c r="B105">
        <v>990</v>
      </c>
      <c r="C105" t="s">
        <v>104</v>
      </c>
      <c r="D105" s="1">
        <v>45474</v>
      </c>
      <c r="E105">
        <v>49210</v>
      </c>
      <c r="F105">
        <v>752</v>
      </c>
      <c r="G105">
        <v>0</v>
      </c>
      <c r="H105" t="s">
        <v>22</v>
      </c>
      <c r="I105" s="3">
        <v>30</v>
      </c>
      <c r="J105">
        <v>46818</v>
      </c>
      <c r="K105" t="s">
        <v>23</v>
      </c>
      <c r="L105" t="s">
        <v>24</v>
      </c>
      <c r="M105" t="s">
        <v>24</v>
      </c>
      <c r="N105" t="s">
        <v>25</v>
      </c>
      <c r="O105">
        <v>0</v>
      </c>
      <c r="P105">
        <v>1640</v>
      </c>
      <c r="Q105">
        <v>0</v>
      </c>
      <c r="R105">
        <v>99</v>
      </c>
    </row>
    <row r="106" spans="2:18" x14ac:dyDescent="0.35">
      <c r="B106">
        <v>990</v>
      </c>
      <c r="C106" t="s">
        <v>105</v>
      </c>
      <c r="D106" s="1">
        <v>45453</v>
      </c>
      <c r="E106">
        <v>9746</v>
      </c>
      <c r="F106">
        <v>1949</v>
      </c>
      <c r="G106">
        <v>0</v>
      </c>
      <c r="H106" t="s">
        <v>101</v>
      </c>
      <c r="I106" s="3">
        <v>5</v>
      </c>
      <c r="J106">
        <v>4678</v>
      </c>
      <c r="K106" t="s">
        <v>23</v>
      </c>
      <c r="L106" t="s">
        <v>24</v>
      </c>
      <c r="M106" t="s">
        <v>24</v>
      </c>
      <c r="N106" t="s">
        <v>25</v>
      </c>
      <c r="O106">
        <v>0</v>
      </c>
      <c r="P106">
        <v>3119</v>
      </c>
      <c r="Q106">
        <v>0</v>
      </c>
      <c r="R106">
        <v>100</v>
      </c>
    </row>
    <row r="107" spans="2:18" x14ac:dyDescent="0.35">
      <c r="B107">
        <v>990</v>
      </c>
      <c r="C107" t="s">
        <v>102</v>
      </c>
      <c r="D107" s="1">
        <v>45474</v>
      </c>
      <c r="E107">
        <v>17573</v>
      </c>
      <c r="F107">
        <v>3515</v>
      </c>
      <c r="G107">
        <v>0</v>
      </c>
      <c r="H107" t="s">
        <v>101</v>
      </c>
      <c r="I107" s="3">
        <v>5</v>
      </c>
      <c r="J107">
        <v>8435</v>
      </c>
      <c r="K107" t="s">
        <v>23</v>
      </c>
      <c r="L107" t="s">
        <v>24</v>
      </c>
      <c r="M107" t="s">
        <v>24</v>
      </c>
      <c r="N107" t="s">
        <v>25</v>
      </c>
      <c r="O107">
        <v>0</v>
      </c>
      <c r="P107">
        <v>5623</v>
      </c>
      <c r="Q107">
        <v>0</v>
      </c>
      <c r="R107">
        <v>101</v>
      </c>
    </row>
    <row r="108" spans="2:18" x14ac:dyDescent="0.35">
      <c r="B108">
        <v>990</v>
      </c>
      <c r="C108" t="s">
        <v>106</v>
      </c>
      <c r="D108" s="1">
        <v>45351</v>
      </c>
      <c r="E108">
        <v>29092</v>
      </c>
      <c r="F108">
        <v>5818</v>
      </c>
      <c r="G108">
        <v>0</v>
      </c>
      <c r="H108" t="s">
        <v>101</v>
      </c>
      <c r="I108" s="3">
        <v>5</v>
      </c>
      <c r="J108">
        <v>13965</v>
      </c>
      <c r="K108" t="s">
        <v>23</v>
      </c>
      <c r="L108" t="s">
        <v>24</v>
      </c>
      <c r="M108" t="s">
        <v>24</v>
      </c>
      <c r="N108" t="s">
        <v>25</v>
      </c>
      <c r="O108">
        <v>0</v>
      </c>
      <c r="P108">
        <v>9309</v>
      </c>
      <c r="Q108">
        <v>0</v>
      </c>
      <c r="R108">
        <v>102</v>
      </c>
    </row>
    <row r="109" spans="2:18" x14ac:dyDescent="0.35">
      <c r="B109">
        <v>990</v>
      </c>
      <c r="C109" t="s">
        <v>58</v>
      </c>
      <c r="D109" s="1">
        <v>45474</v>
      </c>
      <c r="E109">
        <v>108965</v>
      </c>
      <c r="F109">
        <v>1249</v>
      </c>
      <c r="G109">
        <v>0</v>
      </c>
      <c r="H109" t="s">
        <v>22</v>
      </c>
      <c r="I109" s="3">
        <v>40</v>
      </c>
      <c r="J109">
        <v>104992</v>
      </c>
      <c r="K109" t="s">
        <v>23</v>
      </c>
      <c r="L109" t="s">
        <v>24</v>
      </c>
      <c r="M109" t="s">
        <v>24</v>
      </c>
      <c r="N109" t="s">
        <v>25</v>
      </c>
      <c r="O109">
        <v>0</v>
      </c>
      <c r="P109">
        <v>2724</v>
      </c>
      <c r="Q109">
        <v>0</v>
      </c>
      <c r="R109">
        <v>103</v>
      </c>
    </row>
    <row r="110" spans="2:18" x14ac:dyDescent="0.35">
      <c r="B110">
        <v>990</v>
      </c>
      <c r="C110" t="s">
        <v>107</v>
      </c>
      <c r="D110" s="1">
        <v>45413</v>
      </c>
      <c r="E110">
        <v>49800</v>
      </c>
      <c r="F110">
        <v>2490</v>
      </c>
      <c r="G110">
        <v>0</v>
      </c>
      <c r="H110" t="s">
        <v>22</v>
      </c>
      <c r="I110" s="3">
        <v>10</v>
      </c>
      <c r="J110">
        <v>42330</v>
      </c>
      <c r="K110" t="s">
        <v>23</v>
      </c>
      <c r="L110" t="s">
        <v>24</v>
      </c>
      <c r="M110" t="s">
        <v>24</v>
      </c>
      <c r="N110" t="s">
        <v>25</v>
      </c>
      <c r="O110">
        <v>0</v>
      </c>
      <c r="P110">
        <v>4980</v>
      </c>
      <c r="Q110">
        <v>0</v>
      </c>
      <c r="R110">
        <v>104</v>
      </c>
    </row>
    <row r="111" spans="2:18" x14ac:dyDescent="0.35">
      <c r="B111">
        <v>990</v>
      </c>
      <c r="C111" t="s">
        <v>108</v>
      </c>
      <c r="D111" s="1">
        <v>45108</v>
      </c>
      <c r="E111">
        <v>68400</v>
      </c>
      <c r="F111">
        <v>5130</v>
      </c>
      <c r="G111">
        <v>0</v>
      </c>
      <c r="H111" t="s">
        <v>22</v>
      </c>
      <c r="I111" s="3">
        <v>20</v>
      </c>
      <c r="J111">
        <v>59850</v>
      </c>
      <c r="K111" t="s">
        <v>23</v>
      </c>
      <c r="L111" t="s">
        <v>24</v>
      </c>
      <c r="M111" t="s">
        <v>24</v>
      </c>
      <c r="N111" t="s">
        <v>25</v>
      </c>
      <c r="O111">
        <v>0</v>
      </c>
      <c r="P111">
        <v>3420</v>
      </c>
      <c r="Q111">
        <v>0</v>
      </c>
      <c r="R111">
        <v>105</v>
      </c>
    </row>
    <row r="112" spans="2:18" x14ac:dyDescent="0.35">
      <c r="B112">
        <v>990</v>
      </c>
      <c r="C112" t="s">
        <v>109</v>
      </c>
      <c r="D112" s="1">
        <v>44908</v>
      </c>
      <c r="E112">
        <v>98127</v>
      </c>
      <c r="F112">
        <v>41606</v>
      </c>
      <c r="G112">
        <v>0</v>
      </c>
      <c r="H112" t="s">
        <v>101</v>
      </c>
      <c r="I112" s="3">
        <v>10</v>
      </c>
      <c r="J112">
        <v>45217</v>
      </c>
      <c r="K112" t="s">
        <v>23</v>
      </c>
      <c r="L112" t="s">
        <v>24</v>
      </c>
      <c r="M112" t="s">
        <v>24</v>
      </c>
      <c r="N112" t="s">
        <v>25</v>
      </c>
      <c r="O112">
        <v>0</v>
      </c>
      <c r="P112">
        <v>11304</v>
      </c>
      <c r="Q112">
        <v>0</v>
      </c>
      <c r="R112">
        <v>106</v>
      </c>
    </row>
    <row r="113" spans="2:18" x14ac:dyDescent="0.35">
      <c r="B113">
        <v>990</v>
      </c>
      <c r="C113" t="s">
        <v>110</v>
      </c>
      <c r="D113" s="1">
        <v>44835</v>
      </c>
      <c r="E113">
        <v>508863</v>
      </c>
      <c r="F113">
        <v>27245</v>
      </c>
      <c r="G113">
        <v>0</v>
      </c>
      <c r="H113" t="s">
        <v>22</v>
      </c>
      <c r="I113" s="3">
        <v>40</v>
      </c>
      <c r="J113">
        <v>468896</v>
      </c>
      <c r="K113" t="s">
        <v>23</v>
      </c>
      <c r="L113" t="s">
        <v>24</v>
      </c>
      <c r="M113" t="s">
        <v>24</v>
      </c>
      <c r="N113" t="s">
        <v>25</v>
      </c>
      <c r="O113">
        <v>0</v>
      </c>
      <c r="P113">
        <v>12722</v>
      </c>
      <c r="Q113">
        <v>0</v>
      </c>
      <c r="R113">
        <v>107</v>
      </c>
    </row>
    <row r="114" spans="2:18" x14ac:dyDescent="0.35">
      <c r="B114">
        <v>990</v>
      </c>
      <c r="C114" t="s">
        <v>111</v>
      </c>
      <c r="D114" s="1">
        <v>44592</v>
      </c>
      <c r="E114">
        <v>55015</v>
      </c>
      <c r="F114">
        <v>39171</v>
      </c>
      <c r="G114">
        <v>0</v>
      </c>
      <c r="H114" t="s">
        <v>101</v>
      </c>
      <c r="I114" s="3">
        <v>5</v>
      </c>
      <c r="J114">
        <v>9506</v>
      </c>
      <c r="K114" t="s">
        <v>23</v>
      </c>
      <c r="L114" t="s">
        <v>24</v>
      </c>
      <c r="M114" t="s">
        <v>24</v>
      </c>
      <c r="N114" t="s">
        <v>25</v>
      </c>
      <c r="O114">
        <v>0</v>
      </c>
      <c r="P114">
        <v>6338</v>
      </c>
      <c r="Q114">
        <v>0</v>
      </c>
      <c r="R114">
        <v>108</v>
      </c>
    </row>
    <row r="115" spans="2:18" x14ac:dyDescent="0.35">
      <c r="B115">
        <v>990</v>
      </c>
      <c r="C115" t="s">
        <v>107</v>
      </c>
      <c r="D115" s="1">
        <v>44743</v>
      </c>
      <c r="E115">
        <v>128650</v>
      </c>
      <c r="F115">
        <v>16081</v>
      </c>
      <c r="G115">
        <v>0</v>
      </c>
      <c r="H115" t="s">
        <v>22</v>
      </c>
      <c r="I115" s="3">
        <v>20</v>
      </c>
      <c r="J115">
        <v>106136</v>
      </c>
      <c r="K115" t="s">
        <v>23</v>
      </c>
      <c r="L115" t="s">
        <v>24</v>
      </c>
      <c r="M115" t="s">
        <v>24</v>
      </c>
      <c r="N115" t="s">
        <v>25</v>
      </c>
      <c r="O115">
        <v>0</v>
      </c>
      <c r="P115">
        <v>6433</v>
      </c>
      <c r="Q115">
        <v>0</v>
      </c>
      <c r="R115">
        <v>109</v>
      </c>
    </row>
    <row r="116" spans="2:18" x14ac:dyDescent="0.35">
      <c r="B116">
        <v>990</v>
      </c>
      <c r="C116" t="s">
        <v>112</v>
      </c>
      <c r="D116" s="1">
        <v>44896</v>
      </c>
      <c r="E116">
        <v>17302</v>
      </c>
      <c r="F116">
        <v>8650</v>
      </c>
      <c r="G116">
        <v>0</v>
      </c>
      <c r="H116" t="s">
        <v>22</v>
      </c>
      <c r="I116" s="3">
        <v>5</v>
      </c>
      <c r="J116">
        <v>5192</v>
      </c>
      <c r="K116" t="s">
        <v>23</v>
      </c>
      <c r="L116" t="s">
        <v>24</v>
      </c>
      <c r="M116" t="s">
        <v>24</v>
      </c>
      <c r="N116" t="s">
        <v>25</v>
      </c>
      <c r="O116">
        <v>0</v>
      </c>
      <c r="P116">
        <v>3460</v>
      </c>
      <c r="Q116">
        <v>0</v>
      </c>
      <c r="R116">
        <v>110</v>
      </c>
    </row>
    <row r="117" spans="2:18" x14ac:dyDescent="0.35">
      <c r="B117">
        <v>990</v>
      </c>
      <c r="C117" t="s">
        <v>113</v>
      </c>
      <c r="D117" s="1">
        <v>44682</v>
      </c>
      <c r="E117">
        <v>40779</v>
      </c>
      <c r="F117">
        <v>5437</v>
      </c>
      <c r="G117">
        <v>0</v>
      </c>
      <c r="H117" t="s">
        <v>54</v>
      </c>
      <c r="I117" s="3">
        <v>20</v>
      </c>
      <c r="J117">
        <v>33303</v>
      </c>
      <c r="K117" t="s">
        <v>23</v>
      </c>
      <c r="L117" t="s">
        <v>24</v>
      </c>
      <c r="M117" t="s">
        <v>24</v>
      </c>
      <c r="N117" t="s">
        <v>25</v>
      </c>
      <c r="O117">
        <v>0</v>
      </c>
      <c r="P117">
        <v>2039</v>
      </c>
      <c r="Q117">
        <v>0</v>
      </c>
      <c r="R117">
        <v>111</v>
      </c>
    </row>
    <row r="118" spans="2:18" x14ac:dyDescent="0.35">
      <c r="B118">
        <v>990</v>
      </c>
      <c r="C118" t="s">
        <v>114</v>
      </c>
      <c r="D118" s="1">
        <v>45108</v>
      </c>
      <c r="E118">
        <v>59245</v>
      </c>
      <c r="F118">
        <v>2160</v>
      </c>
      <c r="G118">
        <v>0</v>
      </c>
      <c r="H118" t="s">
        <v>22</v>
      </c>
      <c r="I118" s="3">
        <v>40</v>
      </c>
      <c r="J118">
        <v>55604</v>
      </c>
      <c r="K118" t="s">
        <v>23</v>
      </c>
      <c r="L118" t="s">
        <v>24</v>
      </c>
      <c r="M118" t="s">
        <v>24</v>
      </c>
      <c r="N118" t="s">
        <v>25</v>
      </c>
      <c r="O118">
        <v>0</v>
      </c>
      <c r="P118">
        <v>1481</v>
      </c>
      <c r="Q118">
        <v>0</v>
      </c>
      <c r="R118">
        <v>112</v>
      </c>
    </row>
    <row r="119" spans="2:18" x14ac:dyDescent="0.35">
      <c r="B119">
        <v>990</v>
      </c>
      <c r="C119" t="s">
        <v>115</v>
      </c>
      <c r="D119" s="1">
        <v>45108</v>
      </c>
      <c r="E119">
        <v>101923</v>
      </c>
      <c r="F119">
        <v>3716</v>
      </c>
      <c r="G119">
        <v>0</v>
      </c>
      <c r="H119" t="s">
        <v>22</v>
      </c>
      <c r="I119" s="3">
        <v>40</v>
      </c>
      <c r="J119">
        <v>95659</v>
      </c>
      <c r="K119" t="s">
        <v>23</v>
      </c>
      <c r="L119" t="s">
        <v>24</v>
      </c>
      <c r="M119" t="s">
        <v>24</v>
      </c>
      <c r="N119" t="s">
        <v>25</v>
      </c>
      <c r="O119">
        <v>0</v>
      </c>
      <c r="P119">
        <v>2548</v>
      </c>
      <c r="Q119">
        <v>0</v>
      </c>
      <c r="R119">
        <v>113</v>
      </c>
    </row>
    <row r="120" spans="2:18" x14ac:dyDescent="0.35">
      <c r="B120">
        <v>990</v>
      </c>
      <c r="C120" t="s">
        <v>116</v>
      </c>
      <c r="D120" s="1">
        <v>44582</v>
      </c>
      <c r="E120">
        <v>8000</v>
      </c>
      <c r="F120">
        <v>0</v>
      </c>
      <c r="G120">
        <v>0</v>
      </c>
      <c r="H120" t="s">
        <v>47</v>
      </c>
      <c r="I120" s="3" t="s">
        <v>48</v>
      </c>
      <c r="J120">
        <v>8000</v>
      </c>
      <c r="K120" t="s">
        <v>23</v>
      </c>
      <c r="L120" t="s">
        <v>24</v>
      </c>
      <c r="M120" t="s">
        <v>24</v>
      </c>
      <c r="N120" t="s">
        <v>25</v>
      </c>
      <c r="O120">
        <v>0</v>
      </c>
      <c r="P120">
        <v>0</v>
      </c>
      <c r="Q120">
        <v>0</v>
      </c>
      <c r="R120">
        <v>114</v>
      </c>
    </row>
    <row r="121" spans="2:18" x14ac:dyDescent="0.35">
      <c r="B121">
        <v>990</v>
      </c>
      <c r="C121" t="s">
        <v>100</v>
      </c>
      <c r="D121" s="1">
        <v>44651</v>
      </c>
      <c r="E121">
        <v>17576</v>
      </c>
      <c r="F121">
        <v>12514</v>
      </c>
      <c r="G121">
        <v>0</v>
      </c>
      <c r="H121" t="s">
        <v>101</v>
      </c>
      <c r="I121" s="3">
        <v>5</v>
      </c>
      <c r="J121">
        <v>3037</v>
      </c>
      <c r="K121" t="s">
        <v>23</v>
      </c>
      <c r="L121" t="s">
        <v>24</v>
      </c>
      <c r="M121" t="s">
        <v>24</v>
      </c>
      <c r="N121" t="s">
        <v>25</v>
      </c>
      <c r="O121">
        <v>0</v>
      </c>
      <c r="P121">
        <v>2025</v>
      </c>
      <c r="Q121">
        <v>0</v>
      </c>
      <c r="R121">
        <v>115</v>
      </c>
    </row>
    <row r="122" spans="2:18" x14ac:dyDescent="0.35">
      <c r="B122">
        <v>990</v>
      </c>
      <c r="C122" t="s">
        <v>117</v>
      </c>
      <c r="D122" s="1">
        <v>44896</v>
      </c>
      <c r="E122">
        <v>755589</v>
      </c>
      <c r="F122">
        <v>38218</v>
      </c>
      <c r="G122">
        <v>0</v>
      </c>
      <c r="H122" t="s">
        <v>22</v>
      </c>
      <c r="I122" s="3">
        <v>40</v>
      </c>
      <c r="J122">
        <v>698481</v>
      </c>
      <c r="K122" t="s">
        <v>23</v>
      </c>
      <c r="L122" t="s">
        <v>24</v>
      </c>
      <c r="M122" t="s">
        <v>24</v>
      </c>
      <c r="N122" t="s">
        <v>25</v>
      </c>
      <c r="O122">
        <v>0</v>
      </c>
      <c r="P122">
        <v>18890</v>
      </c>
      <c r="Q122">
        <v>0</v>
      </c>
      <c r="R122">
        <v>116</v>
      </c>
    </row>
    <row r="123" spans="2:18" x14ac:dyDescent="0.35">
      <c r="B123">
        <v>990</v>
      </c>
      <c r="C123" t="s">
        <v>118</v>
      </c>
      <c r="D123" s="1">
        <v>45838</v>
      </c>
      <c r="E123">
        <v>67249</v>
      </c>
      <c r="F123">
        <v>0</v>
      </c>
      <c r="G123">
        <v>0</v>
      </c>
      <c r="H123" t="s">
        <v>101</v>
      </c>
      <c r="I123" s="3">
        <v>10</v>
      </c>
      <c r="J123">
        <v>0</v>
      </c>
      <c r="K123" t="s">
        <v>23</v>
      </c>
      <c r="L123" t="s">
        <v>24</v>
      </c>
      <c r="M123" t="s">
        <v>24</v>
      </c>
      <c r="N123" t="s">
        <v>25</v>
      </c>
      <c r="O123">
        <v>0</v>
      </c>
      <c r="P123">
        <v>0</v>
      </c>
      <c r="Q123">
        <v>0</v>
      </c>
      <c r="R123">
        <v>117</v>
      </c>
    </row>
    <row r="124" spans="2:18" x14ac:dyDescent="0.35">
      <c r="B124">
        <v>990</v>
      </c>
      <c r="C124" t="s">
        <v>102</v>
      </c>
      <c r="D124" s="1">
        <v>45950</v>
      </c>
      <c r="E124">
        <v>6885</v>
      </c>
      <c r="F124">
        <v>0</v>
      </c>
      <c r="G124">
        <v>0</v>
      </c>
      <c r="H124" t="s">
        <v>101</v>
      </c>
      <c r="I124" s="3">
        <v>5</v>
      </c>
      <c r="J124">
        <v>0</v>
      </c>
      <c r="K124" t="s">
        <v>23</v>
      </c>
      <c r="L124" t="s">
        <v>24</v>
      </c>
      <c r="M124" t="s">
        <v>24</v>
      </c>
      <c r="N124" t="s">
        <v>25</v>
      </c>
      <c r="O124">
        <v>0</v>
      </c>
      <c r="P124">
        <v>0</v>
      </c>
      <c r="Q124">
        <v>0</v>
      </c>
      <c r="R124">
        <v>118</v>
      </c>
    </row>
    <row r="125" spans="2:18" x14ac:dyDescent="0.35">
      <c r="B125">
        <v>990</v>
      </c>
      <c r="C125" t="s">
        <v>119</v>
      </c>
      <c r="D125" s="1">
        <v>45747</v>
      </c>
      <c r="E125">
        <v>6914</v>
      </c>
      <c r="F125">
        <v>0</v>
      </c>
      <c r="G125">
        <v>0</v>
      </c>
      <c r="H125" t="s">
        <v>101</v>
      </c>
      <c r="I125" s="3">
        <v>5</v>
      </c>
      <c r="J125">
        <v>0</v>
      </c>
      <c r="K125" t="s">
        <v>23</v>
      </c>
      <c r="L125" t="s">
        <v>24</v>
      </c>
      <c r="M125" t="s">
        <v>24</v>
      </c>
      <c r="N125" t="s">
        <v>25</v>
      </c>
      <c r="O125">
        <v>0</v>
      </c>
      <c r="P125">
        <v>0</v>
      </c>
      <c r="Q125">
        <v>0</v>
      </c>
      <c r="R125">
        <v>119</v>
      </c>
    </row>
    <row r="126" spans="2:18" x14ac:dyDescent="0.35">
      <c r="B126">
        <v>990</v>
      </c>
      <c r="C126" t="s">
        <v>120</v>
      </c>
      <c r="D126" s="1">
        <v>45716</v>
      </c>
      <c r="E126">
        <v>25600</v>
      </c>
      <c r="F126">
        <v>0</v>
      </c>
      <c r="G126">
        <v>0</v>
      </c>
      <c r="H126" t="s">
        <v>22</v>
      </c>
      <c r="I126" s="3">
        <v>30</v>
      </c>
      <c r="J126">
        <v>0</v>
      </c>
      <c r="K126" t="s">
        <v>23</v>
      </c>
      <c r="L126" t="s">
        <v>24</v>
      </c>
      <c r="M126" t="s">
        <v>24</v>
      </c>
      <c r="N126" t="s">
        <v>25</v>
      </c>
      <c r="O126">
        <v>0</v>
      </c>
      <c r="P126">
        <v>0</v>
      </c>
      <c r="Q126">
        <v>0</v>
      </c>
      <c r="R126">
        <v>120</v>
      </c>
    </row>
    <row r="127" spans="2:18" x14ac:dyDescent="0.35">
      <c r="B127">
        <v>990</v>
      </c>
      <c r="C127" t="s">
        <v>121</v>
      </c>
      <c r="D127" s="1">
        <v>45809</v>
      </c>
      <c r="E127">
        <v>114955</v>
      </c>
      <c r="F127">
        <v>0</v>
      </c>
      <c r="G127">
        <v>0</v>
      </c>
      <c r="H127" t="s">
        <v>22</v>
      </c>
      <c r="I127" s="3">
        <v>40</v>
      </c>
      <c r="J127">
        <v>0</v>
      </c>
      <c r="K127" t="s">
        <v>23</v>
      </c>
      <c r="L127" t="s">
        <v>24</v>
      </c>
      <c r="M127" t="s">
        <v>24</v>
      </c>
      <c r="N127" t="s">
        <v>25</v>
      </c>
      <c r="O127">
        <v>0</v>
      </c>
      <c r="P127">
        <v>0</v>
      </c>
      <c r="Q127">
        <v>0</v>
      </c>
      <c r="R127">
        <v>121</v>
      </c>
    </row>
    <row r="128" spans="2:18" x14ac:dyDescent="0.35">
      <c r="B128">
        <v>990</v>
      </c>
      <c r="C128" t="s">
        <v>122</v>
      </c>
      <c r="D128" s="1">
        <v>45716</v>
      </c>
      <c r="E128">
        <v>3712</v>
      </c>
      <c r="F128">
        <v>0</v>
      </c>
      <c r="G128">
        <v>0</v>
      </c>
      <c r="H128" t="s">
        <v>101</v>
      </c>
      <c r="I128" s="3">
        <v>5</v>
      </c>
      <c r="J128">
        <v>0</v>
      </c>
      <c r="K128" t="s">
        <v>23</v>
      </c>
      <c r="L128" t="s">
        <v>24</v>
      </c>
      <c r="M128" t="s">
        <v>24</v>
      </c>
      <c r="N128" t="s">
        <v>25</v>
      </c>
      <c r="O128">
        <v>0</v>
      </c>
      <c r="P128">
        <v>0</v>
      </c>
      <c r="Q128">
        <v>0</v>
      </c>
      <c r="R128">
        <v>122</v>
      </c>
    </row>
    <row r="129" spans="2:18" x14ac:dyDescent="0.35">
      <c r="B129">
        <v>990</v>
      </c>
      <c r="C129" t="s">
        <v>123</v>
      </c>
      <c r="D129" s="1">
        <v>45838</v>
      </c>
      <c r="E129">
        <v>309206</v>
      </c>
      <c r="F129">
        <v>0</v>
      </c>
      <c r="G129">
        <v>0</v>
      </c>
      <c r="H129" t="s">
        <v>22</v>
      </c>
      <c r="I129" s="3">
        <v>40</v>
      </c>
      <c r="J129">
        <v>0</v>
      </c>
      <c r="K129" t="s">
        <v>23</v>
      </c>
      <c r="L129" t="s">
        <v>24</v>
      </c>
      <c r="M129" t="s">
        <v>24</v>
      </c>
      <c r="N129" t="s">
        <v>25</v>
      </c>
      <c r="O129">
        <v>0</v>
      </c>
      <c r="P129">
        <v>0</v>
      </c>
      <c r="Q129">
        <v>0</v>
      </c>
      <c r="R129">
        <v>123</v>
      </c>
    </row>
    <row r="130" spans="2:18" x14ac:dyDescent="0.35">
      <c r="B130">
        <v>990</v>
      </c>
      <c r="C130" t="s">
        <v>124</v>
      </c>
      <c r="D130" s="1">
        <v>45991</v>
      </c>
      <c r="E130">
        <v>17582</v>
      </c>
      <c r="F130">
        <v>0</v>
      </c>
      <c r="G130">
        <v>0</v>
      </c>
      <c r="H130" t="s">
        <v>22</v>
      </c>
      <c r="I130" s="3">
        <v>40</v>
      </c>
      <c r="J130">
        <v>0</v>
      </c>
      <c r="K130" t="s">
        <v>23</v>
      </c>
      <c r="L130" t="s">
        <v>24</v>
      </c>
      <c r="M130" t="s">
        <v>24</v>
      </c>
      <c r="N130" t="s">
        <v>25</v>
      </c>
      <c r="O130">
        <v>0</v>
      </c>
      <c r="P130">
        <v>0</v>
      </c>
      <c r="Q130">
        <v>0</v>
      </c>
      <c r="R130">
        <v>124</v>
      </c>
    </row>
    <row r="131" spans="2:18" x14ac:dyDescent="0.35">
      <c r="B131">
        <v>990</v>
      </c>
      <c r="C131" t="s">
        <v>125</v>
      </c>
      <c r="D131" s="1">
        <v>45930</v>
      </c>
      <c r="E131">
        <v>203626</v>
      </c>
      <c r="F131">
        <v>0</v>
      </c>
      <c r="G131">
        <v>0</v>
      </c>
      <c r="H131" t="s">
        <v>22</v>
      </c>
      <c r="I131" s="3">
        <v>40</v>
      </c>
      <c r="J131">
        <v>0</v>
      </c>
      <c r="K131" t="s">
        <v>23</v>
      </c>
      <c r="L131" t="s">
        <v>24</v>
      </c>
      <c r="M131" t="s">
        <v>24</v>
      </c>
      <c r="N131" t="s">
        <v>25</v>
      </c>
      <c r="O131">
        <v>0</v>
      </c>
      <c r="P131">
        <v>0</v>
      </c>
      <c r="Q131">
        <v>0</v>
      </c>
      <c r="R131">
        <v>125</v>
      </c>
    </row>
    <row r="132" spans="2:18" x14ac:dyDescent="0.35">
      <c r="B132">
        <v>990</v>
      </c>
      <c r="C132" t="s">
        <v>126</v>
      </c>
      <c r="D132" s="1">
        <v>45793</v>
      </c>
      <c r="E132">
        <v>60863</v>
      </c>
      <c r="F132">
        <v>0</v>
      </c>
      <c r="G132">
        <v>0</v>
      </c>
      <c r="H132" t="s">
        <v>101</v>
      </c>
      <c r="I132" s="3">
        <v>5</v>
      </c>
      <c r="J132">
        <v>0</v>
      </c>
      <c r="K132" t="s">
        <v>23</v>
      </c>
      <c r="L132" t="s">
        <v>24</v>
      </c>
      <c r="M132" t="s">
        <v>24</v>
      </c>
      <c r="N132" t="s">
        <v>25</v>
      </c>
      <c r="O132">
        <v>0</v>
      </c>
      <c r="P132">
        <v>0</v>
      </c>
      <c r="Q132">
        <v>0</v>
      </c>
      <c r="R132">
        <v>126</v>
      </c>
    </row>
    <row r="133" spans="2:18" x14ac:dyDescent="0.35">
      <c r="B133">
        <v>990</v>
      </c>
      <c r="C133" t="s">
        <v>109</v>
      </c>
      <c r="D133" s="1">
        <v>45960</v>
      </c>
      <c r="E133">
        <v>81014</v>
      </c>
      <c r="F133">
        <v>0</v>
      </c>
      <c r="G133">
        <v>0</v>
      </c>
      <c r="H133" t="s">
        <v>101</v>
      </c>
      <c r="I133" s="3">
        <v>7</v>
      </c>
      <c r="J133">
        <v>0</v>
      </c>
      <c r="K133" t="s">
        <v>23</v>
      </c>
      <c r="L133" t="s">
        <v>24</v>
      </c>
      <c r="M133" t="s">
        <v>24</v>
      </c>
      <c r="N133" t="s">
        <v>25</v>
      </c>
      <c r="O133">
        <v>0</v>
      </c>
      <c r="P133">
        <v>0</v>
      </c>
      <c r="Q133">
        <v>0</v>
      </c>
      <c r="R133">
        <v>127</v>
      </c>
    </row>
    <row r="134" spans="2:18" x14ac:dyDescent="0.35">
      <c r="B134">
        <v>990</v>
      </c>
      <c r="C134" t="s">
        <v>104</v>
      </c>
      <c r="D134" s="1">
        <v>45809</v>
      </c>
      <c r="E134">
        <v>51800</v>
      </c>
      <c r="F134">
        <v>0</v>
      </c>
      <c r="G134">
        <v>0</v>
      </c>
      <c r="H134" t="s">
        <v>22</v>
      </c>
      <c r="I134" s="3">
        <v>30</v>
      </c>
      <c r="J134">
        <v>0</v>
      </c>
      <c r="K134" t="s">
        <v>23</v>
      </c>
      <c r="L134" t="s">
        <v>24</v>
      </c>
      <c r="M134" t="s">
        <v>24</v>
      </c>
      <c r="N134" t="s">
        <v>25</v>
      </c>
      <c r="O134">
        <v>0</v>
      </c>
      <c r="P134">
        <v>0</v>
      </c>
      <c r="Q134">
        <v>0</v>
      </c>
      <c r="R134">
        <v>128</v>
      </c>
    </row>
    <row r="135" spans="2:18" x14ac:dyDescent="0.35">
      <c r="B135">
        <v>990</v>
      </c>
      <c r="C135" t="s">
        <v>127</v>
      </c>
      <c r="D135" s="1">
        <v>45493</v>
      </c>
      <c r="E135">
        <v>88670</v>
      </c>
      <c r="F135">
        <v>17734</v>
      </c>
      <c r="G135">
        <v>0</v>
      </c>
      <c r="H135" t="s">
        <v>101</v>
      </c>
      <c r="I135" s="3">
        <v>5</v>
      </c>
      <c r="J135">
        <v>42562</v>
      </c>
      <c r="K135" t="s">
        <v>23</v>
      </c>
      <c r="L135" t="s">
        <v>24</v>
      </c>
      <c r="M135" t="s">
        <v>24</v>
      </c>
      <c r="N135" t="s">
        <v>25</v>
      </c>
      <c r="O135">
        <v>0</v>
      </c>
      <c r="P135">
        <v>28374</v>
      </c>
      <c r="Q135">
        <v>0</v>
      </c>
      <c r="R135">
        <v>129</v>
      </c>
    </row>
    <row r="136" spans="2:18" x14ac:dyDescent="0.35">
      <c r="B136">
        <v>990</v>
      </c>
      <c r="C136" t="s">
        <v>128</v>
      </c>
      <c r="D136" s="1">
        <v>45474</v>
      </c>
      <c r="E136">
        <v>2571342</v>
      </c>
      <c r="F136">
        <v>30219</v>
      </c>
      <c r="G136">
        <v>0</v>
      </c>
      <c r="H136" t="s">
        <v>22</v>
      </c>
      <c r="I136" s="3">
        <v>39</v>
      </c>
      <c r="J136">
        <v>2475191</v>
      </c>
      <c r="K136" t="s">
        <v>23</v>
      </c>
      <c r="L136" t="s">
        <v>24</v>
      </c>
      <c r="M136" t="s">
        <v>24</v>
      </c>
      <c r="N136" t="s">
        <v>25</v>
      </c>
      <c r="O136">
        <v>0</v>
      </c>
      <c r="P136">
        <v>65932</v>
      </c>
      <c r="Q136">
        <v>0</v>
      </c>
      <c r="R136">
        <v>130</v>
      </c>
    </row>
    <row r="137" spans="2:18" x14ac:dyDescent="0.35">
      <c r="B137">
        <v>990</v>
      </c>
      <c r="C137" t="s">
        <v>129</v>
      </c>
      <c r="D137" s="1">
        <v>45540</v>
      </c>
      <c r="E137">
        <v>42077</v>
      </c>
      <c r="F137">
        <v>8415</v>
      </c>
      <c r="G137">
        <v>0</v>
      </c>
      <c r="H137" t="s">
        <v>101</v>
      </c>
      <c r="I137" s="3">
        <v>5</v>
      </c>
      <c r="J137">
        <v>20197</v>
      </c>
      <c r="K137" t="s">
        <v>23</v>
      </c>
      <c r="L137" t="s">
        <v>24</v>
      </c>
      <c r="M137" t="s">
        <v>24</v>
      </c>
      <c r="N137" t="s">
        <v>25</v>
      </c>
      <c r="O137">
        <v>0</v>
      </c>
      <c r="P137">
        <v>13465</v>
      </c>
      <c r="Q137">
        <v>0</v>
      </c>
      <c r="R137">
        <v>131</v>
      </c>
    </row>
    <row r="138" spans="2:18" x14ac:dyDescent="0.35">
      <c r="B138">
        <v>990</v>
      </c>
      <c r="C138" t="s">
        <v>130</v>
      </c>
      <c r="D138" s="1">
        <v>45474</v>
      </c>
      <c r="E138">
        <v>71544</v>
      </c>
      <c r="F138">
        <v>14309</v>
      </c>
      <c r="G138">
        <v>0</v>
      </c>
      <c r="H138" t="s">
        <v>101</v>
      </c>
      <c r="I138" s="3">
        <v>5</v>
      </c>
      <c r="J138">
        <v>34341</v>
      </c>
      <c r="K138" t="s">
        <v>23</v>
      </c>
      <c r="L138" t="s">
        <v>24</v>
      </c>
      <c r="M138" t="s">
        <v>24</v>
      </c>
      <c r="N138" t="s">
        <v>25</v>
      </c>
      <c r="O138">
        <v>0</v>
      </c>
      <c r="P138">
        <v>22894</v>
      </c>
      <c r="Q138">
        <v>0</v>
      </c>
      <c r="R138">
        <v>132</v>
      </c>
    </row>
    <row r="139" spans="2:18" x14ac:dyDescent="0.35">
      <c r="B139">
        <v>990</v>
      </c>
      <c r="C139" t="s">
        <v>131</v>
      </c>
      <c r="D139" s="1">
        <v>45428</v>
      </c>
      <c r="E139">
        <v>83800</v>
      </c>
      <c r="F139">
        <v>16760</v>
      </c>
      <c r="G139">
        <v>0</v>
      </c>
      <c r="H139" t="s">
        <v>101</v>
      </c>
      <c r="I139" s="3">
        <v>5</v>
      </c>
      <c r="J139">
        <v>40224</v>
      </c>
      <c r="K139" t="s">
        <v>23</v>
      </c>
      <c r="L139" t="s">
        <v>24</v>
      </c>
      <c r="M139" t="s">
        <v>24</v>
      </c>
      <c r="N139" t="s">
        <v>25</v>
      </c>
      <c r="O139">
        <v>0</v>
      </c>
      <c r="P139">
        <v>26816</v>
      </c>
      <c r="Q139">
        <v>0</v>
      </c>
      <c r="R139">
        <v>133</v>
      </c>
    </row>
    <row r="140" spans="2:18" x14ac:dyDescent="0.35">
      <c r="B140">
        <v>990</v>
      </c>
      <c r="C140" t="s">
        <v>132</v>
      </c>
      <c r="D140" s="1">
        <v>45606</v>
      </c>
      <c r="E140">
        <v>45211</v>
      </c>
      <c r="F140">
        <v>188</v>
      </c>
      <c r="G140">
        <v>0</v>
      </c>
      <c r="H140" t="s">
        <v>22</v>
      </c>
      <c r="I140" s="3">
        <v>30</v>
      </c>
      <c r="J140">
        <v>43516</v>
      </c>
      <c r="K140" t="s">
        <v>23</v>
      </c>
      <c r="L140" t="s">
        <v>24</v>
      </c>
      <c r="M140" t="s">
        <v>24</v>
      </c>
      <c r="N140" t="s">
        <v>25</v>
      </c>
      <c r="O140">
        <v>0</v>
      </c>
      <c r="P140">
        <v>1507</v>
      </c>
      <c r="Q140">
        <v>0</v>
      </c>
      <c r="R140">
        <v>134</v>
      </c>
    </row>
    <row r="141" spans="2:18" x14ac:dyDescent="0.35">
      <c r="B141">
        <v>990</v>
      </c>
      <c r="C141" t="s">
        <v>133</v>
      </c>
      <c r="D141" s="1">
        <v>45667</v>
      </c>
      <c r="E141">
        <v>45678</v>
      </c>
      <c r="F141">
        <v>0</v>
      </c>
      <c r="G141">
        <v>0</v>
      </c>
      <c r="H141" t="s">
        <v>22</v>
      </c>
      <c r="I141" s="3">
        <v>30</v>
      </c>
      <c r="J141">
        <v>0</v>
      </c>
      <c r="K141" t="s">
        <v>23</v>
      </c>
      <c r="L141" t="s">
        <v>24</v>
      </c>
      <c r="M141" t="s">
        <v>24</v>
      </c>
      <c r="N141" t="s">
        <v>25</v>
      </c>
      <c r="O141">
        <v>0</v>
      </c>
      <c r="P141">
        <v>0</v>
      </c>
      <c r="Q141">
        <v>0</v>
      </c>
      <c r="R141">
        <v>135</v>
      </c>
    </row>
    <row r="142" spans="2:18" x14ac:dyDescent="0.35">
      <c r="B142">
        <v>990</v>
      </c>
      <c r="C142" t="s">
        <v>134</v>
      </c>
      <c r="D142" s="1">
        <v>45808</v>
      </c>
      <c r="E142">
        <v>5000</v>
      </c>
      <c r="F142">
        <v>0</v>
      </c>
      <c r="G142">
        <v>0</v>
      </c>
      <c r="H142" t="s">
        <v>22</v>
      </c>
      <c r="I142" s="3">
        <v>30</v>
      </c>
      <c r="J142">
        <v>0</v>
      </c>
      <c r="K142" t="s">
        <v>23</v>
      </c>
      <c r="L142" t="s">
        <v>24</v>
      </c>
      <c r="M142" t="s">
        <v>24</v>
      </c>
      <c r="N142" t="s">
        <v>25</v>
      </c>
      <c r="O142">
        <v>0</v>
      </c>
      <c r="P142">
        <v>0</v>
      </c>
      <c r="Q142">
        <v>0</v>
      </c>
      <c r="R142">
        <v>136</v>
      </c>
    </row>
    <row r="143" spans="2:18" x14ac:dyDescent="0.35">
      <c r="B143">
        <v>990</v>
      </c>
      <c r="C143" t="s">
        <v>125</v>
      </c>
      <c r="D143" s="1">
        <v>45636</v>
      </c>
      <c r="E143">
        <v>145743</v>
      </c>
      <c r="F143">
        <v>152</v>
      </c>
      <c r="G143">
        <v>0</v>
      </c>
      <c r="H143" t="s">
        <v>22</v>
      </c>
      <c r="I143" s="3">
        <v>40</v>
      </c>
      <c r="J143">
        <v>141947</v>
      </c>
      <c r="K143" t="s">
        <v>23</v>
      </c>
      <c r="L143" t="s">
        <v>24</v>
      </c>
      <c r="M143" t="s">
        <v>24</v>
      </c>
      <c r="N143" t="s">
        <v>25</v>
      </c>
      <c r="O143">
        <v>0</v>
      </c>
      <c r="P143">
        <v>3644</v>
      </c>
      <c r="Q143">
        <v>0</v>
      </c>
      <c r="R143">
        <v>137</v>
      </c>
    </row>
    <row r="144" spans="2:18" x14ac:dyDescent="0.35">
      <c r="B144">
        <v>990</v>
      </c>
      <c r="C144" t="s">
        <v>135</v>
      </c>
      <c r="D144" s="1">
        <v>45636</v>
      </c>
      <c r="E144">
        <v>1172277</v>
      </c>
      <c r="F144">
        <v>1221</v>
      </c>
      <c r="G144">
        <v>0</v>
      </c>
      <c r="H144" t="s">
        <v>22</v>
      </c>
      <c r="I144" s="3">
        <v>40</v>
      </c>
      <c r="J144">
        <v>1141749</v>
      </c>
      <c r="K144" t="s">
        <v>23</v>
      </c>
      <c r="L144" t="s">
        <v>24</v>
      </c>
      <c r="M144" t="s">
        <v>24</v>
      </c>
      <c r="N144" t="s">
        <v>25</v>
      </c>
      <c r="O144">
        <v>0</v>
      </c>
      <c r="P144">
        <v>29307</v>
      </c>
      <c r="Q144">
        <v>0</v>
      </c>
      <c r="R144">
        <v>138</v>
      </c>
    </row>
    <row r="145" spans="2:18" x14ac:dyDescent="0.35">
      <c r="B145">
        <v>990</v>
      </c>
      <c r="C145" t="s">
        <v>136</v>
      </c>
      <c r="D145" s="1">
        <v>45536</v>
      </c>
      <c r="E145">
        <v>305428</v>
      </c>
      <c r="F145">
        <v>2227</v>
      </c>
      <c r="G145">
        <v>0</v>
      </c>
      <c r="H145" t="s">
        <v>22</v>
      </c>
      <c r="I145" s="3">
        <v>40</v>
      </c>
      <c r="J145">
        <v>295565</v>
      </c>
      <c r="K145" t="s">
        <v>23</v>
      </c>
      <c r="L145" t="s">
        <v>24</v>
      </c>
      <c r="M145" t="s">
        <v>24</v>
      </c>
      <c r="N145" t="s">
        <v>25</v>
      </c>
      <c r="O145">
        <v>0</v>
      </c>
      <c r="P145">
        <v>7636</v>
      </c>
      <c r="Q145">
        <v>0</v>
      </c>
      <c r="R145">
        <v>139</v>
      </c>
    </row>
    <row r="146" spans="2:18" x14ac:dyDescent="0.35">
      <c r="B146">
        <v>990</v>
      </c>
      <c r="C146" t="s">
        <v>121</v>
      </c>
      <c r="D146" s="1">
        <v>43616</v>
      </c>
      <c r="E146">
        <v>20057</v>
      </c>
      <c r="F146">
        <v>2818</v>
      </c>
      <c r="G146">
        <v>0</v>
      </c>
      <c r="H146" t="s">
        <v>101</v>
      </c>
      <c r="I146" s="3">
        <v>40</v>
      </c>
      <c r="J146">
        <v>16738</v>
      </c>
      <c r="K146" t="s">
        <v>23</v>
      </c>
      <c r="L146" t="s">
        <v>24</v>
      </c>
      <c r="M146" t="s">
        <v>24</v>
      </c>
      <c r="N146" t="s">
        <v>25</v>
      </c>
      <c r="O146">
        <v>0</v>
      </c>
      <c r="P146">
        <v>501</v>
      </c>
      <c r="Q146">
        <v>0</v>
      </c>
      <c r="R146">
        <v>140</v>
      </c>
    </row>
    <row r="147" spans="2:18" x14ac:dyDescent="0.35">
      <c r="B147">
        <v>990</v>
      </c>
      <c r="C147" t="s">
        <v>137</v>
      </c>
      <c r="D147" s="1">
        <v>43769</v>
      </c>
      <c r="E147">
        <v>35405</v>
      </c>
      <c r="F147">
        <v>35404</v>
      </c>
      <c r="G147">
        <v>0</v>
      </c>
      <c r="H147" t="s">
        <v>101</v>
      </c>
      <c r="I147" s="3">
        <v>5</v>
      </c>
      <c r="J147">
        <v>1</v>
      </c>
      <c r="K147" t="s">
        <v>23</v>
      </c>
      <c r="L147" t="s">
        <v>24</v>
      </c>
      <c r="M147" t="s">
        <v>24</v>
      </c>
      <c r="N147" t="s">
        <v>25</v>
      </c>
      <c r="O147">
        <v>0</v>
      </c>
      <c r="P147">
        <v>0</v>
      </c>
      <c r="Q147">
        <v>0</v>
      </c>
      <c r="R147">
        <v>141</v>
      </c>
    </row>
    <row r="148" spans="2:18" x14ac:dyDescent="0.35">
      <c r="B148">
        <v>990</v>
      </c>
      <c r="C148" t="s">
        <v>99</v>
      </c>
      <c r="D148" s="1">
        <v>43481</v>
      </c>
      <c r="E148">
        <v>6594</v>
      </c>
      <c r="F148">
        <v>5946</v>
      </c>
      <c r="G148">
        <v>0</v>
      </c>
      <c r="H148" t="s">
        <v>101</v>
      </c>
      <c r="I148" s="3">
        <v>7</v>
      </c>
      <c r="J148">
        <v>71</v>
      </c>
      <c r="K148" t="s">
        <v>23</v>
      </c>
      <c r="L148" t="s">
        <v>24</v>
      </c>
      <c r="M148" t="s">
        <v>24</v>
      </c>
      <c r="N148" t="s">
        <v>25</v>
      </c>
      <c r="O148">
        <v>0</v>
      </c>
      <c r="P148">
        <v>577</v>
      </c>
      <c r="Q148">
        <v>0</v>
      </c>
      <c r="R148">
        <v>142</v>
      </c>
    </row>
    <row r="149" spans="2:18" x14ac:dyDescent="0.35">
      <c r="B149">
        <v>990</v>
      </c>
      <c r="C149" t="s">
        <v>109</v>
      </c>
      <c r="D149" s="1">
        <v>43460</v>
      </c>
      <c r="E149">
        <v>80956</v>
      </c>
      <c r="F149">
        <v>26312</v>
      </c>
      <c r="G149">
        <v>0</v>
      </c>
      <c r="H149" t="s">
        <v>22</v>
      </c>
      <c r="I149" s="3">
        <v>20</v>
      </c>
      <c r="J149">
        <v>50596</v>
      </c>
      <c r="K149" t="s">
        <v>23</v>
      </c>
      <c r="L149" t="s">
        <v>24</v>
      </c>
      <c r="M149" t="s">
        <v>24</v>
      </c>
      <c r="N149" t="s">
        <v>25</v>
      </c>
      <c r="O149">
        <v>0</v>
      </c>
      <c r="P149">
        <v>4048</v>
      </c>
      <c r="Q149">
        <v>0</v>
      </c>
      <c r="R149">
        <v>143</v>
      </c>
    </row>
    <row r="150" spans="2:18" x14ac:dyDescent="0.35">
      <c r="B150">
        <v>990</v>
      </c>
      <c r="C150" t="s">
        <v>138</v>
      </c>
      <c r="D150" s="1">
        <v>43273</v>
      </c>
      <c r="E150">
        <v>2000</v>
      </c>
      <c r="F150">
        <v>0</v>
      </c>
      <c r="G150">
        <v>0</v>
      </c>
      <c r="H150" t="s">
        <v>47</v>
      </c>
      <c r="I150" s="3" t="s">
        <v>48</v>
      </c>
      <c r="J150">
        <v>2000</v>
      </c>
      <c r="K150" t="s">
        <v>23</v>
      </c>
      <c r="L150" t="s">
        <v>24</v>
      </c>
      <c r="M150" t="s">
        <v>24</v>
      </c>
      <c r="N150" t="s">
        <v>25</v>
      </c>
      <c r="O150">
        <v>0</v>
      </c>
      <c r="P150">
        <v>0</v>
      </c>
      <c r="Q150">
        <v>0</v>
      </c>
      <c r="R150">
        <v>144</v>
      </c>
    </row>
    <row r="151" spans="2:18" x14ac:dyDescent="0.35">
      <c r="B151">
        <v>990</v>
      </c>
      <c r="C151" t="s">
        <v>80</v>
      </c>
      <c r="D151" s="1">
        <v>43585</v>
      </c>
      <c r="E151">
        <v>1579</v>
      </c>
      <c r="F151">
        <v>1579</v>
      </c>
      <c r="G151">
        <v>0</v>
      </c>
      <c r="H151" t="s">
        <v>101</v>
      </c>
      <c r="I151" s="3">
        <v>5</v>
      </c>
      <c r="J151">
        <v>0</v>
      </c>
      <c r="K151" t="s">
        <v>23</v>
      </c>
      <c r="L151" t="s">
        <v>24</v>
      </c>
      <c r="M151" t="s">
        <v>24</v>
      </c>
      <c r="N151" t="s">
        <v>25</v>
      </c>
      <c r="O151">
        <v>0</v>
      </c>
      <c r="P151">
        <v>0</v>
      </c>
      <c r="Q151">
        <v>0</v>
      </c>
      <c r="R151">
        <v>145</v>
      </c>
    </row>
    <row r="152" spans="2:18" x14ac:dyDescent="0.35">
      <c r="B152">
        <v>990</v>
      </c>
      <c r="C152" t="s">
        <v>139</v>
      </c>
      <c r="D152" s="1">
        <v>43983</v>
      </c>
      <c r="E152">
        <v>1178</v>
      </c>
      <c r="F152">
        <v>132</v>
      </c>
      <c r="G152">
        <v>0</v>
      </c>
      <c r="H152" t="s">
        <v>22</v>
      </c>
      <c r="I152" s="3">
        <v>40</v>
      </c>
      <c r="J152">
        <v>1017</v>
      </c>
      <c r="K152" t="s">
        <v>23</v>
      </c>
      <c r="L152" t="s">
        <v>24</v>
      </c>
      <c r="M152" t="s">
        <v>24</v>
      </c>
      <c r="N152" t="s">
        <v>25</v>
      </c>
      <c r="O152">
        <v>0</v>
      </c>
      <c r="P152">
        <v>29</v>
      </c>
      <c r="Q152">
        <v>0</v>
      </c>
      <c r="R152">
        <v>146</v>
      </c>
    </row>
    <row r="153" spans="2:18" x14ac:dyDescent="0.35">
      <c r="B153">
        <v>990</v>
      </c>
      <c r="C153" t="s">
        <v>140</v>
      </c>
      <c r="D153" s="1">
        <v>44165</v>
      </c>
      <c r="E153">
        <v>60325</v>
      </c>
      <c r="F153">
        <v>6221</v>
      </c>
      <c r="G153">
        <v>0</v>
      </c>
      <c r="H153" t="s">
        <v>22</v>
      </c>
      <c r="I153" s="3">
        <v>40</v>
      </c>
      <c r="J153">
        <v>52596</v>
      </c>
      <c r="K153" t="s">
        <v>23</v>
      </c>
      <c r="L153" t="s">
        <v>24</v>
      </c>
      <c r="M153" t="s">
        <v>24</v>
      </c>
      <c r="N153" t="s">
        <v>25</v>
      </c>
      <c r="O153">
        <v>0</v>
      </c>
      <c r="P153">
        <v>1508</v>
      </c>
      <c r="Q153">
        <v>0</v>
      </c>
      <c r="R153">
        <v>147</v>
      </c>
    </row>
    <row r="154" spans="2:18" x14ac:dyDescent="0.35">
      <c r="B154">
        <v>990</v>
      </c>
      <c r="C154" t="s">
        <v>141</v>
      </c>
      <c r="D154" s="1">
        <v>43800</v>
      </c>
      <c r="E154">
        <v>21061</v>
      </c>
      <c r="F154">
        <v>2657</v>
      </c>
      <c r="G154">
        <v>0</v>
      </c>
      <c r="H154" t="s">
        <v>22</v>
      </c>
      <c r="I154" s="3">
        <v>40</v>
      </c>
      <c r="J154">
        <v>17877</v>
      </c>
      <c r="K154" t="s">
        <v>23</v>
      </c>
      <c r="L154" t="s">
        <v>24</v>
      </c>
      <c r="M154" t="s">
        <v>24</v>
      </c>
      <c r="N154" t="s">
        <v>25</v>
      </c>
      <c r="O154">
        <v>0</v>
      </c>
      <c r="P154">
        <v>527</v>
      </c>
      <c r="Q154">
        <v>0</v>
      </c>
      <c r="R154">
        <v>148</v>
      </c>
    </row>
    <row r="155" spans="2:18" x14ac:dyDescent="0.35">
      <c r="B155">
        <v>990</v>
      </c>
      <c r="C155" t="s">
        <v>142</v>
      </c>
      <c r="D155" s="1">
        <v>43769</v>
      </c>
      <c r="E155">
        <v>32449</v>
      </c>
      <c r="F155">
        <v>4224</v>
      </c>
      <c r="G155">
        <v>0</v>
      </c>
      <c r="H155" t="s">
        <v>101</v>
      </c>
      <c r="I155" s="3">
        <v>40</v>
      </c>
      <c r="J155">
        <v>27414</v>
      </c>
      <c r="K155" t="s">
        <v>23</v>
      </c>
      <c r="L155" t="s">
        <v>24</v>
      </c>
      <c r="M155" t="s">
        <v>24</v>
      </c>
      <c r="N155" t="s">
        <v>25</v>
      </c>
      <c r="O155">
        <v>0</v>
      </c>
      <c r="P155">
        <v>811</v>
      </c>
      <c r="Q155">
        <v>0</v>
      </c>
      <c r="R155">
        <v>149</v>
      </c>
    </row>
    <row r="156" spans="2:18" x14ac:dyDescent="0.35">
      <c r="B156">
        <v>990</v>
      </c>
      <c r="C156" t="s">
        <v>143</v>
      </c>
      <c r="D156" s="1">
        <v>43800</v>
      </c>
      <c r="E156">
        <v>13447</v>
      </c>
      <c r="F156">
        <v>1694</v>
      </c>
      <c r="G156">
        <v>0</v>
      </c>
      <c r="H156" t="s">
        <v>22</v>
      </c>
      <c r="I156" s="3">
        <v>40</v>
      </c>
      <c r="J156">
        <v>11417</v>
      </c>
      <c r="K156" t="s">
        <v>23</v>
      </c>
      <c r="L156" t="s">
        <v>24</v>
      </c>
      <c r="M156" t="s">
        <v>24</v>
      </c>
      <c r="N156" t="s">
        <v>25</v>
      </c>
      <c r="O156">
        <v>0</v>
      </c>
      <c r="P156">
        <v>336</v>
      </c>
      <c r="Q156">
        <v>0</v>
      </c>
      <c r="R156">
        <v>150</v>
      </c>
    </row>
    <row r="157" spans="2:18" x14ac:dyDescent="0.35">
      <c r="B157">
        <v>990</v>
      </c>
      <c r="C157" t="s">
        <v>144</v>
      </c>
      <c r="D157" s="1">
        <v>43432</v>
      </c>
      <c r="E157">
        <v>9799</v>
      </c>
      <c r="F157">
        <v>6370</v>
      </c>
      <c r="G157">
        <v>0</v>
      </c>
      <c r="H157" t="s">
        <v>22</v>
      </c>
      <c r="I157" s="3">
        <v>10</v>
      </c>
      <c r="J157">
        <v>2449</v>
      </c>
      <c r="K157" t="s">
        <v>23</v>
      </c>
      <c r="L157" t="s">
        <v>24</v>
      </c>
      <c r="M157" t="s">
        <v>24</v>
      </c>
      <c r="N157" t="s">
        <v>25</v>
      </c>
      <c r="O157">
        <v>0</v>
      </c>
      <c r="P157">
        <v>980</v>
      </c>
      <c r="Q157">
        <v>0</v>
      </c>
      <c r="R157">
        <v>151</v>
      </c>
    </row>
    <row r="158" spans="2:18" x14ac:dyDescent="0.35">
      <c r="B158">
        <v>990</v>
      </c>
      <c r="C158" t="s">
        <v>145</v>
      </c>
      <c r="D158" s="1">
        <v>43281</v>
      </c>
      <c r="E158">
        <v>815</v>
      </c>
      <c r="F158">
        <v>131</v>
      </c>
      <c r="G158">
        <v>0</v>
      </c>
      <c r="H158" t="s">
        <v>22</v>
      </c>
      <c r="I158" s="3">
        <v>40</v>
      </c>
      <c r="J158">
        <v>664</v>
      </c>
      <c r="K158" t="s">
        <v>23</v>
      </c>
      <c r="L158" t="s">
        <v>24</v>
      </c>
      <c r="M158" t="s">
        <v>24</v>
      </c>
      <c r="N158" t="s">
        <v>25</v>
      </c>
      <c r="O158">
        <v>0</v>
      </c>
      <c r="P158">
        <v>20</v>
      </c>
      <c r="Q158">
        <v>0</v>
      </c>
      <c r="R158">
        <v>152</v>
      </c>
    </row>
    <row r="159" spans="2:18" x14ac:dyDescent="0.35">
      <c r="B159">
        <v>990</v>
      </c>
      <c r="C159" t="s">
        <v>146</v>
      </c>
      <c r="D159" s="1">
        <v>43281</v>
      </c>
      <c r="E159">
        <v>29137</v>
      </c>
      <c r="F159">
        <v>4763</v>
      </c>
      <c r="G159">
        <v>0</v>
      </c>
      <c r="H159" t="s">
        <v>22</v>
      </c>
      <c r="I159" s="3">
        <v>40</v>
      </c>
      <c r="J159">
        <v>23646</v>
      </c>
      <c r="K159" t="s">
        <v>23</v>
      </c>
      <c r="L159" t="s">
        <v>24</v>
      </c>
      <c r="M159" t="s">
        <v>24</v>
      </c>
      <c r="N159" t="s">
        <v>25</v>
      </c>
      <c r="O159">
        <v>0</v>
      </c>
      <c r="P159">
        <v>728</v>
      </c>
      <c r="Q159">
        <v>0</v>
      </c>
      <c r="R159">
        <v>153</v>
      </c>
    </row>
    <row r="160" spans="2:18" x14ac:dyDescent="0.35">
      <c r="B160">
        <v>990</v>
      </c>
      <c r="C160" t="s">
        <v>147</v>
      </c>
      <c r="D160" t="s">
        <v>148</v>
      </c>
      <c r="E160" s="1">
        <v>43348</v>
      </c>
      <c r="F160">
        <v>48000</v>
      </c>
      <c r="G160">
        <v>0</v>
      </c>
      <c r="H160">
        <v>0</v>
      </c>
      <c r="I160" s="3" t="s">
        <v>47</v>
      </c>
      <c r="J160" t="s">
        <v>48</v>
      </c>
      <c r="K160">
        <v>48000</v>
      </c>
      <c r="L160" t="s">
        <v>23</v>
      </c>
      <c r="M160" t="s">
        <v>24</v>
      </c>
      <c r="N160" t="s">
        <v>24</v>
      </c>
      <c r="O160" t="s">
        <v>25</v>
      </c>
      <c r="P160">
        <v>0</v>
      </c>
      <c r="Q160">
        <v>0</v>
      </c>
      <c r="R160">
        <v>154</v>
      </c>
    </row>
    <row r="161" spans="2:18" x14ac:dyDescent="0.35">
      <c r="B161">
        <v>990</v>
      </c>
      <c r="C161" t="s">
        <v>149</v>
      </c>
      <c r="D161" s="1">
        <v>42947</v>
      </c>
      <c r="E161">
        <v>26377</v>
      </c>
      <c r="F161">
        <v>4915</v>
      </c>
      <c r="G161">
        <v>0</v>
      </c>
      <c r="H161" t="s">
        <v>22</v>
      </c>
      <c r="I161" s="3">
        <v>40</v>
      </c>
      <c r="J161">
        <v>20803</v>
      </c>
      <c r="K161" t="s">
        <v>23</v>
      </c>
      <c r="L161" t="s">
        <v>24</v>
      </c>
      <c r="M161" t="s">
        <v>24</v>
      </c>
      <c r="N161" t="s">
        <v>25</v>
      </c>
      <c r="O161">
        <v>0</v>
      </c>
      <c r="P161">
        <v>659</v>
      </c>
      <c r="Q161">
        <v>0</v>
      </c>
      <c r="R161">
        <v>155</v>
      </c>
    </row>
    <row r="162" spans="2:18" x14ac:dyDescent="0.35">
      <c r="B162">
        <v>990</v>
      </c>
      <c r="C162" t="s">
        <v>150</v>
      </c>
      <c r="D162" s="1">
        <v>43251</v>
      </c>
      <c r="E162">
        <v>16165</v>
      </c>
      <c r="F162">
        <v>10505</v>
      </c>
      <c r="G162">
        <v>0</v>
      </c>
      <c r="H162" t="s">
        <v>22</v>
      </c>
      <c r="I162" s="3">
        <v>10</v>
      </c>
      <c r="J162">
        <v>4043</v>
      </c>
      <c r="K162" t="s">
        <v>23</v>
      </c>
      <c r="L162" t="s">
        <v>24</v>
      </c>
      <c r="M162" t="s">
        <v>24</v>
      </c>
      <c r="N162" t="s">
        <v>25</v>
      </c>
      <c r="O162">
        <v>0</v>
      </c>
      <c r="P162">
        <v>1617</v>
      </c>
      <c r="Q162">
        <v>0</v>
      </c>
      <c r="R162">
        <v>156</v>
      </c>
    </row>
    <row r="163" spans="2:18" x14ac:dyDescent="0.35">
      <c r="B163">
        <v>990</v>
      </c>
      <c r="C163" t="s">
        <v>151</v>
      </c>
      <c r="D163" s="1">
        <v>43281</v>
      </c>
      <c r="E163">
        <v>19124</v>
      </c>
      <c r="F163">
        <v>3127</v>
      </c>
      <c r="G163">
        <v>0</v>
      </c>
      <c r="H163" t="s">
        <v>22</v>
      </c>
      <c r="I163" s="3">
        <v>40</v>
      </c>
      <c r="J163">
        <v>15519</v>
      </c>
      <c r="K163" t="s">
        <v>23</v>
      </c>
      <c r="L163" t="s">
        <v>24</v>
      </c>
      <c r="M163" t="s">
        <v>24</v>
      </c>
      <c r="N163" t="s">
        <v>25</v>
      </c>
      <c r="O163">
        <v>0</v>
      </c>
      <c r="P163">
        <v>478</v>
      </c>
      <c r="Q163">
        <v>0</v>
      </c>
      <c r="R163">
        <v>157</v>
      </c>
    </row>
    <row r="164" spans="2:18" x14ac:dyDescent="0.35">
      <c r="B164">
        <v>990</v>
      </c>
      <c r="C164" t="s">
        <v>152</v>
      </c>
      <c r="D164" s="1">
        <v>43357</v>
      </c>
      <c r="E164">
        <v>5035</v>
      </c>
      <c r="F164">
        <v>3271</v>
      </c>
      <c r="G164">
        <v>0</v>
      </c>
      <c r="H164" t="s">
        <v>22</v>
      </c>
      <c r="I164" s="3">
        <v>10</v>
      </c>
      <c r="J164">
        <v>1260</v>
      </c>
      <c r="K164" t="s">
        <v>23</v>
      </c>
      <c r="L164" t="s">
        <v>24</v>
      </c>
      <c r="M164" t="s">
        <v>24</v>
      </c>
      <c r="N164" t="s">
        <v>25</v>
      </c>
      <c r="O164">
        <v>0</v>
      </c>
      <c r="P164">
        <v>504</v>
      </c>
      <c r="Q164">
        <v>0</v>
      </c>
      <c r="R164">
        <v>158</v>
      </c>
    </row>
    <row r="165" spans="2:18" x14ac:dyDescent="0.35">
      <c r="B165">
        <v>990</v>
      </c>
      <c r="C165" t="s">
        <v>153</v>
      </c>
      <c r="D165" s="1">
        <v>43383</v>
      </c>
      <c r="E165">
        <v>1075</v>
      </c>
      <c r="F165">
        <v>1001</v>
      </c>
      <c r="G165">
        <v>0</v>
      </c>
      <c r="H165" t="s">
        <v>22</v>
      </c>
      <c r="I165" s="3">
        <v>7</v>
      </c>
      <c r="J165">
        <v>0</v>
      </c>
      <c r="K165" t="s">
        <v>23</v>
      </c>
      <c r="L165" t="s">
        <v>24</v>
      </c>
      <c r="M165" t="s">
        <v>24</v>
      </c>
      <c r="N165" t="s">
        <v>25</v>
      </c>
      <c r="O165">
        <v>0</v>
      </c>
      <c r="P165">
        <v>74</v>
      </c>
      <c r="Q165">
        <v>0</v>
      </c>
      <c r="R165">
        <v>159</v>
      </c>
    </row>
    <row r="166" spans="2:18" x14ac:dyDescent="0.35">
      <c r="B166">
        <v>990</v>
      </c>
      <c r="C166" t="s">
        <v>154</v>
      </c>
      <c r="D166" s="1">
        <v>43234</v>
      </c>
      <c r="E166">
        <v>78000</v>
      </c>
      <c r="F166">
        <v>50700</v>
      </c>
      <c r="G166">
        <v>0</v>
      </c>
      <c r="H166" t="s">
        <v>22</v>
      </c>
      <c r="I166" s="3">
        <v>10</v>
      </c>
      <c r="J166">
        <v>19500</v>
      </c>
      <c r="K166" t="s">
        <v>23</v>
      </c>
      <c r="L166" t="s">
        <v>24</v>
      </c>
      <c r="M166" t="s">
        <v>24</v>
      </c>
      <c r="N166" t="s">
        <v>25</v>
      </c>
      <c r="O166">
        <v>0</v>
      </c>
      <c r="P166">
        <v>7800</v>
      </c>
      <c r="Q166">
        <v>0</v>
      </c>
      <c r="R166">
        <v>160</v>
      </c>
    </row>
    <row r="167" spans="2:18" x14ac:dyDescent="0.35">
      <c r="B167">
        <v>990</v>
      </c>
      <c r="C167" t="s">
        <v>155</v>
      </c>
      <c r="D167" s="1">
        <v>43251</v>
      </c>
      <c r="E167">
        <v>900</v>
      </c>
      <c r="F167">
        <v>838</v>
      </c>
      <c r="G167">
        <v>0</v>
      </c>
      <c r="H167" t="s">
        <v>22</v>
      </c>
      <c r="I167" s="3">
        <v>7</v>
      </c>
      <c r="J167">
        <v>0</v>
      </c>
      <c r="K167" t="s">
        <v>23</v>
      </c>
      <c r="L167" t="s">
        <v>24</v>
      </c>
      <c r="M167" t="s">
        <v>24</v>
      </c>
      <c r="N167" t="s">
        <v>25</v>
      </c>
      <c r="O167">
        <v>0</v>
      </c>
      <c r="P167">
        <v>62</v>
      </c>
      <c r="Q167">
        <v>0</v>
      </c>
      <c r="R167">
        <v>161</v>
      </c>
    </row>
    <row r="168" spans="2:18" x14ac:dyDescent="0.35">
      <c r="B168">
        <v>990</v>
      </c>
      <c r="C168" t="s">
        <v>156</v>
      </c>
      <c r="D168" s="1">
        <v>43340</v>
      </c>
      <c r="E168">
        <v>65000</v>
      </c>
      <c r="F168">
        <v>42250</v>
      </c>
      <c r="G168">
        <v>0</v>
      </c>
      <c r="H168" t="s">
        <v>22</v>
      </c>
      <c r="I168" s="3">
        <v>10</v>
      </c>
      <c r="J168">
        <v>16250</v>
      </c>
      <c r="K168" t="s">
        <v>23</v>
      </c>
      <c r="L168" t="s">
        <v>24</v>
      </c>
      <c r="M168" t="s">
        <v>24</v>
      </c>
      <c r="N168" t="s">
        <v>25</v>
      </c>
      <c r="O168">
        <v>0</v>
      </c>
      <c r="P168">
        <v>6500</v>
      </c>
      <c r="Q168">
        <v>0</v>
      </c>
      <c r="R168">
        <v>162</v>
      </c>
    </row>
    <row r="169" spans="2:18" x14ac:dyDescent="0.35">
      <c r="B169">
        <v>990</v>
      </c>
      <c r="C169" t="s">
        <v>107</v>
      </c>
      <c r="D169" s="1">
        <v>44409</v>
      </c>
      <c r="E169">
        <v>222400</v>
      </c>
      <c r="F169">
        <v>38920</v>
      </c>
      <c r="G169">
        <v>0</v>
      </c>
      <c r="H169" t="s">
        <v>22</v>
      </c>
      <c r="I169" s="3">
        <v>20</v>
      </c>
      <c r="J169">
        <v>172360</v>
      </c>
      <c r="K169" t="s">
        <v>23</v>
      </c>
      <c r="L169" t="s">
        <v>24</v>
      </c>
      <c r="M169" t="s">
        <v>24</v>
      </c>
      <c r="N169" t="s">
        <v>25</v>
      </c>
      <c r="O169">
        <v>0</v>
      </c>
      <c r="P169">
        <v>11120</v>
      </c>
      <c r="Q169">
        <v>0</v>
      </c>
      <c r="R169">
        <v>163</v>
      </c>
    </row>
    <row r="170" spans="2:18" x14ac:dyDescent="0.35">
      <c r="B170">
        <v>990</v>
      </c>
      <c r="C170" t="s">
        <v>157</v>
      </c>
      <c r="D170" s="1">
        <v>44378</v>
      </c>
      <c r="E170">
        <v>94575</v>
      </c>
      <c r="F170">
        <v>66203</v>
      </c>
      <c r="G170">
        <v>0</v>
      </c>
      <c r="H170" t="s">
        <v>22</v>
      </c>
      <c r="I170" s="3">
        <v>5</v>
      </c>
      <c r="J170">
        <v>9457</v>
      </c>
      <c r="K170" t="s">
        <v>23</v>
      </c>
      <c r="L170" t="s">
        <v>24</v>
      </c>
      <c r="M170" t="s">
        <v>24</v>
      </c>
      <c r="N170" t="s">
        <v>25</v>
      </c>
      <c r="O170">
        <v>0</v>
      </c>
      <c r="P170">
        <v>18915</v>
      </c>
      <c r="Q170">
        <v>0</v>
      </c>
      <c r="R170">
        <v>164</v>
      </c>
    </row>
    <row r="171" spans="2:18" x14ac:dyDescent="0.35">
      <c r="B171">
        <v>990</v>
      </c>
      <c r="C171" t="s">
        <v>158</v>
      </c>
      <c r="D171" s="1">
        <v>44621</v>
      </c>
      <c r="E171">
        <v>1912109</v>
      </c>
      <c r="F171">
        <v>133447</v>
      </c>
      <c r="G171">
        <v>0</v>
      </c>
      <c r="H171" t="s">
        <v>22</v>
      </c>
      <c r="I171" s="3">
        <v>40</v>
      </c>
      <c r="J171">
        <v>1730859</v>
      </c>
      <c r="K171" t="s">
        <v>23</v>
      </c>
      <c r="L171" t="s">
        <v>24</v>
      </c>
      <c r="M171" t="s">
        <v>24</v>
      </c>
      <c r="N171" t="s">
        <v>25</v>
      </c>
      <c r="O171">
        <v>0</v>
      </c>
      <c r="P171">
        <v>47803</v>
      </c>
      <c r="Q171">
        <v>0</v>
      </c>
      <c r="R171">
        <v>165</v>
      </c>
    </row>
    <row r="172" spans="2:18" x14ac:dyDescent="0.35">
      <c r="B172">
        <v>990</v>
      </c>
      <c r="C172" t="s">
        <v>159</v>
      </c>
      <c r="D172" s="1">
        <v>44378</v>
      </c>
      <c r="E172">
        <v>26492</v>
      </c>
      <c r="F172">
        <v>2290</v>
      </c>
      <c r="G172">
        <v>0</v>
      </c>
      <c r="H172" t="s">
        <v>22</v>
      </c>
      <c r="I172" s="3">
        <v>40</v>
      </c>
      <c r="J172">
        <v>23540</v>
      </c>
      <c r="K172" t="s">
        <v>23</v>
      </c>
      <c r="L172" t="s">
        <v>24</v>
      </c>
      <c r="M172" t="s">
        <v>24</v>
      </c>
      <c r="N172" t="s">
        <v>25</v>
      </c>
      <c r="O172">
        <v>0</v>
      </c>
      <c r="P172">
        <v>662</v>
      </c>
      <c r="Q172">
        <v>0</v>
      </c>
      <c r="R172">
        <v>166</v>
      </c>
    </row>
    <row r="173" spans="2:18" x14ac:dyDescent="0.35">
      <c r="B173">
        <v>990</v>
      </c>
      <c r="C173" t="s">
        <v>160</v>
      </c>
      <c r="D173" s="1">
        <v>44378</v>
      </c>
      <c r="E173">
        <v>46354</v>
      </c>
      <c r="F173">
        <v>4008</v>
      </c>
      <c r="G173">
        <v>0</v>
      </c>
      <c r="H173" t="s">
        <v>22</v>
      </c>
      <c r="I173" s="3">
        <v>40</v>
      </c>
      <c r="J173">
        <v>41187</v>
      </c>
      <c r="K173" t="s">
        <v>23</v>
      </c>
      <c r="L173" t="s">
        <v>24</v>
      </c>
      <c r="M173" t="s">
        <v>24</v>
      </c>
      <c r="N173" t="s">
        <v>25</v>
      </c>
      <c r="O173">
        <v>0</v>
      </c>
      <c r="P173">
        <v>1159</v>
      </c>
      <c r="Q173">
        <v>0</v>
      </c>
      <c r="R173">
        <v>167</v>
      </c>
    </row>
    <row r="174" spans="2:18" x14ac:dyDescent="0.35">
      <c r="B174">
        <v>990</v>
      </c>
      <c r="C174" t="s">
        <v>98</v>
      </c>
      <c r="D174" s="1">
        <v>44440</v>
      </c>
      <c r="E174">
        <v>3000</v>
      </c>
      <c r="F174">
        <v>0</v>
      </c>
      <c r="G174">
        <v>0</v>
      </c>
      <c r="H174" t="s">
        <v>47</v>
      </c>
      <c r="I174" s="3" t="s">
        <v>48</v>
      </c>
      <c r="J174">
        <v>3000</v>
      </c>
      <c r="K174" t="s">
        <v>23</v>
      </c>
      <c r="L174" t="s">
        <v>24</v>
      </c>
      <c r="M174" t="s">
        <v>24</v>
      </c>
      <c r="N174" t="s">
        <v>25</v>
      </c>
      <c r="O174">
        <v>0</v>
      </c>
      <c r="P174">
        <v>0</v>
      </c>
      <c r="Q174">
        <v>0</v>
      </c>
      <c r="R174">
        <v>168</v>
      </c>
    </row>
    <row r="175" spans="2:18" x14ac:dyDescent="0.35">
      <c r="B175">
        <v>990</v>
      </c>
      <c r="C175" t="s">
        <v>161</v>
      </c>
      <c r="D175" s="1">
        <v>44682</v>
      </c>
      <c r="E175">
        <v>73514</v>
      </c>
      <c r="F175">
        <v>4825</v>
      </c>
      <c r="G175">
        <v>0</v>
      </c>
      <c r="H175" t="s">
        <v>22</v>
      </c>
      <c r="I175" s="3">
        <v>40</v>
      </c>
      <c r="J175">
        <v>66851</v>
      </c>
      <c r="K175" t="s">
        <v>23</v>
      </c>
      <c r="L175" t="s">
        <v>24</v>
      </c>
      <c r="M175" t="s">
        <v>24</v>
      </c>
      <c r="N175" t="s">
        <v>25</v>
      </c>
      <c r="O175">
        <v>0</v>
      </c>
      <c r="P175">
        <v>1838</v>
      </c>
      <c r="Q175">
        <v>0</v>
      </c>
      <c r="R175">
        <v>169</v>
      </c>
    </row>
    <row r="176" spans="2:18" x14ac:dyDescent="0.35">
      <c r="B176">
        <v>990</v>
      </c>
      <c r="C176" t="s">
        <v>162</v>
      </c>
      <c r="D176" s="1">
        <v>44895</v>
      </c>
      <c r="E176">
        <v>382967</v>
      </c>
      <c r="F176">
        <v>20347</v>
      </c>
      <c r="G176">
        <v>0</v>
      </c>
      <c r="H176" t="s">
        <v>22</v>
      </c>
      <c r="I176" s="3">
        <v>40</v>
      </c>
      <c r="J176">
        <v>353046</v>
      </c>
      <c r="K176" t="s">
        <v>23</v>
      </c>
      <c r="L176" t="s">
        <v>24</v>
      </c>
      <c r="M176" t="s">
        <v>24</v>
      </c>
      <c r="N176" t="s">
        <v>25</v>
      </c>
      <c r="O176">
        <v>0</v>
      </c>
      <c r="P176">
        <v>9574</v>
      </c>
      <c r="Q176">
        <v>0</v>
      </c>
      <c r="R176">
        <v>170</v>
      </c>
    </row>
    <row r="177" spans="2:18" x14ac:dyDescent="0.35">
      <c r="B177">
        <v>990</v>
      </c>
      <c r="C177" t="s">
        <v>163</v>
      </c>
      <c r="D177" s="1">
        <v>44743</v>
      </c>
      <c r="E177">
        <v>62968</v>
      </c>
      <c r="F177">
        <v>3870</v>
      </c>
      <c r="G177">
        <v>0</v>
      </c>
      <c r="H177" t="s">
        <v>22</v>
      </c>
      <c r="I177" s="3">
        <v>40</v>
      </c>
      <c r="J177">
        <v>57524</v>
      </c>
      <c r="K177" t="s">
        <v>23</v>
      </c>
      <c r="L177" t="s">
        <v>24</v>
      </c>
      <c r="M177" t="s">
        <v>24</v>
      </c>
      <c r="N177" t="s">
        <v>25</v>
      </c>
      <c r="O177">
        <v>0</v>
      </c>
      <c r="P177">
        <v>1574</v>
      </c>
      <c r="Q177">
        <v>0</v>
      </c>
      <c r="R177">
        <v>171</v>
      </c>
    </row>
    <row r="178" spans="2:18" x14ac:dyDescent="0.35">
      <c r="B178">
        <v>990</v>
      </c>
      <c r="C178" t="s">
        <v>164</v>
      </c>
      <c r="D178" s="1">
        <v>44440</v>
      </c>
      <c r="E178">
        <v>84333</v>
      </c>
      <c r="F178">
        <v>6939</v>
      </c>
      <c r="G178">
        <v>0</v>
      </c>
      <c r="H178" t="s">
        <v>22</v>
      </c>
      <c r="I178" s="3">
        <v>40</v>
      </c>
      <c r="J178">
        <v>75286</v>
      </c>
      <c r="K178" t="s">
        <v>23</v>
      </c>
      <c r="L178" t="s">
        <v>24</v>
      </c>
      <c r="M178" t="s">
        <v>24</v>
      </c>
      <c r="N178" t="s">
        <v>25</v>
      </c>
      <c r="O178">
        <v>0</v>
      </c>
      <c r="P178">
        <v>2108</v>
      </c>
      <c r="Q178">
        <v>0</v>
      </c>
      <c r="R178">
        <v>172</v>
      </c>
    </row>
    <row r="179" spans="2:18" x14ac:dyDescent="0.35">
      <c r="B179">
        <v>990</v>
      </c>
      <c r="C179" t="s">
        <v>165</v>
      </c>
      <c r="D179" s="1">
        <v>44561</v>
      </c>
      <c r="E179">
        <v>32608</v>
      </c>
      <c r="F179">
        <v>0</v>
      </c>
      <c r="G179">
        <v>0</v>
      </c>
      <c r="H179" t="s">
        <v>47</v>
      </c>
      <c r="I179" s="3" t="s">
        <v>48</v>
      </c>
      <c r="J179">
        <v>32608</v>
      </c>
      <c r="K179" t="s">
        <v>23</v>
      </c>
      <c r="L179" t="s">
        <v>24</v>
      </c>
      <c r="M179" t="s">
        <v>24</v>
      </c>
      <c r="N179" t="s">
        <v>25</v>
      </c>
      <c r="O179">
        <v>0</v>
      </c>
      <c r="P179">
        <v>0</v>
      </c>
      <c r="Q179">
        <v>0</v>
      </c>
      <c r="R179">
        <v>173</v>
      </c>
    </row>
    <row r="180" spans="2:18" x14ac:dyDescent="0.35">
      <c r="B180">
        <v>990</v>
      </c>
      <c r="C180" t="s">
        <v>133</v>
      </c>
      <c r="D180" s="1">
        <v>44469</v>
      </c>
      <c r="E180">
        <v>260688</v>
      </c>
      <c r="F180">
        <v>45619</v>
      </c>
      <c r="G180">
        <v>0</v>
      </c>
      <c r="H180" t="s">
        <v>22</v>
      </c>
      <c r="I180" s="3">
        <v>20</v>
      </c>
      <c r="J180">
        <v>202035</v>
      </c>
      <c r="K180" t="s">
        <v>23</v>
      </c>
      <c r="L180" t="s">
        <v>24</v>
      </c>
      <c r="M180" t="s">
        <v>24</v>
      </c>
      <c r="N180" t="s">
        <v>25</v>
      </c>
      <c r="O180">
        <v>0</v>
      </c>
      <c r="P180">
        <v>13034</v>
      </c>
      <c r="Q180">
        <v>0</v>
      </c>
      <c r="R180">
        <v>174</v>
      </c>
    </row>
    <row r="181" spans="2:18" x14ac:dyDescent="0.35">
      <c r="B181">
        <v>990</v>
      </c>
      <c r="C181" t="s">
        <v>112</v>
      </c>
      <c r="D181" s="1">
        <v>44032</v>
      </c>
      <c r="E181">
        <v>4825</v>
      </c>
      <c r="F181">
        <v>3704</v>
      </c>
      <c r="G181">
        <v>0</v>
      </c>
      <c r="H181" t="s">
        <v>101</v>
      </c>
      <c r="I181" s="3">
        <v>7</v>
      </c>
      <c r="J181">
        <v>694</v>
      </c>
      <c r="K181" t="s">
        <v>23</v>
      </c>
      <c r="L181" t="s">
        <v>24</v>
      </c>
      <c r="M181" t="s">
        <v>24</v>
      </c>
      <c r="N181" t="s">
        <v>25</v>
      </c>
      <c r="O181">
        <v>0</v>
      </c>
      <c r="P181">
        <v>427</v>
      </c>
      <c r="Q181">
        <v>0</v>
      </c>
      <c r="R181">
        <v>175</v>
      </c>
    </row>
    <row r="182" spans="2:18" x14ac:dyDescent="0.35">
      <c r="B182">
        <v>990</v>
      </c>
      <c r="C182" t="s">
        <v>166</v>
      </c>
      <c r="D182" s="1">
        <v>44103</v>
      </c>
      <c r="E182">
        <v>141640</v>
      </c>
      <c r="F182">
        <v>108724</v>
      </c>
      <c r="G182">
        <v>0</v>
      </c>
      <c r="H182" t="s">
        <v>101</v>
      </c>
      <c r="I182" s="3">
        <v>7</v>
      </c>
      <c r="J182">
        <v>20381</v>
      </c>
      <c r="K182" t="s">
        <v>23</v>
      </c>
      <c r="L182" t="s">
        <v>24</v>
      </c>
      <c r="M182" t="s">
        <v>24</v>
      </c>
      <c r="N182" t="s">
        <v>25</v>
      </c>
      <c r="O182">
        <v>0</v>
      </c>
      <c r="P182">
        <v>12535</v>
      </c>
      <c r="Q182">
        <v>0</v>
      </c>
      <c r="R182">
        <v>176</v>
      </c>
    </row>
    <row r="183" spans="2:18" x14ac:dyDescent="0.35">
      <c r="B183">
        <v>990</v>
      </c>
      <c r="C183" t="s">
        <v>102</v>
      </c>
      <c r="D183" s="1">
        <v>44175</v>
      </c>
      <c r="E183">
        <v>5299</v>
      </c>
      <c r="F183">
        <v>3969</v>
      </c>
      <c r="G183">
        <v>0</v>
      </c>
      <c r="H183" t="s">
        <v>101</v>
      </c>
      <c r="I183" s="3">
        <v>7</v>
      </c>
      <c r="J183">
        <v>867</v>
      </c>
      <c r="K183" t="s">
        <v>23</v>
      </c>
      <c r="L183" t="s">
        <v>24</v>
      </c>
      <c r="M183" t="s">
        <v>24</v>
      </c>
      <c r="N183" t="s">
        <v>25</v>
      </c>
      <c r="O183">
        <v>0</v>
      </c>
      <c r="P183">
        <v>463</v>
      </c>
      <c r="Q183">
        <v>0</v>
      </c>
      <c r="R183">
        <v>177</v>
      </c>
    </row>
    <row r="184" spans="2:18" x14ac:dyDescent="0.35">
      <c r="B184">
        <v>990</v>
      </c>
      <c r="C184" t="s">
        <v>167</v>
      </c>
      <c r="D184" s="1">
        <v>43982</v>
      </c>
      <c r="E184">
        <v>53989</v>
      </c>
      <c r="F184">
        <v>6244</v>
      </c>
      <c r="G184">
        <v>0</v>
      </c>
      <c r="H184" t="s">
        <v>22</v>
      </c>
      <c r="I184" s="3">
        <v>40</v>
      </c>
      <c r="J184">
        <v>46395</v>
      </c>
      <c r="K184" t="s">
        <v>23</v>
      </c>
      <c r="L184" t="s">
        <v>24</v>
      </c>
      <c r="M184" t="s">
        <v>24</v>
      </c>
      <c r="N184" t="s">
        <v>25</v>
      </c>
      <c r="O184">
        <v>0</v>
      </c>
      <c r="P184">
        <v>1350</v>
      </c>
      <c r="Q184">
        <v>0</v>
      </c>
      <c r="R184">
        <v>178</v>
      </c>
    </row>
    <row r="185" spans="2:18" x14ac:dyDescent="0.35">
      <c r="B185">
        <v>990</v>
      </c>
      <c r="C185" t="s">
        <v>168</v>
      </c>
      <c r="D185" s="1">
        <v>43982</v>
      </c>
      <c r="E185">
        <v>35418</v>
      </c>
      <c r="F185">
        <v>4094</v>
      </c>
      <c r="G185">
        <v>0</v>
      </c>
      <c r="H185" t="s">
        <v>22</v>
      </c>
      <c r="I185" s="3">
        <v>40</v>
      </c>
      <c r="J185">
        <v>30439</v>
      </c>
      <c r="K185" t="s">
        <v>23</v>
      </c>
      <c r="L185" t="s">
        <v>24</v>
      </c>
      <c r="M185" t="s">
        <v>24</v>
      </c>
      <c r="N185" t="s">
        <v>25</v>
      </c>
      <c r="O185">
        <v>0</v>
      </c>
      <c r="P185">
        <v>885</v>
      </c>
      <c r="Q185">
        <v>0</v>
      </c>
      <c r="R185">
        <v>179</v>
      </c>
    </row>
    <row r="186" spans="2:18" x14ac:dyDescent="0.35">
      <c r="B186">
        <v>990</v>
      </c>
      <c r="C186" t="s">
        <v>109</v>
      </c>
      <c r="D186" s="1">
        <v>44145</v>
      </c>
      <c r="E186">
        <v>99700</v>
      </c>
      <c r="F186">
        <v>74675</v>
      </c>
      <c r="G186">
        <v>0</v>
      </c>
      <c r="H186" t="s">
        <v>101</v>
      </c>
      <c r="I186" s="3">
        <v>7</v>
      </c>
      <c r="J186">
        <v>16321</v>
      </c>
      <c r="K186" t="s">
        <v>23</v>
      </c>
      <c r="L186" t="s">
        <v>24</v>
      </c>
      <c r="M186" t="s">
        <v>24</v>
      </c>
      <c r="N186" t="s">
        <v>25</v>
      </c>
      <c r="O186">
        <v>0</v>
      </c>
      <c r="P186">
        <v>8704</v>
      </c>
      <c r="Q186">
        <v>0</v>
      </c>
      <c r="R186">
        <v>180</v>
      </c>
    </row>
    <row r="187" spans="2:18" x14ac:dyDescent="0.35">
      <c r="B187">
        <v>990</v>
      </c>
      <c r="C187" t="s">
        <v>169</v>
      </c>
      <c r="D187" s="1">
        <v>44012</v>
      </c>
      <c r="E187">
        <v>2591</v>
      </c>
      <c r="F187">
        <v>295</v>
      </c>
      <c r="G187">
        <v>0</v>
      </c>
      <c r="H187" t="s">
        <v>22</v>
      </c>
      <c r="I187" s="3">
        <v>40</v>
      </c>
      <c r="J187">
        <v>2231</v>
      </c>
      <c r="K187" t="s">
        <v>23</v>
      </c>
      <c r="L187" t="s">
        <v>24</v>
      </c>
      <c r="M187" t="s">
        <v>24</v>
      </c>
      <c r="N187" t="s">
        <v>25</v>
      </c>
      <c r="O187">
        <v>0</v>
      </c>
      <c r="P187">
        <v>65</v>
      </c>
      <c r="Q187">
        <v>0</v>
      </c>
      <c r="R187">
        <v>181</v>
      </c>
    </row>
    <row r="188" spans="2:18" x14ac:dyDescent="0.35">
      <c r="B188">
        <v>990</v>
      </c>
      <c r="C188" t="s">
        <v>170</v>
      </c>
      <c r="D188" s="1">
        <v>44135</v>
      </c>
      <c r="E188">
        <v>43482</v>
      </c>
      <c r="F188">
        <v>4460</v>
      </c>
      <c r="G188">
        <v>0</v>
      </c>
      <c r="H188" t="s">
        <v>54</v>
      </c>
      <c r="I188" s="3">
        <v>39</v>
      </c>
      <c r="J188">
        <v>37907</v>
      </c>
      <c r="K188" t="s">
        <v>23</v>
      </c>
      <c r="L188" t="s">
        <v>24</v>
      </c>
      <c r="M188" t="s">
        <v>24</v>
      </c>
      <c r="N188" t="s">
        <v>25</v>
      </c>
      <c r="O188">
        <v>0</v>
      </c>
      <c r="P188">
        <v>1115</v>
      </c>
      <c r="Q188">
        <v>0</v>
      </c>
      <c r="R188">
        <v>182</v>
      </c>
    </row>
    <row r="189" spans="2:18" x14ac:dyDescent="0.35">
      <c r="B189">
        <v>990</v>
      </c>
      <c r="C189" t="s">
        <v>171</v>
      </c>
      <c r="D189" s="1">
        <v>44183</v>
      </c>
      <c r="E189">
        <v>2552173</v>
      </c>
      <c r="F189">
        <v>255216</v>
      </c>
      <c r="G189">
        <v>0</v>
      </c>
      <c r="H189" t="s">
        <v>22</v>
      </c>
      <c r="I189" s="3">
        <v>40</v>
      </c>
      <c r="J189">
        <v>2233153</v>
      </c>
      <c r="K189" t="s">
        <v>23</v>
      </c>
      <c r="L189" t="s">
        <v>24</v>
      </c>
      <c r="M189" t="s">
        <v>24</v>
      </c>
      <c r="N189" t="s">
        <v>25</v>
      </c>
      <c r="O189">
        <v>0</v>
      </c>
      <c r="P189">
        <v>63804</v>
      </c>
      <c r="Q189">
        <v>0</v>
      </c>
      <c r="R189">
        <v>183</v>
      </c>
    </row>
    <row r="190" spans="2:18" x14ac:dyDescent="0.35">
      <c r="B190">
        <v>990</v>
      </c>
      <c r="C190" t="s">
        <v>172</v>
      </c>
      <c r="D190" s="1">
        <v>44187</v>
      </c>
      <c r="E190">
        <v>1384486</v>
      </c>
      <c r="F190">
        <v>138448</v>
      </c>
      <c r="G190">
        <v>0</v>
      </c>
      <c r="H190" t="s">
        <v>22</v>
      </c>
      <c r="I190" s="3">
        <v>40</v>
      </c>
      <c r="J190">
        <v>1211426</v>
      </c>
      <c r="K190" t="s">
        <v>23</v>
      </c>
      <c r="L190" t="s">
        <v>24</v>
      </c>
      <c r="M190" t="s">
        <v>24</v>
      </c>
      <c r="N190" t="s">
        <v>25</v>
      </c>
      <c r="O190">
        <v>0</v>
      </c>
      <c r="P190">
        <v>34612</v>
      </c>
      <c r="Q190">
        <v>0</v>
      </c>
      <c r="R190">
        <v>184</v>
      </c>
    </row>
    <row r="191" spans="2:18" x14ac:dyDescent="0.35">
      <c r="B191">
        <v>990</v>
      </c>
      <c r="C191" t="s">
        <v>173</v>
      </c>
      <c r="D191" s="1">
        <v>43839</v>
      </c>
      <c r="E191">
        <v>2300</v>
      </c>
      <c r="F191">
        <v>284</v>
      </c>
      <c r="G191">
        <v>0</v>
      </c>
      <c r="H191" t="s">
        <v>22</v>
      </c>
      <c r="I191" s="3">
        <v>40</v>
      </c>
      <c r="J191">
        <v>1958</v>
      </c>
      <c r="K191" t="s">
        <v>23</v>
      </c>
      <c r="L191" t="s">
        <v>24</v>
      </c>
      <c r="M191" t="s">
        <v>24</v>
      </c>
      <c r="N191" t="s">
        <v>25</v>
      </c>
      <c r="O191">
        <v>0</v>
      </c>
      <c r="P191">
        <v>58</v>
      </c>
      <c r="Q191">
        <v>0</v>
      </c>
      <c r="R191">
        <v>185</v>
      </c>
    </row>
    <row r="192" spans="2:18" x14ac:dyDescent="0.35">
      <c r="B192">
        <v>990</v>
      </c>
      <c r="C192" t="s">
        <v>49</v>
      </c>
      <c r="D192" s="1">
        <v>37622</v>
      </c>
      <c r="E192">
        <v>1776</v>
      </c>
      <c r="F192">
        <v>972</v>
      </c>
      <c r="G192">
        <v>0</v>
      </c>
      <c r="H192" t="s">
        <v>22</v>
      </c>
      <c r="I192" s="3">
        <v>40</v>
      </c>
      <c r="J192">
        <v>760</v>
      </c>
      <c r="K192" t="s">
        <v>23</v>
      </c>
      <c r="L192" t="s">
        <v>24</v>
      </c>
      <c r="M192" t="s">
        <v>24</v>
      </c>
      <c r="N192" t="s">
        <v>25</v>
      </c>
      <c r="O192">
        <v>0</v>
      </c>
      <c r="P192">
        <v>44</v>
      </c>
      <c r="Q192">
        <v>0</v>
      </c>
      <c r="R192">
        <v>186</v>
      </c>
    </row>
    <row r="193" spans="2:18" x14ac:dyDescent="0.35">
      <c r="B193">
        <v>990</v>
      </c>
      <c r="C193" t="s">
        <v>174</v>
      </c>
      <c r="D193" s="1">
        <v>37725</v>
      </c>
      <c r="E193">
        <v>846339</v>
      </c>
      <c r="F193">
        <v>459350</v>
      </c>
      <c r="G193">
        <v>0</v>
      </c>
      <c r="H193" t="s">
        <v>22</v>
      </c>
      <c r="I193" s="3">
        <v>40</v>
      </c>
      <c r="J193">
        <v>365831</v>
      </c>
      <c r="K193" t="s">
        <v>23</v>
      </c>
      <c r="L193" t="s">
        <v>24</v>
      </c>
      <c r="M193" t="s">
        <v>24</v>
      </c>
      <c r="N193" t="s">
        <v>25</v>
      </c>
      <c r="O193">
        <v>0</v>
      </c>
      <c r="P193">
        <v>21158</v>
      </c>
      <c r="Q193">
        <v>0</v>
      </c>
      <c r="R193">
        <v>187</v>
      </c>
    </row>
    <row r="194" spans="2:18" x14ac:dyDescent="0.35">
      <c r="B194">
        <v>990</v>
      </c>
      <c r="C194" t="s">
        <v>175</v>
      </c>
      <c r="D194" s="1">
        <v>37257</v>
      </c>
      <c r="E194">
        <v>1511</v>
      </c>
      <c r="F194">
        <v>872</v>
      </c>
      <c r="G194">
        <v>0</v>
      </c>
      <c r="H194" t="s">
        <v>22</v>
      </c>
      <c r="I194" s="3">
        <v>40</v>
      </c>
      <c r="J194">
        <v>601</v>
      </c>
      <c r="K194" t="s">
        <v>23</v>
      </c>
      <c r="L194" t="s">
        <v>24</v>
      </c>
      <c r="M194" t="s">
        <v>24</v>
      </c>
      <c r="N194" t="s">
        <v>25</v>
      </c>
      <c r="O194">
        <v>0</v>
      </c>
      <c r="P194">
        <v>38</v>
      </c>
      <c r="Q194">
        <v>0</v>
      </c>
      <c r="R194">
        <v>188</v>
      </c>
    </row>
    <row r="195" spans="2:18" x14ac:dyDescent="0.35">
      <c r="B195">
        <v>990</v>
      </c>
      <c r="C195" t="s">
        <v>175</v>
      </c>
      <c r="D195" s="1">
        <v>36892</v>
      </c>
      <c r="E195">
        <v>1514</v>
      </c>
      <c r="F195">
        <v>910</v>
      </c>
      <c r="G195">
        <v>0</v>
      </c>
      <c r="H195" t="s">
        <v>22</v>
      </c>
      <c r="I195" s="3">
        <v>40</v>
      </c>
      <c r="J195">
        <v>566</v>
      </c>
      <c r="K195" t="s">
        <v>23</v>
      </c>
      <c r="L195" t="s">
        <v>24</v>
      </c>
      <c r="M195" t="s">
        <v>24</v>
      </c>
      <c r="N195" t="s">
        <v>25</v>
      </c>
      <c r="O195">
        <v>0</v>
      </c>
      <c r="P195">
        <v>38</v>
      </c>
      <c r="Q195">
        <v>0</v>
      </c>
      <c r="R195">
        <v>189</v>
      </c>
    </row>
    <row r="196" spans="2:18" x14ac:dyDescent="0.35">
      <c r="B196">
        <v>990</v>
      </c>
      <c r="C196" t="s">
        <v>176</v>
      </c>
      <c r="D196" s="1">
        <v>37725</v>
      </c>
      <c r="E196">
        <v>2715077</v>
      </c>
      <c r="F196">
        <v>1473495</v>
      </c>
      <c r="G196">
        <v>0</v>
      </c>
      <c r="H196" t="s">
        <v>22</v>
      </c>
      <c r="I196" s="3">
        <v>40</v>
      </c>
      <c r="J196">
        <v>1173705</v>
      </c>
      <c r="K196" t="s">
        <v>23</v>
      </c>
      <c r="L196" t="s">
        <v>24</v>
      </c>
      <c r="M196" t="s">
        <v>24</v>
      </c>
      <c r="N196" t="s">
        <v>25</v>
      </c>
      <c r="O196">
        <v>0</v>
      </c>
      <c r="P196">
        <v>67877</v>
      </c>
      <c r="Q196">
        <v>0</v>
      </c>
      <c r="R196">
        <v>190</v>
      </c>
    </row>
    <row r="197" spans="2:18" x14ac:dyDescent="0.35">
      <c r="B197">
        <v>990</v>
      </c>
      <c r="C197" t="s">
        <v>49</v>
      </c>
      <c r="D197" s="1">
        <v>37987</v>
      </c>
      <c r="E197">
        <v>1502</v>
      </c>
      <c r="F197">
        <v>793</v>
      </c>
      <c r="G197">
        <v>0</v>
      </c>
      <c r="H197" t="s">
        <v>22</v>
      </c>
      <c r="I197" s="3">
        <v>40</v>
      </c>
      <c r="J197">
        <v>671</v>
      </c>
      <c r="K197" t="s">
        <v>23</v>
      </c>
      <c r="L197" t="s">
        <v>24</v>
      </c>
      <c r="M197" t="s">
        <v>24</v>
      </c>
      <c r="N197" t="s">
        <v>25</v>
      </c>
      <c r="O197">
        <v>0</v>
      </c>
      <c r="P197">
        <v>38</v>
      </c>
      <c r="Q197">
        <v>0</v>
      </c>
      <c r="R197">
        <v>191</v>
      </c>
    </row>
    <row r="198" spans="2:18" x14ac:dyDescent="0.35">
      <c r="B198">
        <v>990</v>
      </c>
      <c r="C198" t="s">
        <v>177</v>
      </c>
      <c r="D198" s="1">
        <v>38078</v>
      </c>
      <c r="E198">
        <v>4030</v>
      </c>
      <c r="F198">
        <v>2093</v>
      </c>
      <c r="G198">
        <v>0</v>
      </c>
      <c r="H198" t="s">
        <v>22</v>
      </c>
      <c r="I198" s="3">
        <v>40</v>
      </c>
      <c r="J198">
        <v>1836</v>
      </c>
      <c r="K198" t="s">
        <v>23</v>
      </c>
      <c r="L198" t="s">
        <v>24</v>
      </c>
      <c r="M198" t="s">
        <v>24</v>
      </c>
      <c r="N198" t="s">
        <v>25</v>
      </c>
      <c r="O198">
        <v>0</v>
      </c>
      <c r="P198">
        <v>101</v>
      </c>
      <c r="Q198">
        <v>0</v>
      </c>
      <c r="R198">
        <v>192</v>
      </c>
    </row>
    <row r="199" spans="2:18" x14ac:dyDescent="0.35">
      <c r="B199">
        <v>990</v>
      </c>
      <c r="C199" t="s">
        <v>178</v>
      </c>
      <c r="D199" s="1">
        <v>38169</v>
      </c>
      <c r="E199">
        <v>7528</v>
      </c>
      <c r="F199">
        <v>3856</v>
      </c>
      <c r="G199">
        <v>0</v>
      </c>
      <c r="H199" t="s">
        <v>22</v>
      </c>
      <c r="I199" s="3">
        <v>40</v>
      </c>
      <c r="J199">
        <v>3484</v>
      </c>
      <c r="K199" t="s">
        <v>23</v>
      </c>
      <c r="L199" t="s">
        <v>24</v>
      </c>
      <c r="M199" t="s">
        <v>24</v>
      </c>
      <c r="N199" t="s">
        <v>25</v>
      </c>
      <c r="O199">
        <v>0</v>
      </c>
      <c r="P199">
        <v>188</v>
      </c>
      <c r="Q199">
        <v>0</v>
      </c>
      <c r="R199">
        <v>193</v>
      </c>
    </row>
    <row r="200" spans="2:18" x14ac:dyDescent="0.35">
      <c r="B200">
        <v>990</v>
      </c>
      <c r="C200" t="s">
        <v>179</v>
      </c>
      <c r="D200" s="1">
        <v>38047</v>
      </c>
      <c r="E200">
        <v>5849</v>
      </c>
      <c r="F200">
        <v>3045</v>
      </c>
      <c r="G200">
        <v>0</v>
      </c>
      <c r="H200" t="s">
        <v>22</v>
      </c>
      <c r="I200" s="3">
        <v>40</v>
      </c>
      <c r="J200">
        <v>2658</v>
      </c>
      <c r="K200" t="s">
        <v>23</v>
      </c>
      <c r="L200" t="s">
        <v>24</v>
      </c>
      <c r="M200" t="s">
        <v>24</v>
      </c>
      <c r="N200" t="s">
        <v>25</v>
      </c>
      <c r="O200">
        <v>0</v>
      </c>
      <c r="P200">
        <v>146</v>
      </c>
      <c r="Q200">
        <v>0</v>
      </c>
      <c r="R200">
        <v>194</v>
      </c>
    </row>
    <row r="201" spans="2:18" x14ac:dyDescent="0.35">
      <c r="B201">
        <v>990</v>
      </c>
      <c r="C201" t="s">
        <v>180</v>
      </c>
      <c r="D201" s="1">
        <v>38018</v>
      </c>
      <c r="E201">
        <v>7620</v>
      </c>
      <c r="F201">
        <v>3982</v>
      </c>
      <c r="G201">
        <v>0</v>
      </c>
      <c r="H201" t="s">
        <v>22</v>
      </c>
      <c r="I201" s="3">
        <v>40</v>
      </c>
      <c r="J201">
        <v>3447</v>
      </c>
      <c r="K201" t="s">
        <v>23</v>
      </c>
      <c r="L201" t="s">
        <v>24</v>
      </c>
      <c r="M201" t="s">
        <v>24</v>
      </c>
      <c r="N201" t="s">
        <v>25</v>
      </c>
      <c r="O201">
        <v>0</v>
      </c>
      <c r="P201">
        <v>191</v>
      </c>
      <c r="Q201">
        <v>0</v>
      </c>
      <c r="R201">
        <v>195</v>
      </c>
    </row>
    <row r="202" spans="2:18" x14ac:dyDescent="0.35">
      <c r="B202">
        <v>990</v>
      </c>
      <c r="C202" t="s">
        <v>181</v>
      </c>
      <c r="D202" s="1">
        <v>38018</v>
      </c>
      <c r="E202">
        <v>3075</v>
      </c>
      <c r="F202">
        <v>1609</v>
      </c>
      <c r="G202">
        <v>0</v>
      </c>
      <c r="H202" t="s">
        <v>22</v>
      </c>
      <c r="I202" s="3">
        <v>40</v>
      </c>
      <c r="J202">
        <v>1389</v>
      </c>
      <c r="K202" t="s">
        <v>23</v>
      </c>
      <c r="L202" t="s">
        <v>24</v>
      </c>
      <c r="M202" t="s">
        <v>24</v>
      </c>
      <c r="N202" t="s">
        <v>25</v>
      </c>
      <c r="O202">
        <v>0</v>
      </c>
      <c r="P202">
        <v>77</v>
      </c>
      <c r="Q202">
        <v>0</v>
      </c>
      <c r="R202">
        <v>196</v>
      </c>
    </row>
    <row r="203" spans="2:18" x14ac:dyDescent="0.35">
      <c r="B203">
        <v>990</v>
      </c>
      <c r="C203" t="s">
        <v>182</v>
      </c>
      <c r="D203" s="1">
        <v>36891</v>
      </c>
      <c r="E203">
        <v>250</v>
      </c>
      <c r="F203">
        <v>0</v>
      </c>
      <c r="G203">
        <v>0</v>
      </c>
      <c r="H203" t="s">
        <v>47</v>
      </c>
      <c r="I203" s="3" t="s">
        <v>48</v>
      </c>
      <c r="J203">
        <v>250</v>
      </c>
      <c r="K203" t="s">
        <v>23</v>
      </c>
      <c r="L203" t="s">
        <v>24</v>
      </c>
      <c r="M203" t="s">
        <v>24</v>
      </c>
      <c r="N203" t="s">
        <v>25</v>
      </c>
      <c r="O203">
        <v>0</v>
      </c>
      <c r="P203">
        <v>0</v>
      </c>
      <c r="Q203">
        <v>0</v>
      </c>
      <c r="R203">
        <v>197</v>
      </c>
    </row>
    <row r="204" spans="2:18" x14ac:dyDescent="0.35">
      <c r="B204">
        <v>990</v>
      </c>
      <c r="C204" t="s">
        <v>49</v>
      </c>
      <c r="D204" s="1">
        <v>34700</v>
      </c>
      <c r="E204">
        <v>2081374</v>
      </c>
      <c r="F204">
        <v>1561032</v>
      </c>
      <c r="G204">
        <v>0</v>
      </c>
      <c r="H204" t="s">
        <v>22</v>
      </c>
      <c r="I204" s="3">
        <v>40</v>
      </c>
      <c r="J204">
        <v>468308</v>
      </c>
      <c r="K204" t="s">
        <v>23</v>
      </c>
      <c r="L204" t="s">
        <v>24</v>
      </c>
      <c r="M204" t="s">
        <v>24</v>
      </c>
      <c r="N204" t="s">
        <v>25</v>
      </c>
      <c r="O204">
        <v>0</v>
      </c>
      <c r="P204">
        <v>52034</v>
      </c>
      <c r="Q204">
        <v>0</v>
      </c>
      <c r="R204">
        <v>198</v>
      </c>
    </row>
    <row r="205" spans="2:18" x14ac:dyDescent="0.35">
      <c r="B205">
        <v>990</v>
      </c>
      <c r="C205" t="s">
        <v>49</v>
      </c>
      <c r="D205" s="1">
        <v>35065</v>
      </c>
      <c r="E205">
        <v>2650963</v>
      </c>
      <c r="F205">
        <v>1921957</v>
      </c>
      <c r="G205">
        <v>0</v>
      </c>
      <c r="H205" t="s">
        <v>22</v>
      </c>
      <c r="I205" s="3">
        <v>40</v>
      </c>
      <c r="J205">
        <v>662732</v>
      </c>
      <c r="K205" t="s">
        <v>23</v>
      </c>
      <c r="L205" t="s">
        <v>24</v>
      </c>
      <c r="M205" t="s">
        <v>24</v>
      </c>
      <c r="N205" t="s">
        <v>25</v>
      </c>
      <c r="O205">
        <v>0</v>
      </c>
      <c r="P205">
        <v>66274</v>
      </c>
      <c r="Q205">
        <v>0</v>
      </c>
      <c r="R205">
        <v>199</v>
      </c>
    </row>
    <row r="206" spans="2:18" x14ac:dyDescent="0.35">
      <c r="B206">
        <v>990</v>
      </c>
      <c r="C206" t="s">
        <v>49</v>
      </c>
      <c r="D206" s="1">
        <v>34335</v>
      </c>
      <c r="E206">
        <v>1310</v>
      </c>
      <c r="F206">
        <v>1016</v>
      </c>
      <c r="G206">
        <v>0</v>
      </c>
      <c r="H206" t="s">
        <v>22</v>
      </c>
      <c r="I206" s="3">
        <v>40</v>
      </c>
      <c r="J206">
        <v>261</v>
      </c>
      <c r="K206" t="s">
        <v>23</v>
      </c>
      <c r="L206" t="s">
        <v>24</v>
      </c>
      <c r="M206" t="s">
        <v>24</v>
      </c>
      <c r="N206" t="s">
        <v>25</v>
      </c>
      <c r="O206">
        <v>0</v>
      </c>
      <c r="P206">
        <v>33</v>
      </c>
      <c r="Q206">
        <v>0</v>
      </c>
      <c r="R206">
        <v>200</v>
      </c>
    </row>
    <row r="207" spans="2:18" x14ac:dyDescent="0.35">
      <c r="B207">
        <v>990</v>
      </c>
      <c r="C207" t="s">
        <v>183</v>
      </c>
      <c r="D207" s="1">
        <v>33786</v>
      </c>
      <c r="E207">
        <v>115143</v>
      </c>
      <c r="F207">
        <v>86362</v>
      </c>
      <c r="G207">
        <v>0</v>
      </c>
      <c r="H207" t="s">
        <v>22</v>
      </c>
      <c r="I207" s="3">
        <v>40</v>
      </c>
      <c r="J207">
        <v>25902</v>
      </c>
      <c r="K207" t="s">
        <v>23</v>
      </c>
      <c r="L207" t="s">
        <v>24</v>
      </c>
      <c r="M207" t="s">
        <v>24</v>
      </c>
      <c r="N207" t="s">
        <v>25</v>
      </c>
      <c r="O207">
        <v>0</v>
      </c>
      <c r="P207">
        <v>2879</v>
      </c>
      <c r="Q207">
        <v>0</v>
      </c>
      <c r="R207">
        <v>201</v>
      </c>
    </row>
    <row r="208" spans="2:18" x14ac:dyDescent="0.35">
      <c r="B208">
        <v>990</v>
      </c>
      <c r="C208" t="s">
        <v>49</v>
      </c>
      <c r="D208" s="1">
        <v>33970</v>
      </c>
      <c r="E208">
        <v>4700</v>
      </c>
      <c r="F208">
        <v>4700</v>
      </c>
      <c r="G208">
        <v>0</v>
      </c>
      <c r="H208" t="s">
        <v>22</v>
      </c>
      <c r="I208" s="3">
        <v>40</v>
      </c>
      <c r="J208">
        <v>0</v>
      </c>
      <c r="K208" t="s">
        <v>23</v>
      </c>
      <c r="L208" t="s">
        <v>24</v>
      </c>
      <c r="M208" t="s">
        <v>24</v>
      </c>
      <c r="N208" t="s">
        <v>25</v>
      </c>
      <c r="O208">
        <v>0</v>
      </c>
      <c r="P208">
        <v>0</v>
      </c>
      <c r="Q208">
        <v>0</v>
      </c>
      <c r="R208">
        <v>202</v>
      </c>
    </row>
    <row r="209" spans="2:18" x14ac:dyDescent="0.35">
      <c r="B209">
        <v>990</v>
      </c>
      <c r="C209" t="s">
        <v>49</v>
      </c>
      <c r="D209" s="1">
        <v>35431</v>
      </c>
      <c r="E209">
        <v>240</v>
      </c>
      <c r="F209">
        <v>168</v>
      </c>
      <c r="G209">
        <v>0</v>
      </c>
      <c r="H209" t="s">
        <v>22</v>
      </c>
      <c r="I209" s="3">
        <v>40</v>
      </c>
      <c r="J209">
        <v>66</v>
      </c>
      <c r="K209" t="s">
        <v>23</v>
      </c>
      <c r="L209" t="s">
        <v>24</v>
      </c>
      <c r="M209" t="s">
        <v>24</v>
      </c>
      <c r="N209" t="s">
        <v>25</v>
      </c>
      <c r="O209">
        <v>0</v>
      </c>
      <c r="P209">
        <v>6</v>
      </c>
      <c r="Q209">
        <v>0</v>
      </c>
      <c r="R209">
        <v>203</v>
      </c>
    </row>
    <row r="210" spans="2:18" x14ac:dyDescent="0.35">
      <c r="B210">
        <v>990</v>
      </c>
      <c r="C210" t="s">
        <v>49</v>
      </c>
      <c r="D210" s="1">
        <v>36526</v>
      </c>
      <c r="E210">
        <v>1367</v>
      </c>
      <c r="F210">
        <v>852</v>
      </c>
      <c r="G210">
        <v>0</v>
      </c>
      <c r="H210" t="s">
        <v>22</v>
      </c>
      <c r="I210" s="3">
        <v>40</v>
      </c>
      <c r="J210">
        <v>481</v>
      </c>
      <c r="K210" t="s">
        <v>23</v>
      </c>
      <c r="L210" t="s">
        <v>24</v>
      </c>
      <c r="M210" t="s">
        <v>24</v>
      </c>
      <c r="N210" t="s">
        <v>25</v>
      </c>
      <c r="O210">
        <v>0</v>
      </c>
      <c r="P210">
        <v>34</v>
      </c>
      <c r="Q210">
        <v>0</v>
      </c>
      <c r="R210">
        <v>204</v>
      </c>
    </row>
    <row r="211" spans="2:18" x14ac:dyDescent="0.35">
      <c r="B211">
        <v>990</v>
      </c>
      <c r="C211" t="s">
        <v>184</v>
      </c>
      <c r="D211" s="1">
        <v>36630</v>
      </c>
      <c r="E211">
        <v>14120</v>
      </c>
      <c r="F211">
        <v>8737</v>
      </c>
      <c r="G211">
        <v>0</v>
      </c>
      <c r="H211" t="s">
        <v>22</v>
      </c>
      <c r="I211" s="3">
        <v>40</v>
      </c>
      <c r="J211">
        <v>5030</v>
      </c>
      <c r="K211" t="s">
        <v>23</v>
      </c>
      <c r="L211" t="s">
        <v>24</v>
      </c>
      <c r="M211" t="s">
        <v>24</v>
      </c>
      <c r="N211" t="s">
        <v>25</v>
      </c>
      <c r="O211">
        <v>0</v>
      </c>
      <c r="P211">
        <v>353</v>
      </c>
      <c r="Q211">
        <v>0</v>
      </c>
      <c r="R211">
        <v>205</v>
      </c>
    </row>
    <row r="212" spans="2:18" x14ac:dyDescent="0.35">
      <c r="B212">
        <v>990</v>
      </c>
      <c r="C212" t="s">
        <v>49</v>
      </c>
      <c r="D212" s="1">
        <v>36161</v>
      </c>
      <c r="E212">
        <v>4421</v>
      </c>
      <c r="F212">
        <v>2876</v>
      </c>
      <c r="G212">
        <v>0</v>
      </c>
      <c r="H212" t="s">
        <v>22</v>
      </c>
      <c r="I212" s="3">
        <v>40</v>
      </c>
      <c r="J212">
        <v>1434</v>
      </c>
      <c r="K212" t="s">
        <v>23</v>
      </c>
      <c r="L212" t="s">
        <v>24</v>
      </c>
      <c r="M212" t="s">
        <v>24</v>
      </c>
      <c r="N212" t="s">
        <v>25</v>
      </c>
      <c r="O212">
        <v>0</v>
      </c>
      <c r="P212">
        <v>111</v>
      </c>
      <c r="Q212">
        <v>0</v>
      </c>
      <c r="R212">
        <v>206</v>
      </c>
    </row>
    <row r="213" spans="2:18" x14ac:dyDescent="0.35">
      <c r="B213">
        <v>990</v>
      </c>
      <c r="C213" t="s">
        <v>49</v>
      </c>
      <c r="D213" s="1">
        <v>35796</v>
      </c>
      <c r="E213">
        <v>109</v>
      </c>
      <c r="F213">
        <v>77</v>
      </c>
      <c r="G213">
        <v>0</v>
      </c>
      <c r="H213" t="s">
        <v>22</v>
      </c>
      <c r="I213" s="3">
        <v>40</v>
      </c>
      <c r="J213">
        <v>29</v>
      </c>
      <c r="K213" t="s">
        <v>23</v>
      </c>
      <c r="L213" t="s">
        <v>24</v>
      </c>
      <c r="M213" t="s">
        <v>24</v>
      </c>
      <c r="N213" t="s">
        <v>25</v>
      </c>
      <c r="O213">
        <v>0</v>
      </c>
      <c r="P213">
        <v>3</v>
      </c>
      <c r="Q213">
        <v>0</v>
      </c>
      <c r="R213">
        <v>207</v>
      </c>
    </row>
    <row r="214" spans="2:18" x14ac:dyDescent="0.35">
      <c r="B214">
        <v>990</v>
      </c>
      <c r="C214" t="s">
        <v>185</v>
      </c>
      <c r="D214" s="1">
        <v>35977</v>
      </c>
      <c r="E214">
        <v>1181106</v>
      </c>
      <c r="F214">
        <v>782488</v>
      </c>
      <c r="G214">
        <v>0</v>
      </c>
      <c r="H214" t="s">
        <v>22</v>
      </c>
      <c r="I214" s="3">
        <v>40</v>
      </c>
      <c r="J214">
        <v>369090</v>
      </c>
      <c r="K214" t="s">
        <v>23</v>
      </c>
      <c r="L214" t="s">
        <v>24</v>
      </c>
      <c r="M214" t="s">
        <v>24</v>
      </c>
      <c r="N214" t="s">
        <v>25</v>
      </c>
      <c r="O214">
        <v>0</v>
      </c>
      <c r="P214">
        <v>29528</v>
      </c>
      <c r="Q214">
        <v>0</v>
      </c>
      <c r="R214">
        <v>208</v>
      </c>
    </row>
    <row r="215" spans="2:18" x14ac:dyDescent="0.35">
      <c r="B215">
        <v>990</v>
      </c>
      <c r="C215" t="s">
        <v>186</v>
      </c>
      <c r="D215" s="1">
        <v>38899</v>
      </c>
      <c r="E215">
        <v>52044</v>
      </c>
      <c r="F215">
        <v>24069</v>
      </c>
      <c r="G215">
        <v>0</v>
      </c>
      <c r="H215" t="s">
        <v>22</v>
      </c>
      <c r="I215" s="3">
        <v>40</v>
      </c>
      <c r="J215">
        <v>26674</v>
      </c>
      <c r="K215" t="s">
        <v>23</v>
      </c>
      <c r="L215" t="s">
        <v>24</v>
      </c>
      <c r="M215" t="s">
        <v>24</v>
      </c>
      <c r="N215" t="s">
        <v>25</v>
      </c>
      <c r="O215">
        <v>0</v>
      </c>
      <c r="P215">
        <v>1301</v>
      </c>
      <c r="Q215">
        <v>0</v>
      </c>
      <c r="R215">
        <v>209</v>
      </c>
    </row>
    <row r="216" spans="2:18" x14ac:dyDescent="0.35">
      <c r="B216">
        <v>990</v>
      </c>
      <c r="C216" t="s">
        <v>187</v>
      </c>
      <c r="D216" s="1">
        <v>38899</v>
      </c>
      <c r="E216">
        <v>12704</v>
      </c>
      <c r="F216">
        <v>5879</v>
      </c>
      <c r="G216">
        <v>0</v>
      </c>
      <c r="H216" t="s">
        <v>22</v>
      </c>
      <c r="I216" s="3">
        <v>40</v>
      </c>
      <c r="J216">
        <v>6507</v>
      </c>
      <c r="K216" t="s">
        <v>23</v>
      </c>
      <c r="L216" t="s">
        <v>24</v>
      </c>
      <c r="M216" t="s">
        <v>24</v>
      </c>
      <c r="N216" t="s">
        <v>25</v>
      </c>
      <c r="O216">
        <v>0</v>
      </c>
      <c r="P216">
        <v>318</v>
      </c>
      <c r="Q216">
        <v>0</v>
      </c>
      <c r="R216">
        <v>210</v>
      </c>
    </row>
    <row r="217" spans="2:18" x14ac:dyDescent="0.35">
      <c r="B217">
        <v>990</v>
      </c>
      <c r="C217" t="s">
        <v>188</v>
      </c>
      <c r="D217" s="1">
        <v>38899</v>
      </c>
      <c r="E217">
        <v>31434</v>
      </c>
      <c r="F217">
        <v>14540</v>
      </c>
      <c r="G217">
        <v>0</v>
      </c>
      <c r="H217" t="s">
        <v>22</v>
      </c>
      <c r="I217" s="3">
        <v>40</v>
      </c>
      <c r="J217">
        <v>16108</v>
      </c>
      <c r="K217" t="s">
        <v>23</v>
      </c>
      <c r="L217" t="s">
        <v>24</v>
      </c>
      <c r="M217" t="s">
        <v>24</v>
      </c>
      <c r="N217" t="s">
        <v>25</v>
      </c>
      <c r="O217">
        <v>0</v>
      </c>
      <c r="P217">
        <v>786</v>
      </c>
      <c r="Q217">
        <v>0</v>
      </c>
      <c r="R217">
        <v>211</v>
      </c>
    </row>
    <row r="218" spans="2:18" x14ac:dyDescent="0.35">
      <c r="B218">
        <v>990</v>
      </c>
      <c r="C218" t="s">
        <v>189</v>
      </c>
      <c r="D218" s="1">
        <v>38899</v>
      </c>
      <c r="E218">
        <v>107211</v>
      </c>
      <c r="F218">
        <v>49583</v>
      </c>
      <c r="G218">
        <v>0</v>
      </c>
      <c r="H218" t="s">
        <v>22</v>
      </c>
      <c r="I218" s="3">
        <v>40</v>
      </c>
      <c r="J218">
        <v>54948</v>
      </c>
      <c r="K218" t="s">
        <v>23</v>
      </c>
      <c r="L218" t="s">
        <v>24</v>
      </c>
      <c r="M218" t="s">
        <v>24</v>
      </c>
      <c r="N218" t="s">
        <v>25</v>
      </c>
      <c r="O218">
        <v>0</v>
      </c>
      <c r="P218">
        <v>2680</v>
      </c>
      <c r="Q218">
        <v>0</v>
      </c>
      <c r="R218">
        <v>212</v>
      </c>
    </row>
    <row r="219" spans="2:18" x14ac:dyDescent="0.35">
      <c r="B219">
        <v>990</v>
      </c>
      <c r="C219" t="s">
        <v>190</v>
      </c>
      <c r="D219" s="1">
        <v>38899</v>
      </c>
      <c r="E219">
        <v>16421</v>
      </c>
      <c r="F219">
        <v>7599</v>
      </c>
      <c r="G219">
        <v>0</v>
      </c>
      <c r="H219" t="s">
        <v>22</v>
      </c>
      <c r="I219" s="3">
        <v>40</v>
      </c>
      <c r="J219">
        <v>8411</v>
      </c>
      <c r="K219" t="s">
        <v>23</v>
      </c>
      <c r="L219" t="s">
        <v>24</v>
      </c>
      <c r="M219" t="s">
        <v>24</v>
      </c>
      <c r="N219" t="s">
        <v>25</v>
      </c>
      <c r="O219">
        <v>0</v>
      </c>
      <c r="P219">
        <v>411</v>
      </c>
      <c r="Q219">
        <v>0</v>
      </c>
      <c r="R219">
        <v>213</v>
      </c>
    </row>
    <row r="220" spans="2:18" x14ac:dyDescent="0.35">
      <c r="B220">
        <v>990</v>
      </c>
      <c r="C220" t="s">
        <v>49</v>
      </c>
      <c r="D220" s="1">
        <v>39083</v>
      </c>
      <c r="E220">
        <v>1441</v>
      </c>
      <c r="F220">
        <v>648</v>
      </c>
      <c r="G220">
        <v>0</v>
      </c>
      <c r="H220" t="s">
        <v>22</v>
      </c>
      <c r="I220" s="3">
        <v>40</v>
      </c>
      <c r="J220">
        <v>757</v>
      </c>
      <c r="K220" t="s">
        <v>23</v>
      </c>
      <c r="L220" t="s">
        <v>24</v>
      </c>
      <c r="M220" t="s">
        <v>24</v>
      </c>
      <c r="N220" t="s">
        <v>25</v>
      </c>
      <c r="O220">
        <v>0</v>
      </c>
      <c r="P220">
        <v>36</v>
      </c>
      <c r="Q220">
        <v>0</v>
      </c>
      <c r="R220">
        <v>214</v>
      </c>
    </row>
    <row r="221" spans="2:18" x14ac:dyDescent="0.35">
      <c r="B221">
        <v>990</v>
      </c>
      <c r="C221" t="s">
        <v>49</v>
      </c>
      <c r="D221" s="1">
        <v>39814</v>
      </c>
      <c r="E221">
        <v>669</v>
      </c>
      <c r="F221">
        <v>270</v>
      </c>
      <c r="G221">
        <v>0</v>
      </c>
      <c r="H221" t="s">
        <v>22</v>
      </c>
      <c r="I221" s="3">
        <v>40</v>
      </c>
      <c r="J221">
        <v>382</v>
      </c>
      <c r="K221" t="s">
        <v>23</v>
      </c>
      <c r="L221" t="s">
        <v>24</v>
      </c>
      <c r="M221" t="s">
        <v>24</v>
      </c>
      <c r="N221" t="s">
        <v>25</v>
      </c>
      <c r="O221">
        <v>0</v>
      </c>
      <c r="P221">
        <v>17</v>
      </c>
      <c r="Q221">
        <v>0</v>
      </c>
      <c r="R221">
        <v>215</v>
      </c>
    </row>
    <row r="222" spans="2:18" x14ac:dyDescent="0.35">
      <c r="B222">
        <v>990</v>
      </c>
      <c r="C222" t="s">
        <v>49</v>
      </c>
      <c r="D222" s="1">
        <v>40179</v>
      </c>
      <c r="E222">
        <v>832</v>
      </c>
      <c r="F222">
        <v>314</v>
      </c>
      <c r="G222">
        <v>0</v>
      </c>
      <c r="H222" t="s">
        <v>22</v>
      </c>
      <c r="I222" s="3">
        <v>40</v>
      </c>
      <c r="J222">
        <v>497</v>
      </c>
      <c r="K222" t="s">
        <v>23</v>
      </c>
      <c r="L222" t="s">
        <v>24</v>
      </c>
      <c r="M222" t="s">
        <v>24</v>
      </c>
      <c r="N222" t="s">
        <v>25</v>
      </c>
      <c r="O222">
        <v>0</v>
      </c>
      <c r="P222">
        <v>21</v>
      </c>
      <c r="Q222">
        <v>0</v>
      </c>
      <c r="R222">
        <v>216</v>
      </c>
    </row>
    <row r="223" spans="2:18" x14ac:dyDescent="0.35">
      <c r="B223">
        <v>990</v>
      </c>
      <c r="C223" t="s">
        <v>191</v>
      </c>
      <c r="D223" s="1">
        <v>39448</v>
      </c>
      <c r="E223">
        <v>10014</v>
      </c>
      <c r="F223">
        <v>4253</v>
      </c>
      <c r="G223">
        <v>0</v>
      </c>
      <c r="H223" t="s">
        <v>22</v>
      </c>
      <c r="I223" s="3">
        <v>40</v>
      </c>
      <c r="J223">
        <v>5511</v>
      </c>
      <c r="K223" t="s">
        <v>23</v>
      </c>
      <c r="L223" t="s">
        <v>24</v>
      </c>
      <c r="M223" t="s">
        <v>24</v>
      </c>
      <c r="N223" t="s">
        <v>25</v>
      </c>
      <c r="O223">
        <v>0</v>
      </c>
      <c r="P223">
        <v>250</v>
      </c>
      <c r="Q223">
        <v>0</v>
      </c>
      <c r="R223">
        <v>217</v>
      </c>
    </row>
    <row r="224" spans="2:18" x14ac:dyDescent="0.35">
      <c r="B224">
        <v>990</v>
      </c>
      <c r="C224" t="s">
        <v>192</v>
      </c>
      <c r="D224" s="1">
        <v>39356</v>
      </c>
      <c r="E224">
        <v>22665</v>
      </c>
      <c r="F224">
        <v>9778</v>
      </c>
      <c r="G224">
        <v>0</v>
      </c>
      <c r="H224" t="s">
        <v>22</v>
      </c>
      <c r="I224" s="3">
        <v>40</v>
      </c>
      <c r="J224">
        <v>12320</v>
      </c>
      <c r="K224" t="s">
        <v>23</v>
      </c>
      <c r="L224" t="s">
        <v>24</v>
      </c>
      <c r="M224" t="s">
        <v>24</v>
      </c>
      <c r="N224" t="s">
        <v>25</v>
      </c>
      <c r="O224">
        <v>0</v>
      </c>
      <c r="P224">
        <v>567</v>
      </c>
      <c r="Q224">
        <v>0</v>
      </c>
      <c r="R224">
        <v>218</v>
      </c>
    </row>
    <row r="225" spans="2:18" x14ac:dyDescent="0.35">
      <c r="B225">
        <v>990</v>
      </c>
      <c r="C225" t="s">
        <v>49</v>
      </c>
      <c r="D225" s="1">
        <v>39448</v>
      </c>
      <c r="E225">
        <v>1175</v>
      </c>
      <c r="F225">
        <v>496</v>
      </c>
      <c r="G225">
        <v>0</v>
      </c>
      <c r="H225" t="s">
        <v>22</v>
      </c>
      <c r="I225" s="3">
        <v>40</v>
      </c>
      <c r="J225">
        <v>650</v>
      </c>
      <c r="K225" t="s">
        <v>23</v>
      </c>
      <c r="L225" t="s">
        <v>24</v>
      </c>
      <c r="M225" t="s">
        <v>24</v>
      </c>
      <c r="N225" t="s">
        <v>25</v>
      </c>
      <c r="O225">
        <v>0</v>
      </c>
      <c r="P225">
        <v>29</v>
      </c>
      <c r="Q225">
        <v>0</v>
      </c>
      <c r="R225">
        <v>219</v>
      </c>
    </row>
    <row r="226" spans="2:18" x14ac:dyDescent="0.35">
      <c r="B226">
        <v>990</v>
      </c>
      <c r="C226" t="s">
        <v>193</v>
      </c>
      <c r="D226" s="1">
        <v>38899</v>
      </c>
      <c r="E226">
        <v>25693</v>
      </c>
      <c r="F226">
        <v>11880</v>
      </c>
      <c r="G226">
        <v>0</v>
      </c>
      <c r="H226" t="s">
        <v>22</v>
      </c>
      <c r="I226" s="3">
        <v>40</v>
      </c>
      <c r="J226">
        <v>13171</v>
      </c>
      <c r="K226" t="s">
        <v>23</v>
      </c>
      <c r="L226" t="s">
        <v>24</v>
      </c>
      <c r="M226" t="s">
        <v>24</v>
      </c>
      <c r="N226" t="s">
        <v>25</v>
      </c>
      <c r="O226">
        <v>0</v>
      </c>
      <c r="P226">
        <v>642</v>
      </c>
      <c r="Q226">
        <v>0</v>
      </c>
      <c r="R226">
        <v>220</v>
      </c>
    </row>
    <row r="227" spans="2:18" x14ac:dyDescent="0.35">
      <c r="B227">
        <v>990</v>
      </c>
      <c r="C227" t="s">
        <v>194</v>
      </c>
      <c r="D227" s="1">
        <v>38322</v>
      </c>
      <c r="E227">
        <v>4575</v>
      </c>
      <c r="F227">
        <v>2294</v>
      </c>
      <c r="G227">
        <v>0</v>
      </c>
      <c r="H227" t="s">
        <v>22</v>
      </c>
      <c r="I227" s="3">
        <v>40</v>
      </c>
      <c r="J227">
        <v>2167</v>
      </c>
      <c r="K227" t="s">
        <v>23</v>
      </c>
      <c r="L227" t="s">
        <v>24</v>
      </c>
      <c r="M227" t="s">
        <v>24</v>
      </c>
      <c r="N227" t="s">
        <v>25</v>
      </c>
      <c r="O227">
        <v>0</v>
      </c>
      <c r="P227">
        <v>114</v>
      </c>
      <c r="Q227">
        <v>0</v>
      </c>
      <c r="R227">
        <v>221</v>
      </c>
    </row>
    <row r="228" spans="2:18" x14ac:dyDescent="0.35">
      <c r="B228">
        <v>990</v>
      </c>
      <c r="C228" t="s">
        <v>195</v>
      </c>
      <c r="D228" s="1">
        <v>38322</v>
      </c>
      <c r="E228">
        <v>6270</v>
      </c>
      <c r="F228">
        <v>3150</v>
      </c>
      <c r="G228">
        <v>0</v>
      </c>
      <c r="H228" t="s">
        <v>22</v>
      </c>
      <c r="I228" s="3">
        <v>40</v>
      </c>
      <c r="J228">
        <v>2963</v>
      </c>
      <c r="K228" t="s">
        <v>23</v>
      </c>
      <c r="L228" t="s">
        <v>24</v>
      </c>
      <c r="M228" t="s">
        <v>24</v>
      </c>
      <c r="N228" t="s">
        <v>25</v>
      </c>
      <c r="O228">
        <v>0</v>
      </c>
      <c r="P228">
        <v>157</v>
      </c>
      <c r="Q228">
        <v>0</v>
      </c>
      <c r="R228">
        <v>222</v>
      </c>
    </row>
    <row r="229" spans="2:18" x14ac:dyDescent="0.35">
      <c r="B229">
        <v>990</v>
      </c>
      <c r="C229" t="s">
        <v>196</v>
      </c>
      <c r="D229" s="1">
        <v>38322</v>
      </c>
      <c r="E229">
        <v>6247</v>
      </c>
      <c r="F229">
        <v>3135</v>
      </c>
      <c r="G229">
        <v>0</v>
      </c>
      <c r="H229" t="s">
        <v>22</v>
      </c>
      <c r="I229" s="3">
        <v>40</v>
      </c>
      <c r="J229">
        <v>2956</v>
      </c>
      <c r="K229" t="s">
        <v>23</v>
      </c>
      <c r="L229" t="s">
        <v>24</v>
      </c>
      <c r="M229" t="s">
        <v>24</v>
      </c>
      <c r="N229" t="s">
        <v>25</v>
      </c>
      <c r="O229">
        <v>0</v>
      </c>
      <c r="P229">
        <v>156</v>
      </c>
      <c r="Q229">
        <v>0</v>
      </c>
      <c r="R229">
        <v>223</v>
      </c>
    </row>
    <row r="230" spans="2:18" x14ac:dyDescent="0.35">
      <c r="B230">
        <v>990</v>
      </c>
      <c r="C230" t="s">
        <v>197</v>
      </c>
      <c r="D230" s="1">
        <v>38200</v>
      </c>
      <c r="E230">
        <v>4447</v>
      </c>
      <c r="F230">
        <v>2268</v>
      </c>
      <c r="G230">
        <v>0</v>
      </c>
      <c r="H230" t="s">
        <v>22</v>
      </c>
      <c r="I230" s="3">
        <v>40</v>
      </c>
      <c r="J230">
        <v>2068</v>
      </c>
      <c r="K230" t="s">
        <v>23</v>
      </c>
      <c r="L230" t="s">
        <v>24</v>
      </c>
      <c r="M230" t="s">
        <v>24</v>
      </c>
      <c r="N230" t="s">
        <v>25</v>
      </c>
      <c r="O230">
        <v>0</v>
      </c>
      <c r="P230">
        <v>111</v>
      </c>
      <c r="Q230">
        <v>0</v>
      </c>
      <c r="R230">
        <v>224</v>
      </c>
    </row>
    <row r="231" spans="2:18" x14ac:dyDescent="0.35">
      <c r="B231">
        <v>990</v>
      </c>
      <c r="C231" t="s">
        <v>198</v>
      </c>
      <c r="D231" s="1">
        <v>38261</v>
      </c>
      <c r="E231">
        <v>3533</v>
      </c>
      <c r="F231">
        <v>1786</v>
      </c>
      <c r="G231">
        <v>0</v>
      </c>
      <c r="H231" t="s">
        <v>22</v>
      </c>
      <c r="I231" s="3">
        <v>40</v>
      </c>
      <c r="J231">
        <v>1659</v>
      </c>
      <c r="K231" t="s">
        <v>23</v>
      </c>
      <c r="L231" t="s">
        <v>24</v>
      </c>
      <c r="M231" t="s">
        <v>24</v>
      </c>
      <c r="N231" t="s">
        <v>25</v>
      </c>
      <c r="O231">
        <v>0</v>
      </c>
      <c r="P231">
        <v>88</v>
      </c>
      <c r="Q231">
        <v>0</v>
      </c>
      <c r="R231">
        <v>225</v>
      </c>
    </row>
    <row r="232" spans="2:18" x14ac:dyDescent="0.35">
      <c r="B232">
        <v>990</v>
      </c>
      <c r="C232" t="s">
        <v>199</v>
      </c>
      <c r="D232" s="1">
        <v>38322</v>
      </c>
      <c r="E232">
        <v>8106</v>
      </c>
      <c r="F232">
        <v>4073</v>
      </c>
      <c r="G232">
        <v>0</v>
      </c>
      <c r="H232" t="s">
        <v>22</v>
      </c>
      <c r="I232" s="3">
        <v>40</v>
      </c>
      <c r="J232">
        <v>3830</v>
      </c>
      <c r="K232" t="s">
        <v>23</v>
      </c>
      <c r="L232" t="s">
        <v>24</v>
      </c>
      <c r="M232" t="s">
        <v>24</v>
      </c>
      <c r="N232" t="s">
        <v>25</v>
      </c>
      <c r="O232">
        <v>0</v>
      </c>
      <c r="P232">
        <v>203</v>
      </c>
      <c r="Q232">
        <v>0</v>
      </c>
      <c r="R232">
        <v>226</v>
      </c>
    </row>
    <row r="233" spans="2:18" x14ac:dyDescent="0.35">
      <c r="B233">
        <v>990</v>
      </c>
      <c r="C233" t="s">
        <v>200</v>
      </c>
      <c r="D233" s="1">
        <v>38899</v>
      </c>
      <c r="E233">
        <v>37382</v>
      </c>
      <c r="F233">
        <v>17293</v>
      </c>
      <c r="G233">
        <v>0</v>
      </c>
      <c r="H233" t="s">
        <v>22</v>
      </c>
      <c r="I233" s="3">
        <v>40</v>
      </c>
      <c r="J233">
        <v>19154</v>
      </c>
      <c r="K233" t="s">
        <v>23</v>
      </c>
      <c r="L233" t="s">
        <v>24</v>
      </c>
      <c r="M233" t="s">
        <v>24</v>
      </c>
      <c r="N233" t="s">
        <v>25</v>
      </c>
      <c r="O233">
        <v>0</v>
      </c>
      <c r="P233">
        <v>935</v>
      </c>
      <c r="Q233">
        <v>0</v>
      </c>
      <c r="R233">
        <v>227</v>
      </c>
    </row>
    <row r="234" spans="2:18" x14ac:dyDescent="0.35">
      <c r="B234">
        <v>990</v>
      </c>
      <c r="C234" t="s">
        <v>201</v>
      </c>
      <c r="D234" s="1">
        <v>38899</v>
      </c>
      <c r="E234">
        <v>21016</v>
      </c>
      <c r="F234">
        <v>9716</v>
      </c>
      <c r="G234">
        <v>0</v>
      </c>
      <c r="H234" t="s">
        <v>22</v>
      </c>
      <c r="I234" s="3">
        <v>40</v>
      </c>
      <c r="J234">
        <v>10775</v>
      </c>
      <c r="K234" t="s">
        <v>23</v>
      </c>
      <c r="L234" t="s">
        <v>24</v>
      </c>
      <c r="M234" t="s">
        <v>24</v>
      </c>
      <c r="N234" t="s">
        <v>25</v>
      </c>
      <c r="O234">
        <v>0</v>
      </c>
      <c r="P234">
        <v>525</v>
      </c>
      <c r="Q234">
        <v>0</v>
      </c>
      <c r="R234">
        <v>228</v>
      </c>
    </row>
    <row r="235" spans="2:18" x14ac:dyDescent="0.35">
      <c r="B235">
        <v>990</v>
      </c>
      <c r="C235" t="s">
        <v>202</v>
      </c>
      <c r="D235" s="1">
        <v>38718</v>
      </c>
      <c r="E235">
        <v>2694</v>
      </c>
      <c r="F235">
        <v>1276</v>
      </c>
      <c r="G235">
        <v>0</v>
      </c>
      <c r="H235" t="s">
        <v>22</v>
      </c>
      <c r="I235" s="3">
        <v>40</v>
      </c>
      <c r="J235">
        <v>1351</v>
      </c>
      <c r="K235" t="s">
        <v>23</v>
      </c>
      <c r="L235" t="s">
        <v>24</v>
      </c>
      <c r="M235" t="s">
        <v>24</v>
      </c>
      <c r="N235" t="s">
        <v>25</v>
      </c>
      <c r="O235">
        <v>0</v>
      </c>
      <c r="P235">
        <v>67</v>
      </c>
      <c r="Q235">
        <v>0</v>
      </c>
      <c r="R235">
        <v>229</v>
      </c>
    </row>
    <row r="236" spans="2:18" x14ac:dyDescent="0.35">
      <c r="B236">
        <v>990</v>
      </c>
      <c r="C236" t="s">
        <v>57</v>
      </c>
      <c r="D236" s="1">
        <v>38353</v>
      </c>
      <c r="E236">
        <v>1836</v>
      </c>
      <c r="F236">
        <v>919</v>
      </c>
      <c r="G236">
        <v>0</v>
      </c>
      <c r="H236" t="s">
        <v>22</v>
      </c>
      <c r="I236" s="3">
        <v>40</v>
      </c>
      <c r="J236">
        <v>871</v>
      </c>
      <c r="K236" t="s">
        <v>23</v>
      </c>
      <c r="L236" t="s">
        <v>24</v>
      </c>
      <c r="M236" t="s">
        <v>24</v>
      </c>
      <c r="N236" t="s">
        <v>25</v>
      </c>
      <c r="O236">
        <v>0</v>
      </c>
      <c r="P236">
        <v>46</v>
      </c>
      <c r="Q236">
        <v>0</v>
      </c>
      <c r="R236">
        <v>230</v>
      </c>
    </row>
    <row r="237" spans="2:18" x14ac:dyDescent="0.35">
      <c r="B237">
        <v>990</v>
      </c>
      <c r="C237" t="s">
        <v>203</v>
      </c>
      <c r="D237" s="1">
        <v>38487</v>
      </c>
      <c r="E237">
        <v>8996</v>
      </c>
      <c r="F237">
        <v>4480</v>
      </c>
      <c r="G237">
        <v>0</v>
      </c>
      <c r="H237" t="s">
        <v>22</v>
      </c>
      <c r="I237" s="3">
        <v>40</v>
      </c>
      <c r="J237">
        <v>4291</v>
      </c>
      <c r="K237" t="s">
        <v>23</v>
      </c>
      <c r="L237" t="s">
        <v>24</v>
      </c>
      <c r="M237" t="s">
        <v>24</v>
      </c>
      <c r="N237" t="s">
        <v>25</v>
      </c>
      <c r="O237">
        <v>0</v>
      </c>
      <c r="P237">
        <v>225</v>
      </c>
      <c r="Q237">
        <v>0</v>
      </c>
      <c r="R237">
        <v>231</v>
      </c>
    </row>
    <row r="238" spans="2:18" x14ac:dyDescent="0.35">
      <c r="B238">
        <v>990</v>
      </c>
      <c r="C238" t="s">
        <v>204</v>
      </c>
      <c r="D238" s="1">
        <v>38222</v>
      </c>
      <c r="E238">
        <v>1337</v>
      </c>
      <c r="F238">
        <v>1337</v>
      </c>
      <c r="G238">
        <v>0</v>
      </c>
      <c r="H238" t="s">
        <v>54</v>
      </c>
      <c r="I238" s="3">
        <v>15</v>
      </c>
      <c r="J238">
        <v>0</v>
      </c>
      <c r="K238" t="s">
        <v>23</v>
      </c>
      <c r="L238" t="s">
        <v>24</v>
      </c>
      <c r="M238" t="s">
        <v>24</v>
      </c>
      <c r="N238" t="s">
        <v>25</v>
      </c>
      <c r="O238">
        <v>0</v>
      </c>
      <c r="P238">
        <v>0</v>
      </c>
      <c r="Q238">
        <v>0</v>
      </c>
      <c r="R238">
        <v>232</v>
      </c>
    </row>
    <row r="239" spans="2:18" x14ac:dyDescent="0.35">
      <c r="B239">
        <v>990</v>
      </c>
      <c r="C239" t="s">
        <v>205</v>
      </c>
      <c r="D239" s="1">
        <v>38037</v>
      </c>
      <c r="E239">
        <v>3895</v>
      </c>
      <c r="F239">
        <v>3895</v>
      </c>
      <c r="G239">
        <v>0</v>
      </c>
      <c r="H239" t="s">
        <v>54</v>
      </c>
      <c r="I239" s="3">
        <v>10</v>
      </c>
      <c r="J239">
        <v>0</v>
      </c>
      <c r="K239" t="s">
        <v>23</v>
      </c>
      <c r="L239" t="s">
        <v>24</v>
      </c>
      <c r="M239" t="s">
        <v>24</v>
      </c>
      <c r="N239" t="s">
        <v>25</v>
      </c>
      <c r="O239">
        <v>0</v>
      </c>
      <c r="P239">
        <v>0</v>
      </c>
      <c r="Q239">
        <v>0</v>
      </c>
      <c r="R239">
        <v>233</v>
      </c>
    </row>
    <row r="240" spans="2:18" x14ac:dyDescent="0.35">
      <c r="B240">
        <v>990</v>
      </c>
      <c r="C240" t="s">
        <v>206</v>
      </c>
      <c r="D240" s="1">
        <v>38222</v>
      </c>
      <c r="E240">
        <v>300</v>
      </c>
      <c r="F240">
        <v>300</v>
      </c>
      <c r="G240">
        <v>0</v>
      </c>
      <c r="H240" t="s">
        <v>54</v>
      </c>
      <c r="I240" s="3">
        <v>15</v>
      </c>
      <c r="J240">
        <v>0</v>
      </c>
      <c r="K240" t="s">
        <v>23</v>
      </c>
      <c r="L240" t="s">
        <v>24</v>
      </c>
      <c r="M240" t="s">
        <v>24</v>
      </c>
      <c r="N240" t="s">
        <v>25</v>
      </c>
      <c r="O240">
        <v>0</v>
      </c>
      <c r="P240">
        <v>0</v>
      </c>
      <c r="Q240">
        <v>0</v>
      </c>
      <c r="R240">
        <v>234</v>
      </c>
    </row>
    <row r="241" spans="2:18" x14ac:dyDescent="0.35">
      <c r="B241">
        <v>990</v>
      </c>
      <c r="C241" t="s">
        <v>205</v>
      </c>
      <c r="D241" s="1">
        <v>37753</v>
      </c>
      <c r="E241">
        <v>2230</v>
      </c>
      <c r="F241">
        <v>1756</v>
      </c>
      <c r="G241">
        <v>0</v>
      </c>
      <c r="H241" t="s">
        <v>54</v>
      </c>
      <c r="I241" s="3">
        <v>15</v>
      </c>
      <c r="J241">
        <v>474</v>
      </c>
      <c r="K241" t="s">
        <v>23</v>
      </c>
      <c r="L241" t="s">
        <v>24</v>
      </c>
      <c r="M241" t="s">
        <v>24</v>
      </c>
      <c r="N241" t="s">
        <v>25</v>
      </c>
      <c r="O241">
        <v>0</v>
      </c>
      <c r="P241">
        <v>0</v>
      </c>
      <c r="Q241">
        <v>0</v>
      </c>
      <c r="R241">
        <v>235</v>
      </c>
    </row>
    <row r="242" spans="2:18" x14ac:dyDescent="0.35">
      <c r="B242">
        <v>990</v>
      </c>
      <c r="C242" t="s">
        <v>207</v>
      </c>
      <c r="D242" s="1">
        <v>38092</v>
      </c>
      <c r="E242">
        <v>3424</v>
      </c>
      <c r="F242">
        <v>3424</v>
      </c>
      <c r="G242">
        <v>0</v>
      </c>
      <c r="H242" t="s">
        <v>54</v>
      </c>
      <c r="I242" s="3">
        <v>15</v>
      </c>
      <c r="J242">
        <v>0</v>
      </c>
      <c r="K242" t="s">
        <v>23</v>
      </c>
      <c r="L242" t="s">
        <v>24</v>
      </c>
      <c r="M242" t="s">
        <v>24</v>
      </c>
      <c r="N242" t="s">
        <v>25</v>
      </c>
      <c r="O242">
        <v>0</v>
      </c>
      <c r="P242">
        <v>0</v>
      </c>
      <c r="Q242">
        <v>0</v>
      </c>
      <c r="R242">
        <v>236</v>
      </c>
    </row>
    <row r="243" spans="2:18" x14ac:dyDescent="0.35">
      <c r="B243">
        <v>990</v>
      </c>
      <c r="C243" t="s">
        <v>207</v>
      </c>
      <c r="D243" s="1">
        <v>38905</v>
      </c>
      <c r="E243">
        <v>1624</v>
      </c>
      <c r="F243">
        <v>1624</v>
      </c>
      <c r="G243">
        <v>0</v>
      </c>
      <c r="H243" t="s">
        <v>22</v>
      </c>
      <c r="I243" s="3">
        <v>15</v>
      </c>
      <c r="J243">
        <v>0</v>
      </c>
      <c r="K243" t="s">
        <v>23</v>
      </c>
      <c r="L243" t="s">
        <v>24</v>
      </c>
      <c r="M243" t="s">
        <v>24</v>
      </c>
      <c r="N243" t="s">
        <v>25</v>
      </c>
      <c r="O243">
        <v>0</v>
      </c>
      <c r="P243">
        <v>0</v>
      </c>
      <c r="Q243">
        <v>0</v>
      </c>
      <c r="R243">
        <v>237</v>
      </c>
    </row>
    <row r="244" spans="2:18" x14ac:dyDescent="0.35">
      <c r="B244">
        <v>990</v>
      </c>
      <c r="C244" t="s">
        <v>207</v>
      </c>
      <c r="D244" s="1">
        <v>41031</v>
      </c>
      <c r="E244">
        <v>2963</v>
      </c>
      <c r="F244">
        <v>2506</v>
      </c>
      <c r="G244">
        <v>0</v>
      </c>
      <c r="H244" t="s">
        <v>22</v>
      </c>
      <c r="I244" s="3">
        <v>15</v>
      </c>
      <c r="J244">
        <v>259</v>
      </c>
      <c r="K244" t="s">
        <v>23</v>
      </c>
      <c r="L244" t="s">
        <v>24</v>
      </c>
      <c r="M244" t="s">
        <v>24</v>
      </c>
      <c r="N244" t="s">
        <v>25</v>
      </c>
      <c r="O244">
        <v>0</v>
      </c>
      <c r="P244">
        <v>198</v>
      </c>
      <c r="Q244">
        <v>0</v>
      </c>
      <c r="R244">
        <v>238</v>
      </c>
    </row>
    <row r="245" spans="2:18" x14ac:dyDescent="0.35">
      <c r="B245">
        <v>990</v>
      </c>
      <c r="C245" t="s">
        <v>208</v>
      </c>
      <c r="D245" s="1">
        <v>41149</v>
      </c>
      <c r="E245">
        <v>17629</v>
      </c>
      <c r="F245">
        <v>14493</v>
      </c>
      <c r="G245">
        <v>0</v>
      </c>
      <c r="H245" t="s">
        <v>22</v>
      </c>
      <c r="I245" s="3">
        <v>15</v>
      </c>
      <c r="J245">
        <v>1961</v>
      </c>
      <c r="K245" t="s">
        <v>23</v>
      </c>
      <c r="L245" t="s">
        <v>24</v>
      </c>
      <c r="M245" t="s">
        <v>24</v>
      </c>
      <c r="N245" t="s">
        <v>25</v>
      </c>
      <c r="O245">
        <v>0</v>
      </c>
      <c r="P245">
        <v>1175</v>
      </c>
      <c r="Q245">
        <v>0</v>
      </c>
      <c r="R245">
        <v>239</v>
      </c>
    </row>
    <row r="246" spans="2:18" x14ac:dyDescent="0.35">
      <c r="B246">
        <v>990</v>
      </c>
      <c r="C246" t="s">
        <v>40</v>
      </c>
      <c r="D246" s="1">
        <v>40697</v>
      </c>
      <c r="E246">
        <v>2493</v>
      </c>
      <c r="F246">
        <v>2256</v>
      </c>
      <c r="G246">
        <v>0</v>
      </c>
      <c r="H246" t="s">
        <v>22</v>
      </c>
      <c r="I246" s="3">
        <v>15</v>
      </c>
      <c r="J246">
        <v>71</v>
      </c>
      <c r="K246" t="s">
        <v>23</v>
      </c>
      <c r="L246" t="s">
        <v>24</v>
      </c>
      <c r="M246" t="s">
        <v>24</v>
      </c>
      <c r="N246" t="s">
        <v>25</v>
      </c>
      <c r="O246">
        <v>0</v>
      </c>
      <c r="P246">
        <v>166</v>
      </c>
      <c r="Q246">
        <v>0</v>
      </c>
      <c r="R246">
        <v>240</v>
      </c>
    </row>
    <row r="247" spans="2:18" x14ac:dyDescent="0.35">
      <c r="B247">
        <v>990</v>
      </c>
      <c r="C247" t="s">
        <v>40</v>
      </c>
      <c r="D247" s="1">
        <v>39654</v>
      </c>
      <c r="E247">
        <v>5478</v>
      </c>
      <c r="F247">
        <v>5478</v>
      </c>
      <c r="G247">
        <v>0</v>
      </c>
      <c r="H247" t="s">
        <v>22</v>
      </c>
      <c r="I247" s="3">
        <v>15</v>
      </c>
      <c r="J247">
        <v>0</v>
      </c>
      <c r="K247" t="s">
        <v>23</v>
      </c>
      <c r="L247" t="s">
        <v>24</v>
      </c>
      <c r="M247" t="s">
        <v>24</v>
      </c>
      <c r="N247" t="s">
        <v>25</v>
      </c>
      <c r="O247">
        <v>0</v>
      </c>
      <c r="P247">
        <v>0</v>
      </c>
      <c r="Q247">
        <v>0</v>
      </c>
      <c r="R247">
        <v>241</v>
      </c>
    </row>
    <row r="248" spans="2:18" x14ac:dyDescent="0.35">
      <c r="B248">
        <v>990</v>
      </c>
      <c r="C248" t="s">
        <v>209</v>
      </c>
      <c r="D248" s="1">
        <v>40018</v>
      </c>
      <c r="E248">
        <v>1450</v>
      </c>
      <c r="F248">
        <v>1450</v>
      </c>
      <c r="G248">
        <v>0</v>
      </c>
      <c r="H248" t="s">
        <v>22</v>
      </c>
      <c r="I248" s="3">
        <v>15</v>
      </c>
      <c r="J248">
        <v>0</v>
      </c>
      <c r="K248" t="s">
        <v>23</v>
      </c>
      <c r="L248" t="s">
        <v>24</v>
      </c>
      <c r="M248" t="s">
        <v>24</v>
      </c>
      <c r="N248" t="s">
        <v>25</v>
      </c>
      <c r="O248">
        <v>0</v>
      </c>
      <c r="P248">
        <v>0</v>
      </c>
      <c r="Q248">
        <v>0</v>
      </c>
      <c r="R248">
        <v>242</v>
      </c>
    </row>
    <row r="249" spans="2:18" x14ac:dyDescent="0.35">
      <c r="B249">
        <v>990</v>
      </c>
      <c r="C249" t="s">
        <v>210</v>
      </c>
      <c r="D249" s="1">
        <v>36635</v>
      </c>
      <c r="E249">
        <v>640</v>
      </c>
      <c r="F249">
        <v>640</v>
      </c>
      <c r="G249">
        <v>0</v>
      </c>
      <c r="H249" t="s">
        <v>54</v>
      </c>
      <c r="I249" s="3">
        <v>10</v>
      </c>
      <c r="J249">
        <v>0</v>
      </c>
      <c r="K249" t="s">
        <v>23</v>
      </c>
      <c r="L249" t="s">
        <v>24</v>
      </c>
      <c r="M249" t="s">
        <v>24</v>
      </c>
      <c r="N249" t="s">
        <v>25</v>
      </c>
      <c r="O249">
        <v>0</v>
      </c>
      <c r="P249">
        <v>0</v>
      </c>
      <c r="Q249">
        <v>0</v>
      </c>
      <c r="R249">
        <v>243</v>
      </c>
    </row>
    <row r="250" spans="2:18" x14ac:dyDescent="0.35">
      <c r="B250">
        <v>990</v>
      </c>
      <c r="C250" t="s">
        <v>211</v>
      </c>
      <c r="D250" s="1">
        <v>27395</v>
      </c>
      <c r="E250">
        <v>8023</v>
      </c>
      <c r="F250">
        <v>8023</v>
      </c>
      <c r="G250">
        <v>0</v>
      </c>
      <c r="H250" t="s">
        <v>22</v>
      </c>
      <c r="I250" s="3">
        <v>40</v>
      </c>
      <c r="J250">
        <v>0</v>
      </c>
      <c r="K250" t="s">
        <v>23</v>
      </c>
      <c r="L250" t="s">
        <v>24</v>
      </c>
      <c r="M250" t="s">
        <v>24</v>
      </c>
      <c r="N250" t="s">
        <v>25</v>
      </c>
      <c r="O250">
        <v>0</v>
      </c>
      <c r="P250">
        <v>0</v>
      </c>
      <c r="Q250">
        <v>0</v>
      </c>
      <c r="R250">
        <v>244</v>
      </c>
    </row>
    <row r="251" spans="2:18" x14ac:dyDescent="0.35">
      <c r="B251">
        <v>990</v>
      </c>
      <c r="C251" t="s">
        <v>212</v>
      </c>
      <c r="D251" s="1">
        <v>29830</v>
      </c>
      <c r="E251">
        <v>125000</v>
      </c>
      <c r="F251">
        <v>125000</v>
      </c>
      <c r="G251">
        <v>0</v>
      </c>
      <c r="H251" t="s">
        <v>54</v>
      </c>
      <c r="I251" s="3">
        <v>40</v>
      </c>
      <c r="J251">
        <v>0</v>
      </c>
      <c r="K251" t="s">
        <v>23</v>
      </c>
      <c r="L251" t="s">
        <v>24</v>
      </c>
      <c r="M251" t="s">
        <v>24</v>
      </c>
      <c r="N251" t="s">
        <v>25</v>
      </c>
      <c r="O251">
        <v>0</v>
      </c>
      <c r="P251">
        <v>0</v>
      </c>
      <c r="Q251">
        <v>0</v>
      </c>
      <c r="R251">
        <v>245</v>
      </c>
    </row>
    <row r="252" spans="2:18" x14ac:dyDescent="0.35">
      <c r="B252">
        <v>990</v>
      </c>
      <c r="C252" t="s">
        <v>213</v>
      </c>
      <c r="D252" s="1">
        <v>27395</v>
      </c>
      <c r="E252">
        <v>19371</v>
      </c>
      <c r="F252">
        <v>19371</v>
      </c>
      <c r="G252">
        <v>0</v>
      </c>
      <c r="H252" t="s">
        <v>22</v>
      </c>
      <c r="I252" s="3">
        <v>40</v>
      </c>
      <c r="J252">
        <v>0</v>
      </c>
      <c r="K252" t="s">
        <v>23</v>
      </c>
      <c r="L252" t="s">
        <v>24</v>
      </c>
      <c r="M252" t="s">
        <v>24</v>
      </c>
      <c r="N252" t="s">
        <v>25</v>
      </c>
      <c r="O252">
        <v>0</v>
      </c>
      <c r="P252">
        <v>0</v>
      </c>
      <c r="Q252">
        <v>0</v>
      </c>
      <c r="R252">
        <v>246</v>
      </c>
    </row>
    <row r="253" spans="2:18" x14ac:dyDescent="0.35">
      <c r="B253">
        <v>990</v>
      </c>
      <c r="C253" t="s">
        <v>214</v>
      </c>
      <c r="D253" s="1">
        <v>26665</v>
      </c>
      <c r="E253">
        <v>13351</v>
      </c>
      <c r="F253">
        <v>13351</v>
      </c>
      <c r="G253">
        <v>0</v>
      </c>
      <c r="H253" t="s">
        <v>22</v>
      </c>
      <c r="I253" s="3">
        <v>35</v>
      </c>
      <c r="J253">
        <v>0</v>
      </c>
      <c r="K253" t="s">
        <v>23</v>
      </c>
      <c r="L253" t="s">
        <v>24</v>
      </c>
      <c r="M253" t="s">
        <v>24</v>
      </c>
      <c r="N253" t="s">
        <v>25</v>
      </c>
      <c r="O253">
        <v>0</v>
      </c>
      <c r="P253">
        <v>0</v>
      </c>
      <c r="Q253">
        <v>0</v>
      </c>
      <c r="R253">
        <v>247</v>
      </c>
    </row>
    <row r="254" spans="2:18" x14ac:dyDescent="0.35">
      <c r="B254">
        <v>990</v>
      </c>
      <c r="C254" t="s">
        <v>211</v>
      </c>
      <c r="D254" s="1">
        <v>27395</v>
      </c>
      <c r="E254">
        <v>14650</v>
      </c>
      <c r="F254">
        <v>14650</v>
      </c>
      <c r="G254">
        <v>0</v>
      </c>
      <c r="H254" t="s">
        <v>22</v>
      </c>
      <c r="I254" s="3">
        <v>40</v>
      </c>
      <c r="J254">
        <v>0</v>
      </c>
      <c r="K254" t="s">
        <v>23</v>
      </c>
      <c r="L254" t="s">
        <v>24</v>
      </c>
      <c r="M254" t="s">
        <v>24</v>
      </c>
      <c r="N254" t="s">
        <v>25</v>
      </c>
      <c r="O254">
        <v>0</v>
      </c>
      <c r="P254">
        <v>0</v>
      </c>
      <c r="Q254">
        <v>0</v>
      </c>
      <c r="R254">
        <v>248</v>
      </c>
    </row>
    <row r="255" spans="2:18" x14ac:dyDescent="0.35">
      <c r="B255">
        <v>990</v>
      </c>
      <c r="C255" t="s">
        <v>215</v>
      </c>
      <c r="D255" s="1">
        <v>32717</v>
      </c>
      <c r="E255">
        <v>189</v>
      </c>
      <c r="F255">
        <v>189</v>
      </c>
      <c r="G255">
        <v>0</v>
      </c>
      <c r="H255" t="s">
        <v>54</v>
      </c>
      <c r="I255" s="3">
        <v>10</v>
      </c>
      <c r="J255">
        <v>0</v>
      </c>
      <c r="K255" t="s">
        <v>23</v>
      </c>
      <c r="L255" t="s">
        <v>24</v>
      </c>
      <c r="M255" t="s">
        <v>24</v>
      </c>
      <c r="N255" t="s">
        <v>25</v>
      </c>
      <c r="O255">
        <v>0</v>
      </c>
      <c r="P255">
        <v>0</v>
      </c>
      <c r="Q255">
        <v>0</v>
      </c>
      <c r="R255">
        <v>249</v>
      </c>
    </row>
    <row r="256" spans="2:18" x14ac:dyDescent="0.35">
      <c r="B256">
        <v>990</v>
      </c>
      <c r="C256" t="s">
        <v>209</v>
      </c>
      <c r="D256" s="1">
        <v>36140</v>
      </c>
      <c r="E256">
        <v>6735</v>
      </c>
      <c r="F256">
        <v>6735</v>
      </c>
      <c r="G256">
        <v>0</v>
      </c>
      <c r="H256" t="s">
        <v>54</v>
      </c>
      <c r="I256" s="3">
        <v>15</v>
      </c>
      <c r="J256">
        <v>0</v>
      </c>
      <c r="K256" t="s">
        <v>23</v>
      </c>
      <c r="L256" t="s">
        <v>24</v>
      </c>
      <c r="M256" t="s">
        <v>24</v>
      </c>
      <c r="N256" t="s">
        <v>25</v>
      </c>
      <c r="O256">
        <v>0</v>
      </c>
      <c r="P256">
        <v>0</v>
      </c>
      <c r="Q256">
        <v>0</v>
      </c>
      <c r="R256">
        <v>250</v>
      </c>
    </row>
    <row r="257" spans="2:18" x14ac:dyDescent="0.35">
      <c r="B257">
        <v>990</v>
      </c>
      <c r="C257" t="s">
        <v>99</v>
      </c>
      <c r="D257" s="1">
        <v>36140</v>
      </c>
      <c r="E257">
        <v>3571</v>
      </c>
      <c r="F257">
        <v>3571</v>
      </c>
      <c r="G257">
        <v>0</v>
      </c>
      <c r="H257" t="s">
        <v>54</v>
      </c>
      <c r="I257" s="3">
        <v>15</v>
      </c>
      <c r="J257">
        <v>0</v>
      </c>
      <c r="K257" t="s">
        <v>23</v>
      </c>
      <c r="L257" t="s">
        <v>24</v>
      </c>
      <c r="M257" t="s">
        <v>24</v>
      </c>
      <c r="N257" t="s">
        <v>25</v>
      </c>
      <c r="O257">
        <v>0</v>
      </c>
      <c r="P257">
        <v>0</v>
      </c>
      <c r="Q257">
        <v>0</v>
      </c>
      <c r="R257">
        <v>251</v>
      </c>
    </row>
    <row r="258" spans="2:18" x14ac:dyDescent="0.35">
      <c r="B258">
        <v>990</v>
      </c>
      <c r="C258" t="s">
        <v>216</v>
      </c>
      <c r="D258" s="1">
        <v>36024</v>
      </c>
      <c r="E258">
        <v>400</v>
      </c>
      <c r="F258">
        <v>400</v>
      </c>
      <c r="G258">
        <v>0</v>
      </c>
      <c r="H258" t="s">
        <v>54</v>
      </c>
      <c r="I258" s="3">
        <v>15</v>
      </c>
      <c r="J258">
        <v>0</v>
      </c>
      <c r="K258" t="s">
        <v>23</v>
      </c>
      <c r="L258" t="s">
        <v>24</v>
      </c>
      <c r="M258" t="s">
        <v>24</v>
      </c>
      <c r="N258" t="s">
        <v>25</v>
      </c>
      <c r="O258">
        <v>0</v>
      </c>
      <c r="P258">
        <v>0</v>
      </c>
      <c r="Q258">
        <v>0</v>
      </c>
      <c r="R258">
        <v>252</v>
      </c>
    </row>
    <row r="259" spans="2:18" x14ac:dyDescent="0.35">
      <c r="B259">
        <v>990</v>
      </c>
      <c r="C259" t="s">
        <v>217</v>
      </c>
      <c r="D259" s="1">
        <v>34700</v>
      </c>
      <c r="E259">
        <v>158761</v>
      </c>
      <c r="F259">
        <v>119070</v>
      </c>
      <c r="G259">
        <v>0</v>
      </c>
      <c r="H259" t="s">
        <v>54</v>
      </c>
      <c r="I259" s="3">
        <v>40</v>
      </c>
      <c r="J259">
        <v>35722</v>
      </c>
      <c r="K259" t="s">
        <v>23</v>
      </c>
      <c r="L259" t="s">
        <v>24</v>
      </c>
      <c r="M259" t="s">
        <v>24</v>
      </c>
      <c r="N259" t="s">
        <v>25</v>
      </c>
      <c r="O259">
        <v>0</v>
      </c>
      <c r="P259">
        <v>3969</v>
      </c>
      <c r="Q259">
        <v>0</v>
      </c>
      <c r="R259">
        <v>253</v>
      </c>
    </row>
    <row r="260" spans="2:18" x14ac:dyDescent="0.35">
      <c r="B260">
        <v>990</v>
      </c>
      <c r="C260">
        <v>100</v>
      </c>
      <c r="D260" t="s">
        <v>218</v>
      </c>
      <c r="E260" s="1">
        <v>34700</v>
      </c>
      <c r="F260">
        <v>84280</v>
      </c>
      <c r="G260">
        <v>63210</v>
      </c>
      <c r="H260">
        <v>0</v>
      </c>
      <c r="I260" s="3" t="s">
        <v>54</v>
      </c>
      <c r="J260">
        <v>40</v>
      </c>
      <c r="K260">
        <v>18963</v>
      </c>
      <c r="L260" t="s">
        <v>23</v>
      </c>
      <c r="M260" t="s">
        <v>24</v>
      </c>
      <c r="N260" t="s">
        <v>24</v>
      </c>
      <c r="O260" t="s">
        <v>25</v>
      </c>
      <c r="P260">
        <v>0</v>
      </c>
      <c r="Q260">
        <v>2107</v>
      </c>
      <c r="R260">
        <v>254</v>
      </c>
    </row>
    <row r="261" spans="2:18" x14ac:dyDescent="0.35">
      <c r="B261">
        <v>990</v>
      </c>
      <c r="C261" t="s">
        <v>49</v>
      </c>
      <c r="D261" s="1">
        <v>31778</v>
      </c>
      <c r="E261">
        <v>2335</v>
      </c>
      <c r="F261">
        <v>2209</v>
      </c>
      <c r="G261">
        <v>0</v>
      </c>
      <c r="H261" t="s">
        <v>22</v>
      </c>
      <c r="I261" s="3">
        <v>40</v>
      </c>
      <c r="J261">
        <v>68</v>
      </c>
      <c r="K261" t="s">
        <v>23</v>
      </c>
      <c r="L261" t="s">
        <v>24</v>
      </c>
      <c r="M261" t="s">
        <v>24</v>
      </c>
      <c r="N261" t="s">
        <v>25</v>
      </c>
      <c r="O261">
        <v>0</v>
      </c>
      <c r="P261">
        <v>58</v>
      </c>
      <c r="Q261">
        <v>0</v>
      </c>
      <c r="R261">
        <v>255</v>
      </c>
    </row>
    <row r="262" spans="2:18" x14ac:dyDescent="0.35">
      <c r="B262">
        <v>990</v>
      </c>
      <c r="C262" t="s">
        <v>49</v>
      </c>
      <c r="D262" s="1">
        <v>32143</v>
      </c>
      <c r="E262">
        <v>779178</v>
      </c>
      <c r="F262">
        <v>779178</v>
      </c>
      <c r="G262">
        <v>0</v>
      </c>
      <c r="H262" t="s">
        <v>22</v>
      </c>
      <c r="I262" s="3">
        <v>40</v>
      </c>
      <c r="J262">
        <v>0</v>
      </c>
      <c r="K262" t="s">
        <v>23</v>
      </c>
      <c r="L262" t="s">
        <v>24</v>
      </c>
      <c r="M262" t="s">
        <v>24</v>
      </c>
      <c r="N262" t="s">
        <v>25</v>
      </c>
      <c r="O262">
        <v>0</v>
      </c>
      <c r="P262">
        <v>0</v>
      </c>
      <c r="Q262">
        <v>0</v>
      </c>
      <c r="R262">
        <v>256</v>
      </c>
    </row>
    <row r="263" spans="2:18" x14ac:dyDescent="0.35">
      <c r="B263">
        <v>990</v>
      </c>
      <c r="C263" t="s">
        <v>49</v>
      </c>
      <c r="D263" s="1">
        <v>31413</v>
      </c>
      <c r="E263">
        <v>451</v>
      </c>
      <c r="F263">
        <v>353</v>
      </c>
      <c r="G263">
        <v>0</v>
      </c>
      <c r="H263" t="s">
        <v>22</v>
      </c>
      <c r="I263" s="3">
        <v>40</v>
      </c>
      <c r="J263">
        <v>87</v>
      </c>
      <c r="K263" t="s">
        <v>23</v>
      </c>
      <c r="L263" t="s">
        <v>24</v>
      </c>
      <c r="M263" t="s">
        <v>24</v>
      </c>
      <c r="N263" t="s">
        <v>25</v>
      </c>
      <c r="O263">
        <v>0</v>
      </c>
      <c r="P263">
        <v>11</v>
      </c>
      <c r="Q263">
        <v>0</v>
      </c>
      <c r="R263">
        <v>257</v>
      </c>
    </row>
    <row r="264" spans="2:18" x14ac:dyDescent="0.35">
      <c r="B264">
        <v>990</v>
      </c>
      <c r="C264" t="s">
        <v>49</v>
      </c>
      <c r="D264" s="1">
        <v>30317</v>
      </c>
      <c r="E264">
        <v>360252</v>
      </c>
      <c r="F264">
        <v>360252</v>
      </c>
      <c r="G264">
        <v>0</v>
      </c>
      <c r="H264" t="s">
        <v>22</v>
      </c>
      <c r="I264" s="3">
        <v>40</v>
      </c>
      <c r="J264">
        <v>0</v>
      </c>
      <c r="K264" t="s">
        <v>23</v>
      </c>
      <c r="L264" t="s">
        <v>24</v>
      </c>
      <c r="M264" t="s">
        <v>24</v>
      </c>
      <c r="N264" t="s">
        <v>25</v>
      </c>
      <c r="O264">
        <v>0</v>
      </c>
      <c r="P264">
        <v>0</v>
      </c>
      <c r="Q264">
        <v>0</v>
      </c>
      <c r="R264">
        <v>258</v>
      </c>
    </row>
    <row r="265" spans="2:18" x14ac:dyDescent="0.35">
      <c r="B265">
        <v>990</v>
      </c>
      <c r="C265" t="s">
        <v>49</v>
      </c>
      <c r="D265" s="1">
        <v>30682</v>
      </c>
      <c r="E265">
        <v>482600</v>
      </c>
      <c r="F265">
        <v>482600</v>
      </c>
      <c r="G265">
        <v>0</v>
      </c>
      <c r="H265" t="s">
        <v>22</v>
      </c>
      <c r="I265" s="3">
        <v>40</v>
      </c>
      <c r="J265">
        <v>0</v>
      </c>
      <c r="K265" t="s">
        <v>23</v>
      </c>
      <c r="L265" t="s">
        <v>24</v>
      </c>
      <c r="M265" t="s">
        <v>24</v>
      </c>
      <c r="N265" t="s">
        <v>25</v>
      </c>
      <c r="O265">
        <v>0</v>
      </c>
      <c r="P265">
        <v>0</v>
      </c>
      <c r="Q265">
        <v>0</v>
      </c>
      <c r="R265">
        <v>259</v>
      </c>
    </row>
    <row r="266" spans="2:18" x14ac:dyDescent="0.35">
      <c r="B266">
        <v>990</v>
      </c>
      <c r="C266" t="s">
        <v>49</v>
      </c>
      <c r="D266" s="1">
        <v>32509</v>
      </c>
      <c r="E266">
        <v>2566</v>
      </c>
      <c r="F266">
        <v>2306</v>
      </c>
      <c r="G266">
        <v>0</v>
      </c>
      <c r="H266" t="s">
        <v>22</v>
      </c>
      <c r="I266" s="3">
        <v>40</v>
      </c>
      <c r="J266">
        <v>196</v>
      </c>
      <c r="K266" t="s">
        <v>23</v>
      </c>
      <c r="L266" t="s">
        <v>24</v>
      </c>
      <c r="M266" t="s">
        <v>24</v>
      </c>
      <c r="N266" t="s">
        <v>25</v>
      </c>
      <c r="O266">
        <v>0</v>
      </c>
      <c r="P266">
        <v>64</v>
      </c>
      <c r="Q266">
        <v>0</v>
      </c>
      <c r="R266">
        <v>260</v>
      </c>
    </row>
    <row r="267" spans="2:18" x14ac:dyDescent="0.35">
      <c r="B267">
        <v>990</v>
      </c>
      <c r="C267" t="s">
        <v>49</v>
      </c>
      <c r="D267" s="1">
        <v>33420</v>
      </c>
      <c r="E267">
        <v>288378</v>
      </c>
      <c r="F267">
        <v>241509</v>
      </c>
      <c r="G267">
        <v>0</v>
      </c>
      <c r="H267" t="s">
        <v>22</v>
      </c>
      <c r="I267" s="3">
        <v>40</v>
      </c>
      <c r="J267">
        <v>39660</v>
      </c>
      <c r="K267" t="s">
        <v>23</v>
      </c>
      <c r="L267" t="s">
        <v>24</v>
      </c>
      <c r="M267" t="s">
        <v>24</v>
      </c>
      <c r="N267" t="s">
        <v>25</v>
      </c>
      <c r="O267">
        <v>0</v>
      </c>
      <c r="P267">
        <v>7209</v>
      </c>
      <c r="Q267">
        <v>0</v>
      </c>
      <c r="R267">
        <v>261</v>
      </c>
    </row>
    <row r="268" spans="2:18" x14ac:dyDescent="0.35">
      <c r="B268">
        <v>990</v>
      </c>
      <c r="C268" t="s">
        <v>49</v>
      </c>
      <c r="D268" s="1">
        <v>33604</v>
      </c>
      <c r="E268">
        <v>302</v>
      </c>
      <c r="F268">
        <v>258</v>
      </c>
      <c r="G268">
        <v>0</v>
      </c>
      <c r="H268" t="s">
        <v>22</v>
      </c>
      <c r="I268" s="3">
        <v>40</v>
      </c>
      <c r="J268">
        <v>36</v>
      </c>
      <c r="K268" t="s">
        <v>23</v>
      </c>
      <c r="L268" t="s">
        <v>24</v>
      </c>
      <c r="M268" t="s">
        <v>24</v>
      </c>
      <c r="N268" t="s">
        <v>25</v>
      </c>
      <c r="O268">
        <v>0</v>
      </c>
      <c r="P268">
        <v>8</v>
      </c>
      <c r="Q268">
        <v>0</v>
      </c>
      <c r="R268">
        <v>262</v>
      </c>
    </row>
    <row r="269" spans="2:18" x14ac:dyDescent="0.35">
      <c r="B269">
        <v>990</v>
      </c>
      <c r="C269" t="s">
        <v>49</v>
      </c>
      <c r="D269" s="1">
        <v>33239</v>
      </c>
      <c r="E269">
        <v>2710</v>
      </c>
      <c r="F269">
        <v>2278</v>
      </c>
      <c r="G269">
        <v>0</v>
      </c>
      <c r="H269" t="s">
        <v>22</v>
      </c>
      <c r="I269" s="3">
        <v>40</v>
      </c>
      <c r="J269">
        <v>364</v>
      </c>
      <c r="K269" t="s">
        <v>23</v>
      </c>
      <c r="L269" t="s">
        <v>24</v>
      </c>
      <c r="M269" t="s">
        <v>24</v>
      </c>
      <c r="N269" t="s">
        <v>25</v>
      </c>
      <c r="O269">
        <v>0</v>
      </c>
      <c r="P269">
        <v>68</v>
      </c>
      <c r="Q269">
        <v>0</v>
      </c>
      <c r="R269">
        <v>263</v>
      </c>
    </row>
    <row r="270" spans="2:18" x14ac:dyDescent="0.35">
      <c r="B270">
        <v>990</v>
      </c>
      <c r="C270" t="s">
        <v>49</v>
      </c>
      <c r="D270" s="1">
        <v>32874</v>
      </c>
      <c r="E270">
        <v>8571</v>
      </c>
      <c r="F270">
        <v>7506</v>
      </c>
      <c r="G270">
        <v>0</v>
      </c>
      <c r="H270" t="s">
        <v>22</v>
      </c>
      <c r="I270" s="3">
        <v>40</v>
      </c>
      <c r="J270">
        <v>851</v>
      </c>
      <c r="K270" t="s">
        <v>23</v>
      </c>
      <c r="L270" t="s">
        <v>24</v>
      </c>
      <c r="M270" t="s">
        <v>24</v>
      </c>
      <c r="N270" t="s">
        <v>25</v>
      </c>
      <c r="O270">
        <v>0</v>
      </c>
      <c r="P270">
        <v>214</v>
      </c>
      <c r="Q270">
        <v>0</v>
      </c>
      <c r="R270">
        <v>264</v>
      </c>
    </row>
    <row r="271" spans="2:18" x14ac:dyDescent="0.35">
      <c r="B271">
        <v>990</v>
      </c>
      <c r="C271" t="s">
        <v>49</v>
      </c>
      <c r="D271" s="1">
        <v>33178</v>
      </c>
      <c r="E271">
        <v>1036423</v>
      </c>
      <c r="F271">
        <v>906877</v>
      </c>
      <c r="G271">
        <v>0</v>
      </c>
      <c r="H271" t="s">
        <v>22</v>
      </c>
      <c r="I271" s="3">
        <v>40</v>
      </c>
      <c r="J271">
        <v>103635</v>
      </c>
      <c r="K271" t="s">
        <v>23</v>
      </c>
      <c r="L271" t="s">
        <v>24</v>
      </c>
      <c r="M271" t="s">
        <v>24</v>
      </c>
      <c r="N271" t="s">
        <v>25</v>
      </c>
      <c r="O271">
        <v>0</v>
      </c>
      <c r="P271">
        <v>25911</v>
      </c>
      <c r="Q271">
        <v>0</v>
      </c>
      <c r="R271">
        <v>265</v>
      </c>
    </row>
    <row r="272" spans="2:18" x14ac:dyDescent="0.35">
      <c r="B272">
        <v>990</v>
      </c>
      <c r="C272" t="s">
        <v>183</v>
      </c>
      <c r="D272" s="1">
        <v>29221</v>
      </c>
      <c r="E272">
        <v>26397</v>
      </c>
      <c r="F272">
        <v>26397</v>
      </c>
      <c r="G272">
        <v>0</v>
      </c>
      <c r="H272" t="s">
        <v>22</v>
      </c>
      <c r="I272" s="3">
        <v>40</v>
      </c>
      <c r="J272">
        <v>0</v>
      </c>
      <c r="K272" t="s">
        <v>23</v>
      </c>
      <c r="L272" t="s">
        <v>24</v>
      </c>
      <c r="M272" t="s">
        <v>24</v>
      </c>
      <c r="N272" t="s">
        <v>25</v>
      </c>
      <c r="O272">
        <v>0</v>
      </c>
      <c r="P272">
        <v>0</v>
      </c>
      <c r="Q272">
        <v>0</v>
      </c>
      <c r="R272">
        <v>266</v>
      </c>
    </row>
    <row r="273" spans="2:18" x14ac:dyDescent="0.35">
      <c r="B273">
        <v>990</v>
      </c>
      <c r="C273" t="s">
        <v>219</v>
      </c>
      <c r="D273" s="1">
        <v>42536</v>
      </c>
      <c r="E273">
        <v>32680</v>
      </c>
      <c r="F273">
        <v>7013</v>
      </c>
      <c r="G273">
        <v>0</v>
      </c>
      <c r="H273" t="s">
        <v>22</v>
      </c>
      <c r="I273" s="3">
        <v>40</v>
      </c>
      <c r="J273">
        <v>24850</v>
      </c>
      <c r="K273" t="s">
        <v>23</v>
      </c>
      <c r="L273" t="s">
        <v>24</v>
      </c>
      <c r="M273" t="s">
        <v>24</v>
      </c>
      <c r="N273" t="s">
        <v>25</v>
      </c>
      <c r="O273">
        <v>0</v>
      </c>
      <c r="P273">
        <v>817</v>
      </c>
      <c r="Q273">
        <v>0</v>
      </c>
      <c r="R273">
        <v>267</v>
      </c>
    </row>
    <row r="274" spans="2:18" x14ac:dyDescent="0.35">
      <c r="B274">
        <v>990</v>
      </c>
      <c r="C274" t="s">
        <v>220</v>
      </c>
      <c r="D274" s="1">
        <v>42384</v>
      </c>
      <c r="E274">
        <v>275979</v>
      </c>
      <c r="F274">
        <v>248382</v>
      </c>
      <c r="G274">
        <v>0</v>
      </c>
      <c r="H274" t="s">
        <v>22</v>
      </c>
      <c r="I274" s="3">
        <v>10</v>
      </c>
      <c r="J274">
        <v>0</v>
      </c>
      <c r="K274" t="s">
        <v>23</v>
      </c>
      <c r="L274" t="s">
        <v>24</v>
      </c>
      <c r="M274" t="s">
        <v>24</v>
      </c>
      <c r="N274" t="s">
        <v>25</v>
      </c>
      <c r="O274">
        <v>0</v>
      </c>
      <c r="P274">
        <v>27597</v>
      </c>
      <c r="Q274">
        <v>0</v>
      </c>
      <c r="R274">
        <v>268</v>
      </c>
    </row>
    <row r="275" spans="2:18" x14ac:dyDescent="0.35">
      <c r="B275">
        <v>990</v>
      </c>
      <c r="C275" t="s">
        <v>205</v>
      </c>
      <c r="D275" s="1">
        <v>42705</v>
      </c>
      <c r="E275">
        <v>4475</v>
      </c>
      <c r="F275">
        <v>2409</v>
      </c>
      <c r="G275">
        <v>0</v>
      </c>
      <c r="H275" t="s">
        <v>22</v>
      </c>
      <c r="I275" s="3">
        <v>15</v>
      </c>
      <c r="J275">
        <v>1768</v>
      </c>
      <c r="K275" t="s">
        <v>23</v>
      </c>
      <c r="L275" t="s">
        <v>24</v>
      </c>
      <c r="M275" t="s">
        <v>24</v>
      </c>
      <c r="N275" t="s">
        <v>25</v>
      </c>
      <c r="O275">
        <v>0</v>
      </c>
      <c r="P275">
        <v>298</v>
      </c>
      <c r="Q275">
        <v>0</v>
      </c>
      <c r="R275">
        <v>269</v>
      </c>
    </row>
    <row r="276" spans="2:18" x14ac:dyDescent="0.35">
      <c r="B276">
        <v>990</v>
      </c>
      <c r="C276" t="s">
        <v>208</v>
      </c>
      <c r="D276" s="1">
        <v>41544</v>
      </c>
      <c r="E276">
        <v>3499</v>
      </c>
      <c r="F276">
        <v>2622</v>
      </c>
      <c r="G276">
        <v>0</v>
      </c>
      <c r="H276" t="s">
        <v>22</v>
      </c>
      <c r="I276" s="3">
        <v>15</v>
      </c>
      <c r="J276">
        <v>644</v>
      </c>
      <c r="K276" t="s">
        <v>23</v>
      </c>
      <c r="L276" t="s">
        <v>24</v>
      </c>
      <c r="M276" t="s">
        <v>24</v>
      </c>
      <c r="N276" t="s">
        <v>25</v>
      </c>
      <c r="O276">
        <v>0</v>
      </c>
      <c r="P276">
        <v>233</v>
      </c>
      <c r="Q276">
        <v>0</v>
      </c>
      <c r="R276">
        <v>270</v>
      </c>
    </row>
    <row r="277" spans="2:18" x14ac:dyDescent="0.35">
      <c r="B277">
        <v>990</v>
      </c>
      <c r="C277" t="s">
        <v>221</v>
      </c>
      <c r="D277" s="1">
        <v>42005</v>
      </c>
      <c r="E277">
        <v>6015</v>
      </c>
      <c r="F277">
        <v>4010</v>
      </c>
      <c r="G277">
        <v>0</v>
      </c>
      <c r="H277" t="s">
        <v>22</v>
      </c>
      <c r="I277" s="3">
        <v>15</v>
      </c>
      <c r="J277">
        <v>1604</v>
      </c>
      <c r="K277" t="s">
        <v>23</v>
      </c>
      <c r="L277" t="s">
        <v>24</v>
      </c>
      <c r="M277" t="s">
        <v>24</v>
      </c>
      <c r="N277" t="s">
        <v>25</v>
      </c>
      <c r="O277">
        <v>0</v>
      </c>
      <c r="P277">
        <v>401</v>
      </c>
      <c r="Q277">
        <v>0</v>
      </c>
      <c r="R277">
        <v>271</v>
      </c>
    </row>
    <row r="278" spans="2:18" x14ac:dyDescent="0.35">
      <c r="B278">
        <v>990</v>
      </c>
      <c r="C278" t="s">
        <v>222</v>
      </c>
      <c r="D278" s="1">
        <v>42552</v>
      </c>
      <c r="E278">
        <v>73017</v>
      </c>
      <c r="F278">
        <v>73017</v>
      </c>
      <c r="G278">
        <v>0</v>
      </c>
      <c r="H278" t="s">
        <v>22</v>
      </c>
      <c r="I278" s="3">
        <v>5</v>
      </c>
      <c r="J278">
        <v>0</v>
      </c>
      <c r="K278" t="s">
        <v>23</v>
      </c>
      <c r="L278" t="s">
        <v>24</v>
      </c>
      <c r="M278" t="s">
        <v>24</v>
      </c>
      <c r="N278" t="s">
        <v>25</v>
      </c>
      <c r="O278">
        <v>0</v>
      </c>
      <c r="P278">
        <v>0</v>
      </c>
      <c r="Q278">
        <v>0</v>
      </c>
      <c r="R278">
        <v>272</v>
      </c>
    </row>
    <row r="279" spans="2:18" x14ac:dyDescent="0.35">
      <c r="B279">
        <v>990</v>
      </c>
      <c r="C279" t="s">
        <v>49</v>
      </c>
      <c r="D279" s="1">
        <v>28491</v>
      </c>
      <c r="E279">
        <v>4207</v>
      </c>
      <c r="F279">
        <v>4207</v>
      </c>
      <c r="G279">
        <v>0</v>
      </c>
      <c r="H279" t="s">
        <v>22</v>
      </c>
      <c r="I279" s="3">
        <v>40</v>
      </c>
      <c r="J279">
        <v>0</v>
      </c>
      <c r="K279" t="s">
        <v>23</v>
      </c>
      <c r="L279" t="s">
        <v>24</v>
      </c>
      <c r="M279" t="s">
        <v>24</v>
      </c>
      <c r="N279" t="s">
        <v>25</v>
      </c>
      <c r="O279">
        <v>0</v>
      </c>
      <c r="P279">
        <v>0</v>
      </c>
      <c r="Q279">
        <v>0</v>
      </c>
      <c r="R279">
        <v>273</v>
      </c>
    </row>
    <row r="280" spans="2:18" x14ac:dyDescent="0.35">
      <c r="B280">
        <v>990</v>
      </c>
      <c r="C280" t="s">
        <v>49</v>
      </c>
      <c r="D280" s="1">
        <v>28856</v>
      </c>
      <c r="E280">
        <v>11739</v>
      </c>
      <c r="F280">
        <v>11739</v>
      </c>
      <c r="G280">
        <v>0</v>
      </c>
      <c r="H280" t="s">
        <v>22</v>
      </c>
      <c r="I280" s="3">
        <v>40</v>
      </c>
      <c r="J280">
        <v>0</v>
      </c>
      <c r="K280" t="s">
        <v>23</v>
      </c>
      <c r="L280" t="s">
        <v>24</v>
      </c>
      <c r="M280" t="s">
        <v>24</v>
      </c>
      <c r="N280" t="s">
        <v>25</v>
      </c>
      <c r="O280">
        <v>0</v>
      </c>
      <c r="P280">
        <v>0</v>
      </c>
      <c r="Q280">
        <v>0</v>
      </c>
      <c r="R280">
        <v>274</v>
      </c>
    </row>
    <row r="281" spans="2:18" x14ac:dyDescent="0.35">
      <c r="B281">
        <v>990</v>
      </c>
      <c r="C281" t="s">
        <v>49</v>
      </c>
      <c r="D281" s="1">
        <v>28306</v>
      </c>
      <c r="E281">
        <v>800</v>
      </c>
      <c r="F281">
        <v>800</v>
      </c>
      <c r="G281">
        <v>0</v>
      </c>
      <c r="H281" t="s">
        <v>22</v>
      </c>
      <c r="I281" s="3">
        <v>40</v>
      </c>
      <c r="J281">
        <v>0</v>
      </c>
      <c r="K281" t="s">
        <v>23</v>
      </c>
      <c r="L281" t="s">
        <v>24</v>
      </c>
      <c r="M281" t="s">
        <v>24</v>
      </c>
      <c r="N281" t="s">
        <v>25</v>
      </c>
      <c r="O281">
        <v>0</v>
      </c>
      <c r="P281">
        <v>0</v>
      </c>
      <c r="Q281">
        <v>0</v>
      </c>
      <c r="R281">
        <v>275</v>
      </c>
    </row>
    <row r="282" spans="2:18" x14ac:dyDescent="0.35">
      <c r="B282">
        <v>990</v>
      </c>
      <c r="C282" t="s">
        <v>223</v>
      </c>
      <c r="D282" s="1">
        <v>42583</v>
      </c>
      <c r="E282">
        <v>124761</v>
      </c>
      <c r="F282">
        <v>124761</v>
      </c>
      <c r="G282">
        <v>0</v>
      </c>
      <c r="H282" t="s">
        <v>22</v>
      </c>
      <c r="I282" s="3">
        <v>5</v>
      </c>
      <c r="J282">
        <v>0</v>
      </c>
      <c r="K282" t="s">
        <v>23</v>
      </c>
      <c r="L282" t="s">
        <v>24</v>
      </c>
      <c r="M282" t="s">
        <v>24</v>
      </c>
      <c r="N282" t="s">
        <v>25</v>
      </c>
      <c r="O282">
        <v>0</v>
      </c>
      <c r="P282">
        <v>0</v>
      </c>
      <c r="Q282">
        <v>0</v>
      </c>
      <c r="R282">
        <v>276</v>
      </c>
    </row>
    <row r="283" spans="2:18" x14ac:dyDescent="0.35">
      <c r="B283">
        <v>990</v>
      </c>
      <c r="C283" t="s">
        <v>224</v>
      </c>
      <c r="D283" s="1">
        <v>27760</v>
      </c>
      <c r="E283">
        <v>1099192</v>
      </c>
      <c r="F283">
        <v>1099192</v>
      </c>
      <c r="G283">
        <v>0</v>
      </c>
      <c r="H283" t="s">
        <v>22</v>
      </c>
      <c r="I283" s="3">
        <v>40</v>
      </c>
      <c r="J283">
        <v>0</v>
      </c>
      <c r="K283" t="s">
        <v>23</v>
      </c>
      <c r="L283" t="s">
        <v>24</v>
      </c>
      <c r="M283" t="s">
        <v>24</v>
      </c>
      <c r="N283" t="s">
        <v>25</v>
      </c>
      <c r="O283">
        <v>0</v>
      </c>
      <c r="P283">
        <v>0</v>
      </c>
      <c r="Q283">
        <v>0</v>
      </c>
      <c r="R283">
        <v>277</v>
      </c>
    </row>
    <row r="284" spans="2:18" x14ac:dyDescent="0.35">
      <c r="B284">
        <v>990</v>
      </c>
      <c r="C284" t="s">
        <v>49</v>
      </c>
      <c r="D284" s="1">
        <v>40544</v>
      </c>
      <c r="E284">
        <v>618</v>
      </c>
      <c r="F284">
        <v>212</v>
      </c>
      <c r="G284">
        <v>0</v>
      </c>
      <c r="H284" t="s">
        <v>22</v>
      </c>
      <c r="I284" s="3">
        <v>40</v>
      </c>
      <c r="J284">
        <v>391</v>
      </c>
      <c r="K284" t="s">
        <v>23</v>
      </c>
      <c r="L284" t="s">
        <v>24</v>
      </c>
      <c r="M284" t="s">
        <v>24</v>
      </c>
      <c r="N284" t="s">
        <v>25</v>
      </c>
      <c r="O284">
        <v>0</v>
      </c>
      <c r="P284">
        <v>15</v>
      </c>
      <c r="Q284">
        <v>0</v>
      </c>
      <c r="R284">
        <v>278</v>
      </c>
    </row>
    <row r="285" spans="2:18" x14ac:dyDescent="0.35">
      <c r="B285">
        <v>990</v>
      </c>
      <c r="C285" t="s">
        <v>58</v>
      </c>
      <c r="D285" s="1">
        <v>29587</v>
      </c>
      <c r="E285">
        <v>1400</v>
      </c>
      <c r="F285">
        <v>1400</v>
      </c>
      <c r="G285">
        <v>0</v>
      </c>
      <c r="H285" t="s">
        <v>22</v>
      </c>
      <c r="I285" s="3">
        <v>40</v>
      </c>
      <c r="J285">
        <v>0</v>
      </c>
      <c r="K285" t="s">
        <v>23</v>
      </c>
      <c r="L285" t="s">
        <v>24</v>
      </c>
      <c r="M285" t="s">
        <v>24</v>
      </c>
      <c r="N285" t="s">
        <v>25</v>
      </c>
      <c r="O285">
        <v>0</v>
      </c>
      <c r="P285">
        <v>0</v>
      </c>
      <c r="Q285">
        <v>0</v>
      </c>
      <c r="R285">
        <v>279</v>
      </c>
    </row>
    <row r="286" spans="2:18" x14ac:dyDescent="0.35">
      <c r="B286">
        <v>990</v>
      </c>
      <c r="C286" t="s">
        <v>58</v>
      </c>
      <c r="D286" s="1">
        <v>29587</v>
      </c>
      <c r="E286">
        <v>3416</v>
      </c>
      <c r="F286">
        <v>3416</v>
      </c>
      <c r="G286">
        <v>0</v>
      </c>
      <c r="H286" t="s">
        <v>22</v>
      </c>
      <c r="I286" s="3">
        <v>40</v>
      </c>
      <c r="J286">
        <v>0</v>
      </c>
      <c r="K286" t="s">
        <v>23</v>
      </c>
      <c r="L286" t="s">
        <v>24</v>
      </c>
      <c r="M286" t="s">
        <v>24</v>
      </c>
      <c r="N286" t="s">
        <v>25</v>
      </c>
      <c r="O286">
        <v>0</v>
      </c>
      <c r="P286">
        <v>0</v>
      </c>
      <c r="Q286">
        <v>0</v>
      </c>
      <c r="R286">
        <v>280</v>
      </c>
    </row>
    <row r="287" spans="2:18" x14ac:dyDescent="0.35">
      <c r="B287">
        <v>990</v>
      </c>
      <c r="C287" t="s">
        <v>58</v>
      </c>
      <c r="D287" s="1">
        <v>29221</v>
      </c>
      <c r="E287">
        <v>3039</v>
      </c>
      <c r="F287">
        <v>3039</v>
      </c>
      <c r="G287">
        <v>0</v>
      </c>
      <c r="H287" t="s">
        <v>22</v>
      </c>
      <c r="I287" s="3">
        <v>40</v>
      </c>
      <c r="J287">
        <v>0</v>
      </c>
      <c r="K287" t="s">
        <v>23</v>
      </c>
      <c r="L287" t="s">
        <v>24</v>
      </c>
      <c r="M287" t="s">
        <v>24</v>
      </c>
      <c r="N287" t="s">
        <v>25</v>
      </c>
      <c r="O287">
        <v>0</v>
      </c>
      <c r="P287">
        <v>0</v>
      </c>
      <c r="Q287">
        <v>0</v>
      </c>
      <c r="R287">
        <v>281</v>
      </c>
    </row>
    <row r="288" spans="2:18" x14ac:dyDescent="0.35">
      <c r="B288">
        <v>990</v>
      </c>
      <c r="C288" t="s">
        <v>58</v>
      </c>
      <c r="D288" s="1">
        <v>28491</v>
      </c>
      <c r="E288">
        <v>2958</v>
      </c>
      <c r="F288">
        <v>2958</v>
      </c>
      <c r="G288">
        <v>0</v>
      </c>
      <c r="H288" t="s">
        <v>22</v>
      </c>
      <c r="I288" s="3">
        <v>40</v>
      </c>
      <c r="J288">
        <v>0</v>
      </c>
      <c r="K288" t="s">
        <v>23</v>
      </c>
      <c r="L288" t="s">
        <v>24</v>
      </c>
      <c r="M288" t="s">
        <v>24</v>
      </c>
      <c r="N288" t="s">
        <v>25</v>
      </c>
      <c r="O288">
        <v>0</v>
      </c>
      <c r="P288">
        <v>0</v>
      </c>
      <c r="Q288">
        <v>0</v>
      </c>
      <c r="R288">
        <v>282</v>
      </c>
    </row>
    <row r="289" spans="2:18" x14ac:dyDescent="0.35">
      <c r="B289">
        <v>990</v>
      </c>
      <c r="C289" t="s">
        <v>58</v>
      </c>
      <c r="D289" s="1">
        <v>28856</v>
      </c>
      <c r="E289">
        <v>4536</v>
      </c>
      <c r="F289">
        <v>4536</v>
      </c>
      <c r="G289">
        <v>0</v>
      </c>
      <c r="H289" t="s">
        <v>22</v>
      </c>
      <c r="I289" s="3">
        <v>40</v>
      </c>
      <c r="J289">
        <v>0</v>
      </c>
      <c r="K289" t="s">
        <v>23</v>
      </c>
      <c r="L289" t="s">
        <v>24</v>
      </c>
      <c r="M289" t="s">
        <v>24</v>
      </c>
      <c r="N289" t="s">
        <v>25</v>
      </c>
      <c r="O289">
        <v>0</v>
      </c>
      <c r="P289">
        <v>0</v>
      </c>
      <c r="Q289">
        <v>0</v>
      </c>
      <c r="R289">
        <v>283</v>
      </c>
    </row>
    <row r="290" spans="2:18" x14ac:dyDescent="0.35">
      <c r="B290">
        <v>990</v>
      </c>
      <c r="C290" t="s">
        <v>58</v>
      </c>
      <c r="D290" s="1">
        <v>29952</v>
      </c>
      <c r="E290">
        <v>2691</v>
      </c>
      <c r="F290">
        <v>2691</v>
      </c>
      <c r="G290">
        <v>0</v>
      </c>
      <c r="H290" t="s">
        <v>22</v>
      </c>
      <c r="I290" s="3">
        <v>40</v>
      </c>
      <c r="J290">
        <v>0</v>
      </c>
      <c r="K290" t="s">
        <v>23</v>
      </c>
      <c r="L290" t="s">
        <v>24</v>
      </c>
      <c r="M290" t="s">
        <v>24</v>
      </c>
      <c r="N290" t="s">
        <v>25</v>
      </c>
      <c r="O290">
        <v>0</v>
      </c>
      <c r="P290">
        <v>0</v>
      </c>
      <c r="Q290">
        <v>0</v>
      </c>
      <c r="R290">
        <v>284</v>
      </c>
    </row>
    <row r="291" spans="2:18" x14ac:dyDescent="0.35">
      <c r="B291">
        <v>990</v>
      </c>
      <c r="C291" t="s">
        <v>58</v>
      </c>
      <c r="D291" s="1">
        <v>31048</v>
      </c>
      <c r="E291">
        <v>3959</v>
      </c>
      <c r="F291">
        <v>3893</v>
      </c>
      <c r="G291">
        <v>0</v>
      </c>
      <c r="H291" t="s">
        <v>22</v>
      </c>
      <c r="I291" s="3">
        <v>40</v>
      </c>
      <c r="J291">
        <v>0</v>
      </c>
      <c r="K291" t="s">
        <v>23</v>
      </c>
      <c r="L291" t="s">
        <v>24</v>
      </c>
      <c r="M291" t="s">
        <v>24</v>
      </c>
      <c r="N291" t="s">
        <v>25</v>
      </c>
      <c r="O291">
        <v>0</v>
      </c>
      <c r="P291">
        <v>66</v>
      </c>
      <c r="Q291">
        <v>0</v>
      </c>
      <c r="R291">
        <v>285</v>
      </c>
    </row>
    <row r="292" spans="2:18" x14ac:dyDescent="0.35">
      <c r="B292">
        <v>990</v>
      </c>
      <c r="C292" t="s">
        <v>58</v>
      </c>
      <c r="D292" s="1">
        <v>31413</v>
      </c>
      <c r="E292">
        <v>2722</v>
      </c>
      <c r="F292">
        <v>2653</v>
      </c>
      <c r="G292">
        <v>0</v>
      </c>
      <c r="H292" t="s">
        <v>22</v>
      </c>
      <c r="I292" s="3">
        <v>40</v>
      </c>
      <c r="J292">
        <v>1</v>
      </c>
      <c r="K292" t="s">
        <v>23</v>
      </c>
      <c r="L292" t="s">
        <v>24</v>
      </c>
      <c r="M292" t="s">
        <v>24</v>
      </c>
      <c r="N292" t="s">
        <v>25</v>
      </c>
      <c r="O292">
        <v>0</v>
      </c>
      <c r="P292">
        <v>68</v>
      </c>
      <c r="Q292">
        <v>0</v>
      </c>
      <c r="R292">
        <v>286</v>
      </c>
    </row>
    <row r="293" spans="2:18" x14ac:dyDescent="0.35">
      <c r="B293">
        <v>990</v>
      </c>
      <c r="C293" t="s">
        <v>58</v>
      </c>
      <c r="D293" s="1">
        <v>31048</v>
      </c>
      <c r="E293">
        <v>3767</v>
      </c>
      <c r="F293">
        <v>3762</v>
      </c>
      <c r="G293">
        <v>0</v>
      </c>
      <c r="H293" t="s">
        <v>22</v>
      </c>
      <c r="I293" s="3">
        <v>40</v>
      </c>
      <c r="J293">
        <v>0</v>
      </c>
      <c r="K293" t="s">
        <v>23</v>
      </c>
      <c r="L293" t="s">
        <v>24</v>
      </c>
      <c r="M293" t="s">
        <v>24</v>
      </c>
      <c r="N293" t="s">
        <v>25</v>
      </c>
      <c r="O293">
        <v>0</v>
      </c>
      <c r="P293">
        <v>5</v>
      </c>
      <c r="Q293">
        <v>0</v>
      </c>
      <c r="R293">
        <v>287</v>
      </c>
    </row>
    <row r="294" spans="2:18" x14ac:dyDescent="0.35">
      <c r="B294">
        <v>990</v>
      </c>
      <c r="C294" t="s">
        <v>58</v>
      </c>
      <c r="D294" s="1">
        <v>30317</v>
      </c>
      <c r="E294">
        <v>2484</v>
      </c>
      <c r="F294">
        <v>2484</v>
      </c>
      <c r="G294">
        <v>0</v>
      </c>
      <c r="H294" t="s">
        <v>22</v>
      </c>
      <c r="I294" s="3">
        <v>40</v>
      </c>
      <c r="J294">
        <v>0</v>
      </c>
      <c r="K294" t="s">
        <v>23</v>
      </c>
      <c r="L294" t="s">
        <v>24</v>
      </c>
      <c r="M294" t="s">
        <v>24</v>
      </c>
      <c r="N294" t="s">
        <v>25</v>
      </c>
      <c r="O294">
        <v>0</v>
      </c>
      <c r="P294">
        <v>0</v>
      </c>
      <c r="Q294">
        <v>0</v>
      </c>
      <c r="R294">
        <v>288</v>
      </c>
    </row>
    <row r="295" spans="2:18" x14ac:dyDescent="0.35">
      <c r="B295">
        <v>990</v>
      </c>
      <c r="C295" t="s">
        <v>58</v>
      </c>
      <c r="D295" s="1">
        <v>30682</v>
      </c>
      <c r="E295">
        <v>1863</v>
      </c>
      <c r="F295">
        <v>1863</v>
      </c>
      <c r="G295">
        <v>0</v>
      </c>
      <c r="H295" t="s">
        <v>22</v>
      </c>
      <c r="I295" s="3">
        <v>40</v>
      </c>
      <c r="J295">
        <v>0</v>
      </c>
      <c r="K295" t="s">
        <v>23</v>
      </c>
      <c r="L295" t="s">
        <v>24</v>
      </c>
      <c r="M295" t="s">
        <v>24</v>
      </c>
      <c r="N295" t="s">
        <v>25</v>
      </c>
      <c r="O295">
        <v>0</v>
      </c>
      <c r="P295">
        <v>0</v>
      </c>
      <c r="Q295">
        <v>0</v>
      </c>
      <c r="R295">
        <v>289</v>
      </c>
    </row>
    <row r="296" spans="2:18" x14ac:dyDescent="0.35">
      <c r="B296">
        <v>990</v>
      </c>
      <c r="C296" t="s">
        <v>58</v>
      </c>
      <c r="D296" s="1">
        <v>28491</v>
      </c>
      <c r="E296">
        <v>3425</v>
      </c>
      <c r="F296">
        <v>3425</v>
      </c>
      <c r="G296">
        <v>0</v>
      </c>
      <c r="H296" t="s">
        <v>22</v>
      </c>
      <c r="I296" s="3">
        <v>40</v>
      </c>
      <c r="J296">
        <v>0</v>
      </c>
      <c r="K296" t="s">
        <v>23</v>
      </c>
      <c r="L296" t="s">
        <v>24</v>
      </c>
      <c r="M296" t="s">
        <v>24</v>
      </c>
      <c r="N296" t="s">
        <v>25</v>
      </c>
      <c r="O296">
        <v>0</v>
      </c>
      <c r="P296">
        <v>0</v>
      </c>
      <c r="Q296">
        <v>0</v>
      </c>
      <c r="R296">
        <v>290</v>
      </c>
    </row>
    <row r="297" spans="2:18" x14ac:dyDescent="0.35">
      <c r="B297">
        <v>990</v>
      </c>
      <c r="C297" t="s">
        <v>149</v>
      </c>
      <c r="D297" s="1">
        <v>40544</v>
      </c>
      <c r="E297">
        <v>22083</v>
      </c>
      <c r="F297">
        <v>7728</v>
      </c>
      <c r="G297">
        <v>0</v>
      </c>
      <c r="H297" t="s">
        <v>22</v>
      </c>
      <c r="I297" s="3">
        <v>40</v>
      </c>
      <c r="J297">
        <v>13803</v>
      </c>
      <c r="K297" t="s">
        <v>23</v>
      </c>
      <c r="L297" t="s">
        <v>24</v>
      </c>
      <c r="M297" t="s">
        <v>24</v>
      </c>
      <c r="N297" t="s">
        <v>25</v>
      </c>
      <c r="O297">
        <v>0</v>
      </c>
      <c r="P297">
        <v>552</v>
      </c>
      <c r="Q297">
        <v>0</v>
      </c>
      <c r="R297">
        <v>291</v>
      </c>
    </row>
    <row r="298" spans="2:18" x14ac:dyDescent="0.35">
      <c r="B298">
        <v>990</v>
      </c>
      <c r="C298" t="s">
        <v>149</v>
      </c>
      <c r="D298" s="1">
        <v>40909</v>
      </c>
      <c r="E298">
        <v>19936</v>
      </c>
      <c r="F298">
        <v>6476</v>
      </c>
      <c r="G298">
        <v>0</v>
      </c>
      <c r="H298" t="s">
        <v>22</v>
      </c>
      <c r="I298" s="3">
        <v>40</v>
      </c>
      <c r="J298">
        <v>12962</v>
      </c>
      <c r="K298" t="s">
        <v>23</v>
      </c>
      <c r="L298" t="s">
        <v>24</v>
      </c>
      <c r="M298" t="s">
        <v>24</v>
      </c>
      <c r="N298" t="s">
        <v>25</v>
      </c>
      <c r="O298">
        <v>0</v>
      </c>
      <c r="P298">
        <v>498</v>
      </c>
      <c r="Q298">
        <v>0</v>
      </c>
      <c r="R298">
        <v>292</v>
      </c>
    </row>
    <row r="299" spans="2:18" x14ac:dyDescent="0.35">
      <c r="B299">
        <v>990</v>
      </c>
      <c r="C299" t="s">
        <v>149</v>
      </c>
      <c r="D299" s="1">
        <v>40179</v>
      </c>
      <c r="E299">
        <v>29751</v>
      </c>
      <c r="F299">
        <v>11159</v>
      </c>
      <c r="G299">
        <v>0</v>
      </c>
      <c r="H299" t="s">
        <v>22</v>
      </c>
      <c r="I299" s="3">
        <v>40</v>
      </c>
      <c r="J299">
        <v>17848</v>
      </c>
      <c r="K299" t="s">
        <v>23</v>
      </c>
      <c r="L299" t="s">
        <v>24</v>
      </c>
      <c r="M299" t="s">
        <v>24</v>
      </c>
      <c r="N299" t="s">
        <v>25</v>
      </c>
      <c r="O299">
        <v>0</v>
      </c>
      <c r="P299">
        <v>744</v>
      </c>
      <c r="Q299">
        <v>0</v>
      </c>
      <c r="R299">
        <v>293</v>
      </c>
    </row>
    <row r="300" spans="2:18" x14ac:dyDescent="0.35">
      <c r="B300">
        <v>990</v>
      </c>
      <c r="C300" t="s">
        <v>149</v>
      </c>
      <c r="D300" s="1">
        <v>39448</v>
      </c>
      <c r="E300">
        <v>42019</v>
      </c>
      <c r="F300">
        <v>17854</v>
      </c>
      <c r="G300">
        <v>0</v>
      </c>
      <c r="H300" t="s">
        <v>22</v>
      </c>
      <c r="I300" s="3">
        <v>40</v>
      </c>
      <c r="J300">
        <v>23115</v>
      </c>
      <c r="K300" t="s">
        <v>23</v>
      </c>
      <c r="L300" t="s">
        <v>24</v>
      </c>
      <c r="M300" t="s">
        <v>24</v>
      </c>
      <c r="N300" t="s">
        <v>25</v>
      </c>
      <c r="O300">
        <v>0</v>
      </c>
      <c r="P300">
        <v>1050</v>
      </c>
      <c r="Q300">
        <v>0</v>
      </c>
      <c r="R300">
        <v>294</v>
      </c>
    </row>
    <row r="301" spans="2:18" x14ac:dyDescent="0.35">
      <c r="B301">
        <v>990</v>
      </c>
      <c r="C301" t="s">
        <v>149</v>
      </c>
      <c r="D301" s="1">
        <v>39814</v>
      </c>
      <c r="E301">
        <v>27911</v>
      </c>
      <c r="F301">
        <v>11166</v>
      </c>
      <c r="G301">
        <v>0</v>
      </c>
      <c r="H301" t="s">
        <v>22</v>
      </c>
      <c r="I301" s="3">
        <v>40</v>
      </c>
      <c r="J301">
        <v>16047</v>
      </c>
      <c r="K301" t="s">
        <v>23</v>
      </c>
      <c r="L301" t="s">
        <v>24</v>
      </c>
      <c r="M301" t="s">
        <v>24</v>
      </c>
      <c r="N301" t="s">
        <v>25</v>
      </c>
      <c r="O301">
        <v>0</v>
      </c>
      <c r="P301">
        <v>698</v>
      </c>
      <c r="Q301">
        <v>0</v>
      </c>
      <c r="R301">
        <v>295</v>
      </c>
    </row>
    <row r="302" spans="2:18" x14ac:dyDescent="0.35">
      <c r="B302">
        <v>990</v>
      </c>
      <c r="C302" t="s">
        <v>149</v>
      </c>
      <c r="D302" s="1">
        <v>41456</v>
      </c>
      <c r="E302">
        <v>33472</v>
      </c>
      <c r="F302">
        <v>9625</v>
      </c>
      <c r="G302">
        <v>0</v>
      </c>
      <c r="H302" t="s">
        <v>22</v>
      </c>
      <c r="I302" s="3">
        <v>40</v>
      </c>
      <c r="J302">
        <v>23010</v>
      </c>
      <c r="K302" t="s">
        <v>23</v>
      </c>
      <c r="L302" t="s">
        <v>24</v>
      </c>
      <c r="M302" t="s">
        <v>24</v>
      </c>
      <c r="N302" t="s">
        <v>25</v>
      </c>
      <c r="O302">
        <v>0</v>
      </c>
      <c r="P302">
        <v>837</v>
      </c>
      <c r="Q302">
        <v>0</v>
      </c>
      <c r="R302">
        <v>296</v>
      </c>
    </row>
    <row r="303" spans="2:18" x14ac:dyDescent="0.35">
      <c r="B303">
        <v>990</v>
      </c>
      <c r="C303" t="s">
        <v>225</v>
      </c>
      <c r="D303" s="1">
        <v>35796</v>
      </c>
      <c r="E303">
        <v>248646</v>
      </c>
      <c r="F303">
        <v>248646</v>
      </c>
      <c r="G303">
        <v>0</v>
      </c>
      <c r="H303" t="s">
        <v>22</v>
      </c>
      <c r="I303" s="3">
        <v>10</v>
      </c>
      <c r="J303">
        <v>0</v>
      </c>
      <c r="K303" t="s">
        <v>23</v>
      </c>
      <c r="L303" t="s">
        <v>24</v>
      </c>
      <c r="M303" t="s">
        <v>24</v>
      </c>
      <c r="N303" t="s">
        <v>25</v>
      </c>
      <c r="O303">
        <v>0</v>
      </c>
      <c r="P303">
        <v>0</v>
      </c>
      <c r="Q303">
        <v>0</v>
      </c>
      <c r="R303">
        <v>297</v>
      </c>
    </row>
    <row r="304" spans="2:18" x14ac:dyDescent="0.35">
      <c r="B304">
        <v>990</v>
      </c>
      <c r="C304" t="s">
        <v>58</v>
      </c>
      <c r="D304" s="1">
        <v>27760</v>
      </c>
      <c r="E304">
        <v>1530</v>
      </c>
      <c r="F304">
        <v>1530</v>
      </c>
      <c r="G304">
        <v>0</v>
      </c>
      <c r="H304" t="s">
        <v>22</v>
      </c>
      <c r="I304" s="3" t="s">
        <v>48</v>
      </c>
      <c r="J304">
        <v>0</v>
      </c>
      <c r="K304" t="s">
        <v>23</v>
      </c>
      <c r="L304" t="s">
        <v>24</v>
      </c>
      <c r="M304" t="s">
        <v>24</v>
      </c>
      <c r="N304" t="s">
        <v>25</v>
      </c>
      <c r="O304">
        <v>0</v>
      </c>
      <c r="P304">
        <v>0</v>
      </c>
      <c r="Q304">
        <v>0</v>
      </c>
      <c r="R304">
        <v>298</v>
      </c>
    </row>
    <row r="305" spans="2:18" x14ac:dyDescent="0.35">
      <c r="B305">
        <v>990</v>
      </c>
      <c r="C305" t="s">
        <v>149</v>
      </c>
      <c r="D305" s="1">
        <v>42536</v>
      </c>
      <c r="E305">
        <v>21163</v>
      </c>
      <c r="F305">
        <v>6052</v>
      </c>
      <c r="G305">
        <v>0</v>
      </c>
      <c r="H305" t="s">
        <v>22</v>
      </c>
      <c r="I305" s="3">
        <v>30</v>
      </c>
      <c r="J305">
        <v>14406</v>
      </c>
      <c r="K305" t="s">
        <v>23</v>
      </c>
      <c r="L305" t="s">
        <v>24</v>
      </c>
      <c r="M305" t="s">
        <v>24</v>
      </c>
      <c r="N305" t="s">
        <v>25</v>
      </c>
      <c r="O305">
        <v>0</v>
      </c>
      <c r="P305">
        <v>705</v>
      </c>
      <c r="Q305">
        <v>0</v>
      </c>
      <c r="R305">
        <v>299</v>
      </c>
    </row>
    <row r="306" spans="2:18" x14ac:dyDescent="0.35">
      <c r="B306">
        <v>990</v>
      </c>
      <c r="C306" t="s">
        <v>149</v>
      </c>
      <c r="D306" s="1">
        <v>41640</v>
      </c>
      <c r="E306">
        <v>20856</v>
      </c>
      <c r="F306">
        <v>5732</v>
      </c>
      <c r="G306">
        <v>0</v>
      </c>
      <c r="H306" t="s">
        <v>22</v>
      </c>
      <c r="I306" s="3">
        <v>40</v>
      </c>
      <c r="J306">
        <v>14603</v>
      </c>
      <c r="K306" t="s">
        <v>23</v>
      </c>
      <c r="L306" t="s">
        <v>24</v>
      </c>
      <c r="M306" t="s">
        <v>24</v>
      </c>
      <c r="N306" t="s">
        <v>25</v>
      </c>
      <c r="O306">
        <v>0</v>
      </c>
      <c r="P306">
        <v>521</v>
      </c>
      <c r="Q306">
        <v>0</v>
      </c>
      <c r="R306">
        <v>300</v>
      </c>
    </row>
    <row r="307" spans="2:18" x14ac:dyDescent="0.35">
      <c r="B307">
        <v>990</v>
      </c>
      <c r="C307" t="s">
        <v>149</v>
      </c>
      <c r="D307" s="1">
        <v>42186</v>
      </c>
      <c r="E307">
        <v>22390</v>
      </c>
      <c r="F307">
        <v>5320</v>
      </c>
      <c r="G307">
        <v>0</v>
      </c>
      <c r="H307" t="s">
        <v>22</v>
      </c>
      <c r="I307" s="3">
        <v>40</v>
      </c>
      <c r="J307">
        <v>16510</v>
      </c>
      <c r="K307" t="s">
        <v>23</v>
      </c>
      <c r="L307" t="s">
        <v>24</v>
      </c>
      <c r="M307" t="s">
        <v>24</v>
      </c>
      <c r="N307" t="s">
        <v>25</v>
      </c>
      <c r="O307">
        <v>0</v>
      </c>
      <c r="P307">
        <v>560</v>
      </c>
      <c r="Q307">
        <v>0</v>
      </c>
      <c r="R307">
        <v>301</v>
      </c>
    </row>
    <row r="308" spans="2:18" x14ac:dyDescent="0.35">
      <c r="B308">
        <v>990</v>
      </c>
      <c r="C308" t="s">
        <v>58</v>
      </c>
      <c r="D308" s="1">
        <v>36526</v>
      </c>
      <c r="E308">
        <v>21174</v>
      </c>
      <c r="F308">
        <v>13229</v>
      </c>
      <c r="G308">
        <v>0</v>
      </c>
      <c r="H308" t="s">
        <v>22</v>
      </c>
      <c r="I308" s="3">
        <v>40</v>
      </c>
      <c r="J308">
        <v>7416</v>
      </c>
      <c r="K308" t="s">
        <v>23</v>
      </c>
      <c r="L308" t="s">
        <v>24</v>
      </c>
      <c r="M308" t="s">
        <v>24</v>
      </c>
      <c r="N308" t="s">
        <v>25</v>
      </c>
      <c r="O308">
        <v>0</v>
      </c>
      <c r="P308">
        <v>529</v>
      </c>
      <c r="Q308">
        <v>0</v>
      </c>
      <c r="R308">
        <v>302</v>
      </c>
    </row>
    <row r="309" spans="2:18" x14ac:dyDescent="0.35">
      <c r="B309">
        <v>990</v>
      </c>
      <c r="C309" t="s">
        <v>58</v>
      </c>
      <c r="D309" s="1">
        <v>36892</v>
      </c>
      <c r="E309">
        <v>34624</v>
      </c>
      <c r="F309">
        <v>20780</v>
      </c>
      <c r="G309">
        <v>0</v>
      </c>
      <c r="H309" t="s">
        <v>22</v>
      </c>
      <c r="I309" s="3">
        <v>40</v>
      </c>
      <c r="J309">
        <v>12978</v>
      </c>
      <c r="K309" t="s">
        <v>23</v>
      </c>
      <c r="L309" t="s">
        <v>24</v>
      </c>
      <c r="M309" t="s">
        <v>24</v>
      </c>
      <c r="N309" t="s">
        <v>25</v>
      </c>
      <c r="O309">
        <v>0</v>
      </c>
      <c r="P309">
        <v>866</v>
      </c>
      <c r="Q309">
        <v>0</v>
      </c>
      <c r="R309">
        <v>303</v>
      </c>
    </row>
    <row r="310" spans="2:18" x14ac:dyDescent="0.35">
      <c r="B310">
        <v>990</v>
      </c>
      <c r="C310" t="s">
        <v>58</v>
      </c>
      <c r="D310" s="1">
        <v>36161</v>
      </c>
      <c r="E310">
        <v>34991</v>
      </c>
      <c r="F310">
        <v>22748</v>
      </c>
      <c r="G310">
        <v>0</v>
      </c>
      <c r="H310" t="s">
        <v>22</v>
      </c>
      <c r="I310" s="3">
        <v>40</v>
      </c>
      <c r="J310">
        <v>11368</v>
      </c>
      <c r="K310" t="s">
        <v>23</v>
      </c>
      <c r="L310" t="s">
        <v>24</v>
      </c>
      <c r="M310" t="s">
        <v>24</v>
      </c>
      <c r="N310" t="s">
        <v>25</v>
      </c>
      <c r="O310">
        <v>0</v>
      </c>
      <c r="P310">
        <v>875</v>
      </c>
      <c r="Q310">
        <v>0</v>
      </c>
      <c r="R310">
        <v>304</v>
      </c>
    </row>
    <row r="311" spans="2:18" x14ac:dyDescent="0.35">
      <c r="B311">
        <v>990</v>
      </c>
      <c r="C311" t="s">
        <v>58</v>
      </c>
      <c r="D311" s="1">
        <v>35431</v>
      </c>
      <c r="E311">
        <v>11027</v>
      </c>
      <c r="F311">
        <v>7723</v>
      </c>
      <c r="G311">
        <v>0</v>
      </c>
      <c r="H311" t="s">
        <v>22</v>
      </c>
      <c r="I311" s="3">
        <v>40</v>
      </c>
      <c r="J311">
        <v>3028</v>
      </c>
      <c r="K311" t="s">
        <v>23</v>
      </c>
      <c r="L311" t="s">
        <v>24</v>
      </c>
      <c r="M311" t="s">
        <v>24</v>
      </c>
      <c r="N311" t="s">
        <v>25</v>
      </c>
      <c r="O311">
        <v>0</v>
      </c>
      <c r="P311">
        <v>276</v>
      </c>
      <c r="Q311">
        <v>0</v>
      </c>
      <c r="R311">
        <v>305</v>
      </c>
    </row>
    <row r="312" spans="2:18" x14ac:dyDescent="0.35">
      <c r="B312">
        <v>990</v>
      </c>
      <c r="C312" t="s">
        <v>58</v>
      </c>
      <c r="D312" s="1">
        <v>35796</v>
      </c>
      <c r="E312">
        <v>15715</v>
      </c>
      <c r="F312">
        <v>10610</v>
      </c>
      <c r="G312">
        <v>0</v>
      </c>
      <c r="H312" t="s">
        <v>22</v>
      </c>
      <c r="I312" s="3">
        <v>40</v>
      </c>
      <c r="J312">
        <v>4712</v>
      </c>
      <c r="K312" t="s">
        <v>23</v>
      </c>
      <c r="L312" t="s">
        <v>24</v>
      </c>
      <c r="M312" t="s">
        <v>24</v>
      </c>
      <c r="N312" t="s">
        <v>25</v>
      </c>
      <c r="O312">
        <v>0</v>
      </c>
      <c r="P312">
        <v>393</v>
      </c>
      <c r="Q312">
        <v>0</v>
      </c>
      <c r="R312">
        <v>306</v>
      </c>
    </row>
    <row r="313" spans="2:18" x14ac:dyDescent="0.35">
      <c r="B313">
        <v>990</v>
      </c>
      <c r="C313" t="s">
        <v>58</v>
      </c>
      <c r="D313" s="1">
        <v>37257</v>
      </c>
      <c r="E313">
        <v>35429</v>
      </c>
      <c r="F313">
        <v>20375</v>
      </c>
      <c r="G313">
        <v>0</v>
      </c>
      <c r="H313" t="s">
        <v>22</v>
      </c>
      <c r="I313" s="3">
        <v>40</v>
      </c>
      <c r="J313">
        <v>14168</v>
      </c>
      <c r="K313" t="s">
        <v>23</v>
      </c>
      <c r="L313" t="s">
        <v>24</v>
      </c>
      <c r="M313" t="s">
        <v>24</v>
      </c>
      <c r="N313" t="s">
        <v>25</v>
      </c>
      <c r="O313">
        <v>0</v>
      </c>
      <c r="P313">
        <v>886</v>
      </c>
      <c r="Q313">
        <v>0</v>
      </c>
      <c r="R313">
        <v>307</v>
      </c>
    </row>
    <row r="314" spans="2:18" x14ac:dyDescent="0.35">
      <c r="B314">
        <v>990</v>
      </c>
      <c r="C314" t="s">
        <v>58</v>
      </c>
      <c r="D314" s="1">
        <v>38718</v>
      </c>
      <c r="E314">
        <v>44386</v>
      </c>
      <c r="F314">
        <v>21087</v>
      </c>
      <c r="G314">
        <v>0</v>
      </c>
      <c r="H314" t="s">
        <v>22</v>
      </c>
      <c r="I314" s="3">
        <v>40</v>
      </c>
      <c r="J314">
        <v>22189</v>
      </c>
      <c r="K314" t="s">
        <v>23</v>
      </c>
      <c r="L314" t="s">
        <v>24</v>
      </c>
      <c r="M314" t="s">
        <v>24</v>
      </c>
      <c r="N314" t="s">
        <v>25</v>
      </c>
      <c r="O314">
        <v>0</v>
      </c>
      <c r="P314">
        <v>1110</v>
      </c>
      <c r="Q314">
        <v>0</v>
      </c>
      <c r="R314">
        <v>308</v>
      </c>
    </row>
    <row r="315" spans="2:18" x14ac:dyDescent="0.35">
      <c r="B315">
        <v>990</v>
      </c>
      <c r="C315" t="s">
        <v>58</v>
      </c>
      <c r="D315" s="1">
        <v>39083</v>
      </c>
      <c r="E315">
        <v>33818</v>
      </c>
      <c r="F315">
        <v>15214</v>
      </c>
      <c r="G315">
        <v>0</v>
      </c>
      <c r="H315" t="s">
        <v>22</v>
      </c>
      <c r="I315" s="3">
        <v>40</v>
      </c>
      <c r="J315">
        <v>17759</v>
      </c>
      <c r="K315" t="s">
        <v>23</v>
      </c>
      <c r="L315" t="s">
        <v>24</v>
      </c>
      <c r="M315" t="s">
        <v>24</v>
      </c>
      <c r="N315" t="s">
        <v>25</v>
      </c>
      <c r="O315">
        <v>0</v>
      </c>
      <c r="P315">
        <v>845</v>
      </c>
      <c r="Q315">
        <v>0</v>
      </c>
      <c r="R315">
        <v>309</v>
      </c>
    </row>
    <row r="316" spans="2:18" x14ac:dyDescent="0.35">
      <c r="B316">
        <v>990</v>
      </c>
      <c r="C316" t="s">
        <v>58</v>
      </c>
      <c r="D316" s="1">
        <v>38353</v>
      </c>
      <c r="E316">
        <v>43078</v>
      </c>
      <c r="F316">
        <v>21540</v>
      </c>
      <c r="G316">
        <v>0</v>
      </c>
      <c r="H316" t="s">
        <v>22</v>
      </c>
      <c r="I316" s="3">
        <v>40</v>
      </c>
      <c r="J316">
        <v>20461</v>
      </c>
      <c r="K316" t="s">
        <v>23</v>
      </c>
      <c r="L316" t="s">
        <v>24</v>
      </c>
      <c r="M316" t="s">
        <v>24</v>
      </c>
      <c r="N316" t="s">
        <v>25</v>
      </c>
      <c r="O316">
        <v>0</v>
      </c>
      <c r="P316">
        <v>1077</v>
      </c>
      <c r="Q316">
        <v>0</v>
      </c>
      <c r="R316">
        <v>310</v>
      </c>
    </row>
    <row r="317" spans="2:18" x14ac:dyDescent="0.35">
      <c r="B317">
        <v>990</v>
      </c>
      <c r="C317" t="s">
        <v>58</v>
      </c>
      <c r="D317" s="1">
        <v>37622</v>
      </c>
      <c r="E317">
        <v>42669</v>
      </c>
      <c r="F317">
        <v>23471</v>
      </c>
      <c r="G317">
        <v>0</v>
      </c>
      <c r="H317" t="s">
        <v>22</v>
      </c>
      <c r="I317" s="3">
        <v>40</v>
      </c>
      <c r="J317">
        <v>18131</v>
      </c>
      <c r="K317" t="s">
        <v>23</v>
      </c>
      <c r="L317" t="s">
        <v>24</v>
      </c>
      <c r="M317" t="s">
        <v>24</v>
      </c>
      <c r="N317" t="s">
        <v>25</v>
      </c>
      <c r="O317">
        <v>0</v>
      </c>
      <c r="P317">
        <v>1067</v>
      </c>
      <c r="Q317">
        <v>0</v>
      </c>
      <c r="R317">
        <v>311</v>
      </c>
    </row>
    <row r="318" spans="2:18" x14ac:dyDescent="0.35">
      <c r="B318">
        <v>990</v>
      </c>
      <c r="C318" t="s">
        <v>58</v>
      </c>
      <c r="D318" s="1">
        <v>37987</v>
      </c>
      <c r="E318">
        <v>39576</v>
      </c>
      <c r="F318">
        <v>20773</v>
      </c>
      <c r="G318">
        <v>0</v>
      </c>
      <c r="H318" t="s">
        <v>22</v>
      </c>
      <c r="I318" s="3">
        <v>40</v>
      </c>
      <c r="J318">
        <v>17814</v>
      </c>
      <c r="K318" t="s">
        <v>23</v>
      </c>
      <c r="L318" t="s">
        <v>24</v>
      </c>
      <c r="M318" t="s">
        <v>24</v>
      </c>
      <c r="N318" t="s">
        <v>25</v>
      </c>
      <c r="O318">
        <v>0</v>
      </c>
      <c r="P318">
        <v>989</v>
      </c>
      <c r="Q318">
        <v>0</v>
      </c>
      <c r="R318">
        <v>312</v>
      </c>
    </row>
    <row r="319" spans="2:18" x14ac:dyDescent="0.35">
      <c r="B319">
        <v>990</v>
      </c>
      <c r="C319" t="s">
        <v>58</v>
      </c>
      <c r="D319" s="1">
        <v>35065</v>
      </c>
      <c r="E319">
        <v>15246</v>
      </c>
      <c r="F319">
        <v>11051</v>
      </c>
      <c r="G319">
        <v>0</v>
      </c>
      <c r="H319" t="s">
        <v>22</v>
      </c>
      <c r="I319" s="3">
        <v>40</v>
      </c>
      <c r="J319">
        <v>3814</v>
      </c>
      <c r="K319" t="s">
        <v>23</v>
      </c>
      <c r="L319" t="s">
        <v>24</v>
      </c>
      <c r="M319" t="s">
        <v>24</v>
      </c>
      <c r="N319" t="s">
        <v>25</v>
      </c>
      <c r="O319">
        <v>0</v>
      </c>
      <c r="P319">
        <v>381</v>
      </c>
      <c r="Q319">
        <v>0</v>
      </c>
      <c r="R319">
        <v>313</v>
      </c>
    </row>
    <row r="320" spans="2:18" x14ac:dyDescent="0.35">
      <c r="B320">
        <v>990</v>
      </c>
      <c r="C320" t="s">
        <v>226</v>
      </c>
      <c r="D320" s="1">
        <v>32143</v>
      </c>
      <c r="E320">
        <v>15938</v>
      </c>
      <c r="F320">
        <v>15938</v>
      </c>
      <c r="G320">
        <v>0</v>
      </c>
      <c r="H320" t="s">
        <v>22</v>
      </c>
      <c r="I320" s="3">
        <v>40</v>
      </c>
      <c r="J320">
        <v>0</v>
      </c>
      <c r="K320" t="s">
        <v>23</v>
      </c>
      <c r="L320" t="s">
        <v>24</v>
      </c>
      <c r="M320" t="s">
        <v>24</v>
      </c>
      <c r="N320" t="s">
        <v>25</v>
      </c>
      <c r="O320">
        <v>0</v>
      </c>
      <c r="P320">
        <v>0</v>
      </c>
      <c r="Q320">
        <v>0</v>
      </c>
      <c r="R320">
        <v>314</v>
      </c>
    </row>
    <row r="321" spans="2:18" x14ac:dyDescent="0.35">
      <c r="B321">
        <v>990</v>
      </c>
      <c r="C321" t="s">
        <v>58</v>
      </c>
      <c r="D321" s="1">
        <v>32509</v>
      </c>
      <c r="E321">
        <v>6401</v>
      </c>
      <c r="F321">
        <v>5760</v>
      </c>
      <c r="G321">
        <v>0</v>
      </c>
      <c r="H321" t="s">
        <v>22</v>
      </c>
      <c r="I321" s="3">
        <v>40</v>
      </c>
      <c r="J321">
        <v>481</v>
      </c>
      <c r="K321" t="s">
        <v>23</v>
      </c>
      <c r="L321" t="s">
        <v>24</v>
      </c>
      <c r="M321" t="s">
        <v>24</v>
      </c>
      <c r="N321" t="s">
        <v>25</v>
      </c>
      <c r="O321">
        <v>0</v>
      </c>
      <c r="P321">
        <v>160</v>
      </c>
      <c r="Q321">
        <v>0</v>
      </c>
      <c r="R321">
        <v>315</v>
      </c>
    </row>
    <row r="322" spans="2:18" x14ac:dyDescent="0.35">
      <c r="B322">
        <v>990</v>
      </c>
      <c r="C322" t="s">
        <v>58</v>
      </c>
      <c r="D322" s="1">
        <v>31778</v>
      </c>
      <c r="E322">
        <v>7267</v>
      </c>
      <c r="F322">
        <v>6911</v>
      </c>
      <c r="G322">
        <v>0</v>
      </c>
      <c r="H322" t="s">
        <v>22</v>
      </c>
      <c r="I322" s="3">
        <v>40</v>
      </c>
      <c r="J322">
        <v>174</v>
      </c>
      <c r="K322" t="s">
        <v>23</v>
      </c>
      <c r="L322" t="s">
        <v>24</v>
      </c>
      <c r="M322" t="s">
        <v>24</v>
      </c>
      <c r="N322" t="s">
        <v>25</v>
      </c>
      <c r="O322">
        <v>0</v>
      </c>
      <c r="P322">
        <v>182</v>
      </c>
      <c r="Q322">
        <v>0</v>
      </c>
      <c r="R322">
        <v>316</v>
      </c>
    </row>
    <row r="323" spans="2:18" x14ac:dyDescent="0.35">
      <c r="B323">
        <v>990</v>
      </c>
      <c r="C323" t="s">
        <v>227</v>
      </c>
      <c r="D323" s="1">
        <v>31413</v>
      </c>
      <c r="E323">
        <v>8087</v>
      </c>
      <c r="F323">
        <v>7758</v>
      </c>
      <c r="G323">
        <v>0</v>
      </c>
      <c r="H323" t="s">
        <v>22</v>
      </c>
      <c r="I323" s="3">
        <v>40</v>
      </c>
      <c r="J323">
        <v>127</v>
      </c>
      <c r="K323" t="s">
        <v>23</v>
      </c>
      <c r="L323" t="s">
        <v>24</v>
      </c>
      <c r="M323" t="s">
        <v>24</v>
      </c>
      <c r="N323" t="s">
        <v>25</v>
      </c>
      <c r="O323">
        <v>0</v>
      </c>
      <c r="P323">
        <v>202</v>
      </c>
      <c r="Q323">
        <v>0</v>
      </c>
      <c r="R323">
        <v>317</v>
      </c>
    </row>
    <row r="324" spans="2:18" x14ac:dyDescent="0.35">
      <c r="B324">
        <v>990</v>
      </c>
      <c r="C324" t="s">
        <v>58</v>
      </c>
      <c r="D324" s="1">
        <v>31778</v>
      </c>
      <c r="E324">
        <v>7907</v>
      </c>
      <c r="F324">
        <v>7507</v>
      </c>
      <c r="G324">
        <v>0</v>
      </c>
      <c r="H324" t="s">
        <v>22</v>
      </c>
      <c r="I324" s="3">
        <v>40</v>
      </c>
      <c r="J324">
        <v>202</v>
      </c>
      <c r="K324" t="s">
        <v>23</v>
      </c>
      <c r="L324" t="s">
        <v>24</v>
      </c>
      <c r="M324" t="s">
        <v>24</v>
      </c>
      <c r="N324" t="s">
        <v>25</v>
      </c>
      <c r="O324">
        <v>0</v>
      </c>
      <c r="P324">
        <v>198</v>
      </c>
      <c r="Q324">
        <v>0</v>
      </c>
      <c r="R324">
        <v>318</v>
      </c>
    </row>
    <row r="325" spans="2:18" x14ac:dyDescent="0.35">
      <c r="B325">
        <v>990</v>
      </c>
      <c r="C325" t="s">
        <v>75</v>
      </c>
      <c r="D325" s="1">
        <v>32874</v>
      </c>
      <c r="E325">
        <v>11183</v>
      </c>
      <c r="F325">
        <v>9795</v>
      </c>
      <c r="G325">
        <v>0</v>
      </c>
      <c r="H325" t="s">
        <v>22</v>
      </c>
      <c r="I325" s="3">
        <v>40</v>
      </c>
      <c r="J325">
        <v>1108</v>
      </c>
      <c r="K325" t="s">
        <v>23</v>
      </c>
      <c r="L325" t="s">
        <v>24</v>
      </c>
      <c r="M325" t="s">
        <v>24</v>
      </c>
      <c r="N325" t="s">
        <v>25</v>
      </c>
      <c r="O325">
        <v>0</v>
      </c>
      <c r="P325">
        <v>280</v>
      </c>
      <c r="Q325">
        <v>0</v>
      </c>
      <c r="R325">
        <v>319</v>
      </c>
    </row>
    <row r="326" spans="2:18" x14ac:dyDescent="0.35">
      <c r="B326">
        <v>990</v>
      </c>
      <c r="C326" t="s">
        <v>58</v>
      </c>
      <c r="D326" s="1">
        <v>34335</v>
      </c>
      <c r="E326">
        <v>6503</v>
      </c>
      <c r="F326">
        <v>5048</v>
      </c>
      <c r="G326">
        <v>0</v>
      </c>
      <c r="H326" t="s">
        <v>22</v>
      </c>
      <c r="I326" s="3">
        <v>40</v>
      </c>
      <c r="J326">
        <v>1292</v>
      </c>
      <c r="K326" t="s">
        <v>23</v>
      </c>
      <c r="L326" t="s">
        <v>24</v>
      </c>
      <c r="M326" t="s">
        <v>24</v>
      </c>
      <c r="N326" t="s">
        <v>25</v>
      </c>
      <c r="O326">
        <v>0</v>
      </c>
      <c r="P326">
        <v>163</v>
      </c>
      <c r="Q326">
        <v>0</v>
      </c>
      <c r="R326">
        <v>320</v>
      </c>
    </row>
    <row r="327" spans="2:18" x14ac:dyDescent="0.35">
      <c r="B327">
        <v>990</v>
      </c>
      <c r="C327" t="s">
        <v>58</v>
      </c>
      <c r="D327" s="1">
        <v>34700</v>
      </c>
      <c r="E327">
        <v>8370</v>
      </c>
      <c r="F327">
        <v>6274</v>
      </c>
      <c r="G327">
        <v>0</v>
      </c>
      <c r="H327" t="s">
        <v>22</v>
      </c>
      <c r="I327" s="3">
        <v>40</v>
      </c>
      <c r="J327">
        <v>1887</v>
      </c>
      <c r="K327" t="s">
        <v>23</v>
      </c>
      <c r="L327" t="s">
        <v>24</v>
      </c>
      <c r="M327" t="s">
        <v>24</v>
      </c>
      <c r="N327" t="s">
        <v>25</v>
      </c>
      <c r="O327">
        <v>0</v>
      </c>
      <c r="P327">
        <v>209</v>
      </c>
      <c r="Q327">
        <v>0</v>
      </c>
      <c r="R327">
        <v>321</v>
      </c>
    </row>
    <row r="328" spans="2:18" x14ac:dyDescent="0.35">
      <c r="B328">
        <v>990</v>
      </c>
      <c r="C328" t="s">
        <v>58</v>
      </c>
      <c r="D328" s="1">
        <v>33970</v>
      </c>
      <c r="E328">
        <v>4029</v>
      </c>
      <c r="F328">
        <v>3228</v>
      </c>
      <c r="G328">
        <v>0</v>
      </c>
      <c r="H328" t="s">
        <v>22</v>
      </c>
      <c r="I328" s="3">
        <v>40</v>
      </c>
      <c r="J328">
        <v>700</v>
      </c>
      <c r="K328" t="s">
        <v>23</v>
      </c>
      <c r="L328" t="s">
        <v>24</v>
      </c>
      <c r="M328" t="s">
        <v>24</v>
      </c>
      <c r="N328" t="s">
        <v>25</v>
      </c>
      <c r="O328">
        <v>0</v>
      </c>
      <c r="P328">
        <v>101</v>
      </c>
      <c r="Q328">
        <v>0</v>
      </c>
      <c r="R328">
        <v>322</v>
      </c>
    </row>
    <row r="329" spans="2:18" x14ac:dyDescent="0.35">
      <c r="B329">
        <v>990</v>
      </c>
      <c r="C329" t="s">
        <v>58</v>
      </c>
      <c r="D329" s="1">
        <v>33239</v>
      </c>
      <c r="E329">
        <v>7017</v>
      </c>
      <c r="F329">
        <v>5857</v>
      </c>
      <c r="G329">
        <v>0</v>
      </c>
      <c r="H329" t="s">
        <v>22</v>
      </c>
      <c r="I329" s="3">
        <v>40</v>
      </c>
      <c r="J329">
        <v>985</v>
      </c>
      <c r="K329" t="s">
        <v>23</v>
      </c>
      <c r="L329" t="s">
        <v>24</v>
      </c>
      <c r="M329" t="s">
        <v>24</v>
      </c>
      <c r="N329" t="s">
        <v>25</v>
      </c>
      <c r="O329">
        <v>0</v>
      </c>
      <c r="P329">
        <v>175</v>
      </c>
      <c r="Q329">
        <v>0</v>
      </c>
      <c r="R329">
        <v>323</v>
      </c>
    </row>
    <row r="330" spans="2:18" x14ac:dyDescent="0.35">
      <c r="B330">
        <v>990</v>
      </c>
      <c r="C330" t="s">
        <v>58</v>
      </c>
      <c r="D330" s="1">
        <v>33604</v>
      </c>
      <c r="E330">
        <v>4339</v>
      </c>
      <c r="F330">
        <v>3570</v>
      </c>
      <c r="G330">
        <v>0</v>
      </c>
      <c r="H330" t="s">
        <v>22</v>
      </c>
      <c r="I330" s="3">
        <v>40</v>
      </c>
      <c r="J330">
        <v>661</v>
      </c>
      <c r="K330" t="s">
        <v>23</v>
      </c>
      <c r="L330" t="s">
        <v>24</v>
      </c>
      <c r="M330" t="s">
        <v>24</v>
      </c>
      <c r="N330" t="s">
        <v>25</v>
      </c>
      <c r="O330">
        <v>0</v>
      </c>
      <c r="P330">
        <v>108</v>
      </c>
      <c r="Q330">
        <v>0</v>
      </c>
      <c r="R330">
        <v>324</v>
      </c>
    </row>
    <row r="331" spans="2:18" x14ac:dyDescent="0.35">
      <c r="B331">
        <v>990</v>
      </c>
      <c r="C331" t="s">
        <v>149</v>
      </c>
      <c r="D331" s="1">
        <v>30682</v>
      </c>
      <c r="E331">
        <v>2367</v>
      </c>
      <c r="F331">
        <v>2367</v>
      </c>
      <c r="G331">
        <v>0</v>
      </c>
      <c r="H331" t="s">
        <v>22</v>
      </c>
      <c r="I331" s="3">
        <v>40</v>
      </c>
      <c r="J331">
        <v>0</v>
      </c>
      <c r="K331" t="s">
        <v>23</v>
      </c>
      <c r="L331" t="s">
        <v>24</v>
      </c>
      <c r="M331" t="s">
        <v>24</v>
      </c>
      <c r="N331" t="s">
        <v>25</v>
      </c>
      <c r="O331">
        <v>0</v>
      </c>
      <c r="P331">
        <v>0</v>
      </c>
      <c r="Q331">
        <v>0</v>
      </c>
      <c r="R331">
        <v>325</v>
      </c>
    </row>
    <row r="332" spans="2:18" x14ac:dyDescent="0.35">
      <c r="B332">
        <v>990</v>
      </c>
      <c r="C332" t="s">
        <v>149</v>
      </c>
      <c r="D332" s="1">
        <v>31048</v>
      </c>
      <c r="E332">
        <v>3814</v>
      </c>
      <c r="F332">
        <v>3805</v>
      </c>
      <c r="G332">
        <v>0</v>
      </c>
      <c r="H332" t="s">
        <v>22</v>
      </c>
      <c r="I332" s="3">
        <v>40</v>
      </c>
      <c r="J332">
        <v>0</v>
      </c>
      <c r="K332" t="s">
        <v>23</v>
      </c>
      <c r="L332" t="s">
        <v>24</v>
      </c>
      <c r="M332" t="s">
        <v>24</v>
      </c>
      <c r="N332" t="s">
        <v>25</v>
      </c>
      <c r="O332">
        <v>0</v>
      </c>
      <c r="P332">
        <v>9</v>
      </c>
      <c r="Q332">
        <v>0</v>
      </c>
      <c r="R332">
        <v>326</v>
      </c>
    </row>
    <row r="333" spans="2:18" x14ac:dyDescent="0.35">
      <c r="B333">
        <v>990</v>
      </c>
      <c r="C333" t="s">
        <v>149</v>
      </c>
      <c r="D333" s="1">
        <v>30317</v>
      </c>
      <c r="E333">
        <v>3156</v>
      </c>
      <c r="F333">
        <v>3156</v>
      </c>
      <c r="G333">
        <v>0</v>
      </c>
      <c r="H333" t="s">
        <v>22</v>
      </c>
      <c r="I333" s="3">
        <v>40</v>
      </c>
      <c r="J333">
        <v>0</v>
      </c>
      <c r="K333" t="s">
        <v>23</v>
      </c>
      <c r="L333" t="s">
        <v>24</v>
      </c>
      <c r="M333" t="s">
        <v>24</v>
      </c>
      <c r="N333" t="s">
        <v>25</v>
      </c>
      <c r="O333">
        <v>0</v>
      </c>
      <c r="P333">
        <v>0</v>
      </c>
      <c r="Q333">
        <v>0</v>
      </c>
      <c r="R333">
        <v>327</v>
      </c>
    </row>
    <row r="334" spans="2:18" x14ac:dyDescent="0.35">
      <c r="B334">
        <v>990</v>
      </c>
      <c r="C334" t="s">
        <v>149</v>
      </c>
      <c r="D334" s="1">
        <v>29587</v>
      </c>
      <c r="E334">
        <v>4340</v>
      </c>
      <c r="F334">
        <v>4340</v>
      </c>
      <c r="G334">
        <v>0</v>
      </c>
      <c r="H334" t="s">
        <v>22</v>
      </c>
      <c r="I334" s="3">
        <v>40</v>
      </c>
      <c r="J334">
        <v>0</v>
      </c>
      <c r="K334" t="s">
        <v>23</v>
      </c>
      <c r="L334" t="s">
        <v>24</v>
      </c>
      <c r="M334" t="s">
        <v>24</v>
      </c>
      <c r="N334" t="s">
        <v>25</v>
      </c>
      <c r="O334">
        <v>0</v>
      </c>
      <c r="P334">
        <v>0</v>
      </c>
      <c r="Q334">
        <v>0</v>
      </c>
      <c r="R334">
        <v>328</v>
      </c>
    </row>
    <row r="335" spans="2:18" x14ac:dyDescent="0.35">
      <c r="B335">
        <v>990</v>
      </c>
      <c r="C335" t="s">
        <v>149</v>
      </c>
      <c r="D335" s="1">
        <v>29952</v>
      </c>
      <c r="E335">
        <v>3419</v>
      </c>
      <c r="F335">
        <v>3419</v>
      </c>
      <c r="G335">
        <v>0</v>
      </c>
      <c r="H335" t="s">
        <v>22</v>
      </c>
      <c r="I335" s="3">
        <v>40</v>
      </c>
      <c r="J335">
        <v>0</v>
      </c>
      <c r="K335" t="s">
        <v>23</v>
      </c>
      <c r="L335" t="s">
        <v>24</v>
      </c>
      <c r="M335" t="s">
        <v>24</v>
      </c>
      <c r="N335" t="s">
        <v>25</v>
      </c>
      <c r="O335">
        <v>0</v>
      </c>
      <c r="P335">
        <v>0</v>
      </c>
      <c r="Q335">
        <v>0</v>
      </c>
      <c r="R335">
        <v>329</v>
      </c>
    </row>
    <row r="336" spans="2:18" x14ac:dyDescent="0.35">
      <c r="B336">
        <v>990</v>
      </c>
      <c r="C336" t="s">
        <v>149</v>
      </c>
      <c r="D336" s="1">
        <v>31413</v>
      </c>
      <c r="E336">
        <v>3156</v>
      </c>
      <c r="F336">
        <v>3080</v>
      </c>
      <c r="G336">
        <v>0</v>
      </c>
      <c r="H336" t="s">
        <v>22</v>
      </c>
      <c r="I336" s="3">
        <v>40</v>
      </c>
      <c r="J336">
        <v>0</v>
      </c>
      <c r="K336" t="s">
        <v>23</v>
      </c>
      <c r="L336" t="s">
        <v>24</v>
      </c>
      <c r="M336" t="s">
        <v>24</v>
      </c>
      <c r="N336" t="s">
        <v>25</v>
      </c>
      <c r="O336">
        <v>0</v>
      </c>
      <c r="P336">
        <v>76</v>
      </c>
      <c r="Q336">
        <v>0</v>
      </c>
      <c r="R336">
        <v>330</v>
      </c>
    </row>
    <row r="337" spans="2:18" x14ac:dyDescent="0.35">
      <c r="B337">
        <v>990</v>
      </c>
      <c r="C337" t="s">
        <v>149</v>
      </c>
      <c r="D337" s="1">
        <v>32509</v>
      </c>
      <c r="E337">
        <v>6444</v>
      </c>
      <c r="F337">
        <v>5797</v>
      </c>
      <c r="G337">
        <v>0</v>
      </c>
      <c r="H337" t="s">
        <v>22</v>
      </c>
      <c r="I337" s="3">
        <v>40</v>
      </c>
      <c r="J337">
        <v>486</v>
      </c>
      <c r="K337" t="s">
        <v>23</v>
      </c>
      <c r="L337" t="s">
        <v>24</v>
      </c>
      <c r="M337" t="s">
        <v>24</v>
      </c>
      <c r="N337" t="s">
        <v>25</v>
      </c>
      <c r="O337">
        <v>0</v>
      </c>
      <c r="P337">
        <v>161</v>
      </c>
      <c r="Q337">
        <v>0</v>
      </c>
      <c r="R337">
        <v>331</v>
      </c>
    </row>
    <row r="338" spans="2:18" x14ac:dyDescent="0.35">
      <c r="B338">
        <v>990</v>
      </c>
      <c r="C338" t="s">
        <v>149</v>
      </c>
      <c r="D338" s="1">
        <v>32874</v>
      </c>
      <c r="E338">
        <v>5262</v>
      </c>
      <c r="F338">
        <v>5262</v>
      </c>
      <c r="G338">
        <v>0</v>
      </c>
      <c r="H338" t="s">
        <v>22</v>
      </c>
      <c r="I338" s="3">
        <v>30</v>
      </c>
      <c r="J338">
        <v>0</v>
      </c>
      <c r="K338" t="s">
        <v>23</v>
      </c>
      <c r="L338" t="s">
        <v>24</v>
      </c>
      <c r="M338" t="s">
        <v>24</v>
      </c>
      <c r="N338" t="s">
        <v>25</v>
      </c>
      <c r="O338">
        <v>0</v>
      </c>
      <c r="P338">
        <v>0</v>
      </c>
      <c r="Q338">
        <v>0</v>
      </c>
      <c r="R338">
        <v>332</v>
      </c>
    </row>
    <row r="339" spans="2:18" x14ac:dyDescent="0.35">
      <c r="B339">
        <v>990</v>
      </c>
      <c r="C339" t="s">
        <v>149</v>
      </c>
      <c r="D339" s="1">
        <v>32509</v>
      </c>
      <c r="E339">
        <v>9091</v>
      </c>
      <c r="F339">
        <v>9070</v>
      </c>
      <c r="G339">
        <v>0</v>
      </c>
      <c r="H339" t="s">
        <v>22</v>
      </c>
      <c r="I339" s="3">
        <v>30</v>
      </c>
      <c r="J339">
        <v>21</v>
      </c>
      <c r="K339" t="s">
        <v>23</v>
      </c>
      <c r="L339" t="s">
        <v>24</v>
      </c>
      <c r="M339" t="s">
        <v>24</v>
      </c>
      <c r="N339" t="s">
        <v>25</v>
      </c>
      <c r="O339">
        <v>0</v>
      </c>
      <c r="P339">
        <v>0</v>
      </c>
      <c r="Q339">
        <v>0</v>
      </c>
      <c r="R339">
        <v>333</v>
      </c>
    </row>
    <row r="340" spans="2:18" x14ac:dyDescent="0.35">
      <c r="B340">
        <v>990</v>
      </c>
      <c r="C340" t="s">
        <v>149</v>
      </c>
      <c r="D340" s="1">
        <v>31778</v>
      </c>
      <c r="E340">
        <v>7890</v>
      </c>
      <c r="F340">
        <v>7490</v>
      </c>
      <c r="G340">
        <v>0</v>
      </c>
      <c r="H340" t="s">
        <v>22</v>
      </c>
      <c r="I340" s="3">
        <v>40</v>
      </c>
      <c r="J340">
        <v>203</v>
      </c>
      <c r="K340" t="s">
        <v>23</v>
      </c>
      <c r="L340" t="s">
        <v>24</v>
      </c>
      <c r="M340" t="s">
        <v>24</v>
      </c>
      <c r="N340" t="s">
        <v>25</v>
      </c>
      <c r="O340">
        <v>0</v>
      </c>
      <c r="P340">
        <v>197</v>
      </c>
      <c r="Q340">
        <v>0</v>
      </c>
      <c r="R340">
        <v>334</v>
      </c>
    </row>
    <row r="341" spans="2:18" x14ac:dyDescent="0.35">
      <c r="B341">
        <v>990</v>
      </c>
      <c r="C341" t="s">
        <v>149</v>
      </c>
      <c r="D341" s="1">
        <v>32143</v>
      </c>
      <c r="E341">
        <v>10652</v>
      </c>
      <c r="F341">
        <v>9846</v>
      </c>
      <c r="G341">
        <v>0</v>
      </c>
      <c r="H341" t="s">
        <v>22</v>
      </c>
      <c r="I341" s="3">
        <v>40</v>
      </c>
      <c r="J341">
        <v>540</v>
      </c>
      <c r="K341" t="s">
        <v>23</v>
      </c>
      <c r="L341" t="s">
        <v>24</v>
      </c>
      <c r="M341" t="s">
        <v>24</v>
      </c>
      <c r="N341" t="s">
        <v>25</v>
      </c>
      <c r="O341">
        <v>0</v>
      </c>
      <c r="P341">
        <v>266</v>
      </c>
      <c r="Q341">
        <v>0</v>
      </c>
      <c r="R341">
        <v>335</v>
      </c>
    </row>
    <row r="342" spans="2:18" x14ac:dyDescent="0.35">
      <c r="B342">
        <v>990</v>
      </c>
      <c r="C342" t="s">
        <v>228</v>
      </c>
      <c r="D342" s="1">
        <v>29587</v>
      </c>
      <c r="E342">
        <v>135758</v>
      </c>
      <c r="F342">
        <v>135758</v>
      </c>
      <c r="G342">
        <v>0</v>
      </c>
      <c r="H342" t="s">
        <v>22</v>
      </c>
      <c r="I342" s="3">
        <v>30</v>
      </c>
      <c r="J342">
        <v>0</v>
      </c>
      <c r="K342" t="s">
        <v>23</v>
      </c>
      <c r="L342" t="s">
        <v>24</v>
      </c>
      <c r="M342" t="s">
        <v>24</v>
      </c>
      <c r="N342" t="s">
        <v>25</v>
      </c>
      <c r="O342">
        <v>0</v>
      </c>
      <c r="P342">
        <v>0</v>
      </c>
      <c r="Q342">
        <v>0</v>
      </c>
      <c r="R342">
        <v>336</v>
      </c>
    </row>
    <row r="343" spans="2:18" x14ac:dyDescent="0.35">
      <c r="B343">
        <v>990</v>
      </c>
      <c r="C343" t="s">
        <v>49</v>
      </c>
      <c r="D343" s="1">
        <v>42186</v>
      </c>
      <c r="E343">
        <v>626</v>
      </c>
      <c r="F343">
        <v>152</v>
      </c>
      <c r="G343">
        <v>0</v>
      </c>
      <c r="H343" t="s">
        <v>22</v>
      </c>
      <c r="I343" s="3">
        <v>40</v>
      </c>
      <c r="J343">
        <v>458</v>
      </c>
      <c r="K343" t="s">
        <v>23</v>
      </c>
      <c r="L343" t="s">
        <v>24</v>
      </c>
      <c r="M343" t="s">
        <v>24</v>
      </c>
      <c r="N343" t="s">
        <v>25</v>
      </c>
      <c r="O343">
        <v>0</v>
      </c>
      <c r="P343">
        <v>16</v>
      </c>
      <c r="Q343">
        <v>0</v>
      </c>
      <c r="R343">
        <v>337</v>
      </c>
    </row>
    <row r="344" spans="2:18" x14ac:dyDescent="0.35">
      <c r="B344">
        <v>990</v>
      </c>
      <c r="C344" t="s">
        <v>57</v>
      </c>
      <c r="D344" s="1">
        <v>42536</v>
      </c>
      <c r="E344">
        <v>592</v>
      </c>
      <c r="F344">
        <v>128</v>
      </c>
      <c r="G344">
        <v>0</v>
      </c>
      <c r="H344" t="s">
        <v>22</v>
      </c>
      <c r="I344" s="3">
        <v>40</v>
      </c>
      <c r="J344">
        <v>449</v>
      </c>
      <c r="K344" t="s">
        <v>23</v>
      </c>
      <c r="L344" t="s">
        <v>24</v>
      </c>
      <c r="M344" t="s">
        <v>24</v>
      </c>
      <c r="N344" t="s">
        <v>25</v>
      </c>
      <c r="O344">
        <v>0</v>
      </c>
      <c r="P344">
        <v>15</v>
      </c>
      <c r="Q344">
        <v>0</v>
      </c>
      <c r="R344">
        <v>338</v>
      </c>
    </row>
    <row r="345" spans="2:18" x14ac:dyDescent="0.35">
      <c r="B345">
        <v>990</v>
      </c>
      <c r="C345" t="s">
        <v>49</v>
      </c>
      <c r="D345" s="1">
        <v>41821</v>
      </c>
      <c r="E345">
        <v>583</v>
      </c>
      <c r="F345">
        <v>157</v>
      </c>
      <c r="G345">
        <v>0</v>
      </c>
      <c r="H345" t="s">
        <v>22</v>
      </c>
      <c r="I345" s="3">
        <v>40</v>
      </c>
      <c r="J345">
        <v>411</v>
      </c>
      <c r="K345" t="s">
        <v>23</v>
      </c>
      <c r="L345" t="s">
        <v>24</v>
      </c>
      <c r="M345" t="s">
        <v>24</v>
      </c>
      <c r="N345" t="s">
        <v>25</v>
      </c>
      <c r="O345">
        <v>0</v>
      </c>
      <c r="P345">
        <v>15</v>
      </c>
      <c r="Q345">
        <v>0</v>
      </c>
      <c r="R345">
        <v>339</v>
      </c>
    </row>
    <row r="346" spans="2:18" x14ac:dyDescent="0.35">
      <c r="B346">
        <v>990</v>
      </c>
      <c r="C346" t="s">
        <v>49</v>
      </c>
      <c r="D346" s="1">
        <v>40909</v>
      </c>
      <c r="E346">
        <v>558</v>
      </c>
      <c r="F346">
        <v>182</v>
      </c>
      <c r="G346">
        <v>0</v>
      </c>
      <c r="H346" t="s">
        <v>22</v>
      </c>
      <c r="I346" s="3">
        <v>40</v>
      </c>
      <c r="J346">
        <v>362</v>
      </c>
      <c r="K346" t="s">
        <v>23</v>
      </c>
      <c r="L346" t="s">
        <v>24</v>
      </c>
      <c r="M346" t="s">
        <v>24</v>
      </c>
      <c r="N346" t="s">
        <v>25</v>
      </c>
      <c r="O346">
        <v>0</v>
      </c>
      <c r="P346">
        <v>14</v>
      </c>
      <c r="Q346">
        <v>0</v>
      </c>
      <c r="R346">
        <v>340</v>
      </c>
    </row>
    <row r="347" spans="2:18" x14ac:dyDescent="0.35">
      <c r="B347">
        <v>990</v>
      </c>
      <c r="C347" t="s">
        <v>49</v>
      </c>
      <c r="D347" s="1">
        <v>41456</v>
      </c>
      <c r="E347">
        <v>901</v>
      </c>
      <c r="F347">
        <v>263</v>
      </c>
      <c r="G347">
        <v>0</v>
      </c>
      <c r="H347" t="s">
        <v>22</v>
      </c>
      <c r="I347" s="3">
        <v>40</v>
      </c>
      <c r="J347">
        <v>615</v>
      </c>
      <c r="K347" t="s">
        <v>23</v>
      </c>
      <c r="L347" t="s">
        <v>24</v>
      </c>
      <c r="M347" t="s">
        <v>24</v>
      </c>
      <c r="N347" t="s">
        <v>25</v>
      </c>
      <c r="O347">
        <v>0</v>
      </c>
      <c r="P347">
        <v>23</v>
      </c>
      <c r="Q347">
        <v>0</v>
      </c>
      <c r="R347">
        <v>341</v>
      </c>
    </row>
    <row r="348" spans="2:18" x14ac:dyDescent="0.35">
      <c r="B348">
        <v>990</v>
      </c>
      <c r="C348" t="s">
        <v>229</v>
      </c>
      <c r="D348" s="1">
        <v>28491</v>
      </c>
      <c r="E348">
        <v>42290</v>
      </c>
      <c r="F348">
        <v>42290</v>
      </c>
      <c r="G348">
        <v>0</v>
      </c>
      <c r="H348" t="s">
        <v>22</v>
      </c>
      <c r="I348" s="3">
        <v>40</v>
      </c>
      <c r="J348">
        <v>0</v>
      </c>
      <c r="K348" t="s">
        <v>23</v>
      </c>
      <c r="L348" t="s">
        <v>24</v>
      </c>
      <c r="M348" t="s">
        <v>24</v>
      </c>
      <c r="N348" t="s">
        <v>25</v>
      </c>
      <c r="O348">
        <v>0</v>
      </c>
      <c r="P348">
        <v>0</v>
      </c>
      <c r="Q348">
        <v>0</v>
      </c>
      <c r="R348">
        <v>342</v>
      </c>
    </row>
    <row r="349" spans="2:18" x14ac:dyDescent="0.35">
      <c r="B349">
        <v>990</v>
      </c>
      <c r="C349" t="s">
        <v>149</v>
      </c>
      <c r="D349" s="1">
        <v>29221</v>
      </c>
      <c r="E349">
        <v>1710</v>
      </c>
      <c r="F349">
        <v>1710</v>
      </c>
      <c r="G349">
        <v>0</v>
      </c>
      <c r="H349" t="s">
        <v>22</v>
      </c>
      <c r="I349" s="3">
        <v>40</v>
      </c>
      <c r="J349">
        <v>0</v>
      </c>
      <c r="K349" t="s">
        <v>23</v>
      </c>
      <c r="L349" t="s">
        <v>24</v>
      </c>
      <c r="M349" t="s">
        <v>24</v>
      </c>
      <c r="N349" t="s">
        <v>25</v>
      </c>
      <c r="O349">
        <v>0</v>
      </c>
      <c r="P349">
        <v>0</v>
      </c>
      <c r="Q349">
        <v>0</v>
      </c>
      <c r="R349">
        <v>343</v>
      </c>
    </row>
    <row r="350" spans="2:18" x14ac:dyDescent="0.35">
      <c r="B350">
        <v>990</v>
      </c>
      <c r="C350" t="s">
        <v>149</v>
      </c>
      <c r="D350" s="1">
        <v>29221</v>
      </c>
      <c r="E350">
        <v>3807</v>
      </c>
      <c r="F350">
        <v>3807</v>
      </c>
      <c r="G350">
        <v>0</v>
      </c>
      <c r="H350" t="s">
        <v>22</v>
      </c>
      <c r="I350" s="3">
        <v>40</v>
      </c>
      <c r="J350">
        <v>0</v>
      </c>
      <c r="K350" t="s">
        <v>23</v>
      </c>
      <c r="L350" t="s">
        <v>24</v>
      </c>
      <c r="M350" t="s">
        <v>24</v>
      </c>
      <c r="N350" t="s">
        <v>25</v>
      </c>
      <c r="O350">
        <v>0</v>
      </c>
      <c r="P350">
        <v>0</v>
      </c>
      <c r="Q350">
        <v>0</v>
      </c>
      <c r="R350">
        <v>344</v>
      </c>
    </row>
    <row r="351" spans="2:18" x14ac:dyDescent="0.35">
      <c r="B351">
        <v>990</v>
      </c>
      <c r="C351" t="s">
        <v>149</v>
      </c>
      <c r="D351" s="1">
        <v>28856</v>
      </c>
      <c r="E351">
        <v>5880</v>
      </c>
      <c r="F351">
        <v>5880</v>
      </c>
      <c r="G351">
        <v>0</v>
      </c>
      <c r="H351" t="s">
        <v>22</v>
      </c>
      <c r="I351" s="3">
        <v>40</v>
      </c>
      <c r="J351">
        <v>0</v>
      </c>
      <c r="K351" t="s">
        <v>23</v>
      </c>
      <c r="L351" t="s">
        <v>24</v>
      </c>
      <c r="M351" t="s">
        <v>24</v>
      </c>
      <c r="N351" t="s">
        <v>25</v>
      </c>
      <c r="O351">
        <v>0</v>
      </c>
      <c r="P351">
        <v>0</v>
      </c>
      <c r="Q351">
        <v>0</v>
      </c>
      <c r="R351">
        <v>345</v>
      </c>
    </row>
    <row r="352" spans="2:18" x14ac:dyDescent="0.35">
      <c r="B352">
        <v>990</v>
      </c>
      <c r="C352" t="s">
        <v>149</v>
      </c>
      <c r="D352" s="1">
        <v>28491</v>
      </c>
      <c r="E352">
        <v>4173</v>
      </c>
      <c r="F352">
        <v>4165</v>
      </c>
      <c r="G352">
        <v>0</v>
      </c>
      <c r="H352" t="s">
        <v>22</v>
      </c>
      <c r="I352" s="3">
        <v>40</v>
      </c>
      <c r="J352">
        <v>8</v>
      </c>
      <c r="K352" t="s">
        <v>23</v>
      </c>
      <c r="L352" t="s">
        <v>24</v>
      </c>
      <c r="M352" t="s">
        <v>24</v>
      </c>
      <c r="N352" t="s">
        <v>25</v>
      </c>
      <c r="O352">
        <v>0</v>
      </c>
      <c r="P352">
        <v>0</v>
      </c>
      <c r="Q352">
        <v>0</v>
      </c>
      <c r="R352">
        <v>346</v>
      </c>
    </row>
    <row r="353" spans="2:18" x14ac:dyDescent="0.35">
      <c r="B353">
        <v>990</v>
      </c>
      <c r="C353" t="s">
        <v>149</v>
      </c>
      <c r="D353" s="1">
        <v>28856</v>
      </c>
      <c r="E353">
        <v>2499</v>
      </c>
      <c r="F353">
        <v>2499</v>
      </c>
      <c r="G353">
        <v>0</v>
      </c>
      <c r="H353" t="s">
        <v>22</v>
      </c>
      <c r="I353" s="3">
        <v>40</v>
      </c>
      <c r="J353">
        <v>0</v>
      </c>
      <c r="K353" t="s">
        <v>23</v>
      </c>
      <c r="L353" t="s">
        <v>24</v>
      </c>
      <c r="M353" t="s">
        <v>24</v>
      </c>
      <c r="N353" t="s">
        <v>25</v>
      </c>
      <c r="O353">
        <v>0</v>
      </c>
      <c r="P353">
        <v>0</v>
      </c>
      <c r="Q353">
        <v>0</v>
      </c>
      <c r="R353">
        <v>347</v>
      </c>
    </row>
    <row r="354" spans="2:18" x14ac:dyDescent="0.35">
      <c r="B354">
        <v>990</v>
      </c>
      <c r="C354" t="s">
        <v>149</v>
      </c>
      <c r="D354" s="1">
        <v>36526</v>
      </c>
      <c r="E354">
        <v>32502</v>
      </c>
      <c r="F354">
        <v>27079</v>
      </c>
      <c r="G354">
        <v>0</v>
      </c>
      <c r="H354" t="s">
        <v>22</v>
      </c>
      <c r="I354" s="3">
        <v>30</v>
      </c>
      <c r="J354">
        <v>4340</v>
      </c>
      <c r="K354" t="s">
        <v>23</v>
      </c>
      <c r="L354" t="s">
        <v>24</v>
      </c>
      <c r="M354" t="s">
        <v>24</v>
      </c>
      <c r="N354" t="s">
        <v>25</v>
      </c>
      <c r="O354">
        <v>0</v>
      </c>
      <c r="P354">
        <v>1083</v>
      </c>
      <c r="Q354">
        <v>0</v>
      </c>
      <c r="R354">
        <v>348</v>
      </c>
    </row>
    <row r="355" spans="2:18" x14ac:dyDescent="0.35">
      <c r="B355">
        <v>990</v>
      </c>
      <c r="C355" t="s">
        <v>149</v>
      </c>
      <c r="D355" s="1">
        <v>36892</v>
      </c>
      <c r="E355">
        <v>52754</v>
      </c>
      <c r="F355">
        <v>31654</v>
      </c>
      <c r="G355">
        <v>0</v>
      </c>
      <c r="H355" t="s">
        <v>22</v>
      </c>
      <c r="I355" s="3">
        <v>40</v>
      </c>
      <c r="J355">
        <v>19781</v>
      </c>
      <c r="K355" t="s">
        <v>23</v>
      </c>
      <c r="L355" t="s">
        <v>24</v>
      </c>
      <c r="M355" t="s">
        <v>24</v>
      </c>
      <c r="N355" t="s">
        <v>25</v>
      </c>
      <c r="O355">
        <v>0</v>
      </c>
      <c r="P355">
        <v>1319</v>
      </c>
      <c r="Q355">
        <v>0</v>
      </c>
      <c r="R355">
        <v>349</v>
      </c>
    </row>
    <row r="356" spans="2:18" x14ac:dyDescent="0.35">
      <c r="B356">
        <v>990</v>
      </c>
      <c r="C356" t="s">
        <v>149</v>
      </c>
      <c r="D356" s="1">
        <v>35796</v>
      </c>
      <c r="E356">
        <v>18572</v>
      </c>
      <c r="F356">
        <v>16714</v>
      </c>
      <c r="G356">
        <v>0</v>
      </c>
      <c r="H356" t="s">
        <v>22</v>
      </c>
      <c r="I356" s="3">
        <v>30</v>
      </c>
      <c r="J356">
        <v>1239</v>
      </c>
      <c r="K356" t="s">
        <v>23</v>
      </c>
      <c r="L356" t="s">
        <v>24</v>
      </c>
      <c r="M356" t="s">
        <v>24</v>
      </c>
      <c r="N356" t="s">
        <v>25</v>
      </c>
      <c r="O356">
        <v>0</v>
      </c>
      <c r="P356">
        <v>619</v>
      </c>
      <c r="Q356">
        <v>0</v>
      </c>
      <c r="R356">
        <v>350</v>
      </c>
    </row>
    <row r="357" spans="2:18" x14ac:dyDescent="0.35">
      <c r="B357">
        <v>990</v>
      </c>
      <c r="C357" t="s">
        <v>149</v>
      </c>
      <c r="D357" s="1">
        <v>35065</v>
      </c>
      <c r="E357">
        <v>19581</v>
      </c>
      <c r="F357">
        <v>14204</v>
      </c>
      <c r="G357">
        <v>0</v>
      </c>
      <c r="H357" t="s">
        <v>22</v>
      </c>
      <c r="I357" s="3">
        <v>40</v>
      </c>
      <c r="J357">
        <v>4887</v>
      </c>
      <c r="K357" t="s">
        <v>23</v>
      </c>
      <c r="L357" t="s">
        <v>24</v>
      </c>
      <c r="M357" t="s">
        <v>24</v>
      </c>
      <c r="N357" t="s">
        <v>25</v>
      </c>
      <c r="O357">
        <v>0</v>
      </c>
      <c r="P357">
        <v>490</v>
      </c>
      <c r="Q357">
        <v>0</v>
      </c>
      <c r="R357">
        <v>351</v>
      </c>
    </row>
    <row r="358" spans="2:18" x14ac:dyDescent="0.35">
      <c r="B358">
        <v>990</v>
      </c>
      <c r="C358" t="s">
        <v>149</v>
      </c>
      <c r="D358" s="1">
        <v>35431</v>
      </c>
      <c r="E358">
        <v>19856</v>
      </c>
      <c r="F358">
        <v>18535</v>
      </c>
      <c r="G358">
        <v>0</v>
      </c>
      <c r="H358" t="s">
        <v>22</v>
      </c>
      <c r="I358" s="3">
        <v>30</v>
      </c>
      <c r="J358">
        <v>659</v>
      </c>
      <c r="K358" t="s">
        <v>23</v>
      </c>
      <c r="L358" t="s">
        <v>24</v>
      </c>
      <c r="M358" t="s">
        <v>24</v>
      </c>
      <c r="N358" t="s">
        <v>25</v>
      </c>
      <c r="O358">
        <v>0</v>
      </c>
      <c r="P358">
        <v>662</v>
      </c>
      <c r="Q358">
        <v>0</v>
      </c>
      <c r="R358">
        <v>352</v>
      </c>
    </row>
    <row r="359" spans="2:18" x14ac:dyDescent="0.35">
      <c r="B359">
        <v>990</v>
      </c>
      <c r="C359" t="s">
        <v>149</v>
      </c>
      <c r="D359" s="1">
        <v>37257</v>
      </c>
      <c r="E359">
        <v>53981</v>
      </c>
      <c r="F359">
        <v>41381</v>
      </c>
      <c r="G359">
        <v>0</v>
      </c>
      <c r="H359" t="s">
        <v>22</v>
      </c>
      <c r="I359" s="3">
        <v>30</v>
      </c>
      <c r="J359">
        <v>10801</v>
      </c>
      <c r="K359" t="s">
        <v>23</v>
      </c>
      <c r="L359" t="s">
        <v>24</v>
      </c>
      <c r="M359" t="s">
        <v>24</v>
      </c>
      <c r="N359" t="s">
        <v>25</v>
      </c>
      <c r="O359">
        <v>0</v>
      </c>
      <c r="P359">
        <v>1799</v>
      </c>
      <c r="Q359">
        <v>0</v>
      </c>
      <c r="R359">
        <v>353</v>
      </c>
    </row>
    <row r="360" spans="2:18" x14ac:dyDescent="0.35">
      <c r="B360">
        <v>990</v>
      </c>
      <c r="C360" t="s">
        <v>149</v>
      </c>
      <c r="D360" s="1">
        <v>38718</v>
      </c>
      <c r="E360">
        <v>67476</v>
      </c>
      <c r="F360">
        <v>32052</v>
      </c>
      <c r="G360">
        <v>0</v>
      </c>
      <c r="H360" t="s">
        <v>22</v>
      </c>
      <c r="I360" s="3">
        <v>40</v>
      </c>
      <c r="J360">
        <v>33737</v>
      </c>
      <c r="K360" t="s">
        <v>23</v>
      </c>
      <c r="L360" t="s">
        <v>24</v>
      </c>
      <c r="M360" t="s">
        <v>24</v>
      </c>
      <c r="N360" t="s">
        <v>25</v>
      </c>
      <c r="O360">
        <v>0</v>
      </c>
      <c r="P360">
        <v>1687</v>
      </c>
      <c r="Q360">
        <v>0</v>
      </c>
      <c r="R360">
        <v>354</v>
      </c>
    </row>
    <row r="361" spans="2:18" x14ac:dyDescent="0.35">
      <c r="B361">
        <v>990</v>
      </c>
      <c r="C361" t="s">
        <v>149</v>
      </c>
      <c r="D361" s="1">
        <v>39083</v>
      </c>
      <c r="E361">
        <v>51527</v>
      </c>
      <c r="F361">
        <v>23186</v>
      </c>
      <c r="G361">
        <v>0</v>
      </c>
      <c r="H361" t="s">
        <v>22</v>
      </c>
      <c r="I361" s="3">
        <v>40</v>
      </c>
      <c r="J361">
        <v>27053</v>
      </c>
      <c r="K361" t="s">
        <v>23</v>
      </c>
      <c r="L361" t="s">
        <v>24</v>
      </c>
      <c r="M361" t="s">
        <v>24</v>
      </c>
      <c r="N361" t="s">
        <v>25</v>
      </c>
      <c r="O361">
        <v>0</v>
      </c>
      <c r="P361">
        <v>1288</v>
      </c>
      <c r="Q361">
        <v>0</v>
      </c>
      <c r="R361">
        <v>355</v>
      </c>
    </row>
    <row r="362" spans="2:18" x14ac:dyDescent="0.35">
      <c r="B362">
        <v>990</v>
      </c>
      <c r="C362" t="s">
        <v>149</v>
      </c>
      <c r="D362" s="1">
        <v>38353</v>
      </c>
      <c r="E362">
        <v>65636</v>
      </c>
      <c r="F362">
        <v>32819</v>
      </c>
      <c r="G362">
        <v>0</v>
      </c>
      <c r="H362" t="s">
        <v>22</v>
      </c>
      <c r="I362" s="3">
        <v>40</v>
      </c>
      <c r="J362">
        <v>31176</v>
      </c>
      <c r="K362" t="s">
        <v>23</v>
      </c>
      <c r="L362" t="s">
        <v>24</v>
      </c>
      <c r="M362" t="s">
        <v>24</v>
      </c>
      <c r="N362" t="s">
        <v>25</v>
      </c>
      <c r="O362">
        <v>0</v>
      </c>
      <c r="P362">
        <v>1641</v>
      </c>
      <c r="Q362">
        <v>0</v>
      </c>
      <c r="R362">
        <v>356</v>
      </c>
    </row>
    <row r="363" spans="2:18" x14ac:dyDescent="0.35">
      <c r="B363">
        <v>990</v>
      </c>
      <c r="C363" t="s">
        <v>149</v>
      </c>
      <c r="D363" s="1">
        <v>37622</v>
      </c>
      <c r="E363">
        <v>63489</v>
      </c>
      <c r="F363">
        <v>34917</v>
      </c>
      <c r="G363">
        <v>0</v>
      </c>
      <c r="H363" t="s">
        <v>22</v>
      </c>
      <c r="I363" s="3">
        <v>40</v>
      </c>
      <c r="J363">
        <v>26985</v>
      </c>
      <c r="K363" t="s">
        <v>23</v>
      </c>
      <c r="L363" t="s">
        <v>24</v>
      </c>
      <c r="M363" t="s">
        <v>24</v>
      </c>
      <c r="N363" t="s">
        <v>25</v>
      </c>
      <c r="O363">
        <v>0</v>
      </c>
      <c r="P363">
        <v>1587</v>
      </c>
      <c r="Q363">
        <v>0</v>
      </c>
      <c r="R363">
        <v>357</v>
      </c>
    </row>
    <row r="364" spans="2:18" x14ac:dyDescent="0.35">
      <c r="B364">
        <v>990</v>
      </c>
      <c r="C364" t="s">
        <v>149</v>
      </c>
      <c r="D364" s="1">
        <v>37987</v>
      </c>
      <c r="E364">
        <v>53779</v>
      </c>
      <c r="F364">
        <v>28229</v>
      </c>
      <c r="G364">
        <v>0</v>
      </c>
      <c r="H364" t="s">
        <v>22</v>
      </c>
      <c r="I364" s="3">
        <v>40</v>
      </c>
      <c r="J364">
        <v>24206</v>
      </c>
      <c r="K364" t="s">
        <v>23</v>
      </c>
      <c r="L364" t="s">
        <v>24</v>
      </c>
      <c r="M364" t="s">
        <v>24</v>
      </c>
      <c r="N364" t="s">
        <v>25</v>
      </c>
      <c r="O364">
        <v>0</v>
      </c>
      <c r="P364">
        <v>1344</v>
      </c>
      <c r="Q364">
        <v>0</v>
      </c>
      <c r="R364">
        <v>358</v>
      </c>
    </row>
    <row r="365" spans="2:18" x14ac:dyDescent="0.35">
      <c r="B365">
        <v>990</v>
      </c>
      <c r="C365" t="s">
        <v>149</v>
      </c>
      <c r="D365" s="1">
        <v>35065</v>
      </c>
      <c r="E365">
        <v>4865</v>
      </c>
      <c r="F365">
        <v>4701</v>
      </c>
      <c r="G365">
        <v>0</v>
      </c>
      <c r="H365" t="s">
        <v>22</v>
      </c>
      <c r="I365" s="3">
        <v>30</v>
      </c>
      <c r="J365">
        <v>2</v>
      </c>
      <c r="K365" t="s">
        <v>23</v>
      </c>
      <c r="L365" t="s">
        <v>24</v>
      </c>
      <c r="M365" t="s">
        <v>24</v>
      </c>
      <c r="N365" t="s">
        <v>25</v>
      </c>
      <c r="O365">
        <v>0</v>
      </c>
      <c r="P365">
        <v>162</v>
      </c>
      <c r="Q365">
        <v>0</v>
      </c>
      <c r="R365">
        <v>359</v>
      </c>
    </row>
    <row r="366" spans="2:18" x14ac:dyDescent="0.35">
      <c r="B366">
        <v>990</v>
      </c>
      <c r="C366" t="s">
        <v>149</v>
      </c>
      <c r="D366" s="1">
        <v>33604</v>
      </c>
      <c r="E366">
        <v>5331</v>
      </c>
      <c r="F366">
        <v>5331</v>
      </c>
      <c r="G366">
        <v>0</v>
      </c>
      <c r="H366" t="s">
        <v>22</v>
      </c>
      <c r="I366" s="3">
        <v>30</v>
      </c>
      <c r="J366">
        <v>0</v>
      </c>
      <c r="K366" t="s">
        <v>23</v>
      </c>
      <c r="L366" t="s">
        <v>24</v>
      </c>
      <c r="M366" t="s">
        <v>24</v>
      </c>
      <c r="N366" t="s">
        <v>25</v>
      </c>
      <c r="O366">
        <v>0</v>
      </c>
      <c r="P366">
        <v>0</v>
      </c>
      <c r="Q366">
        <v>0</v>
      </c>
      <c r="R366">
        <v>360</v>
      </c>
    </row>
    <row r="367" spans="2:18" x14ac:dyDescent="0.35">
      <c r="B367">
        <v>990</v>
      </c>
      <c r="C367" t="s">
        <v>149</v>
      </c>
      <c r="D367" s="1">
        <v>33604</v>
      </c>
      <c r="E367">
        <v>5543</v>
      </c>
      <c r="F367">
        <v>4581</v>
      </c>
      <c r="G367">
        <v>0</v>
      </c>
      <c r="H367" t="s">
        <v>22</v>
      </c>
      <c r="I367" s="3">
        <v>40</v>
      </c>
      <c r="J367">
        <v>823</v>
      </c>
      <c r="K367" t="s">
        <v>23</v>
      </c>
      <c r="L367" t="s">
        <v>24</v>
      </c>
      <c r="M367" t="s">
        <v>24</v>
      </c>
      <c r="N367" t="s">
        <v>25</v>
      </c>
      <c r="O367">
        <v>0</v>
      </c>
      <c r="P367">
        <v>139</v>
      </c>
      <c r="Q367">
        <v>0</v>
      </c>
      <c r="R367">
        <v>361</v>
      </c>
    </row>
    <row r="368" spans="2:18" x14ac:dyDescent="0.35">
      <c r="B368">
        <v>990</v>
      </c>
      <c r="C368" t="s">
        <v>149</v>
      </c>
      <c r="D368" s="1">
        <v>33239</v>
      </c>
      <c r="E368">
        <v>6575</v>
      </c>
      <c r="F368">
        <v>5482</v>
      </c>
      <c r="G368">
        <v>0</v>
      </c>
      <c r="H368" t="s">
        <v>22</v>
      </c>
      <c r="I368" s="3">
        <v>40</v>
      </c>
      <c r="J368">
        <v>929</v>
      </c>
      <c r="K368" t="s">
        <v>23</v>
      </c>
      <c r="L368" t="s">
        <v>24</v>
      </c>
      <c r="M368" t="s">
        <v>24</v>
      </c>
      <c r="N368" t="s">
        <v>25</v>
      </c>
      <c r="O368">
        <v>0</v>
      </c>
      <c r="P368">
        <v>164</v>
      </c>
      <c r="Q368">
        <v>0</v>
      </c>
      <c r="R368">
        <v>362</v>
      </c>
    </row>
    <row r="369" spans="2:23" x14ac:dyDescent="0.35">
      <c r="B369">
        <v>990</v>
      </c>
      <c r="C369" t="s">
        <v>149</v>
      </c>
      <c r="D369" s="1">
        <v>32874</v>
      </c>
      <c r="E369">
        <v>7496</v>
      </c>
      <c r="F369">
        <v>6555</v>
      </c>
      <c r="G369">
        <v>0</v>
      </c>
      <c r="H369" t="s">
        <v>22</v>
      </c>
      <c r="I369" s="3">
        <v>40</v>
      </c>
      <c r="J369">
        <v>754</v>
      </c>
      <c r="K369" t="s">
        <v>23</v>
      </c>
      <c r="L369" t="s">
        <v>24</v>
      </c>
      <c r="M369" t="s">
        <v>24</v>
      </c>
      <c r="N369" t="s">
        <v>25</v>
      </c>
      <c r="O369">
        <v>0</v>
      </c>
      <c r="P369">
        <v>187</v>
      </c>
      <c r="Q369">
        <v>0</v>
      </c>
      <c r="R369">
        <v>363</v>
      </c>
    </row>
    <row r="370" spans="2:23" x14ac:dyDescent="0.35">
      <c r="B370">
        <v>990</v>
      </c>
      <c r="C370" t="s">
        <v>149</v>
      </c>
      <c r="D370" s="1">
        <v>33239</v>
      </c>
      <c r="E370">
        <v>2893</v>
      </c>
      <c r="F370">
        <v>2893</v>
      </c>
      <c r="G370">
        <v>0</v>
      </c>
      <c r="H370" t="s">
        <v>22</v>
      </c>
      <c r="I370" s="3">
        <v>30</v>
      </c>
      <c r="J370">
        <v>0</v>
      </c>
      <c r="K370" t="s">
        <v>23</v>
      </c>
      <c r="L370" t="s">
        <v>24</v>
      </c>
      <c r="M370" t="s">
        <v>24</v>
      </c>
      <c r="N370" t="s">
        <v>25</v>
      </c>
      <c r="O370">
        <v>0</v>
      </c>
      <c r="P370">
        <v>0</v>
      </c>
      <c r="Q370">
        <v>0</v>
      </c>
      <c r="R370">
        <v>364</v>
      </c>
    </row>
    <row r="371" spans="2:23" x14ac:dyDescent="0.35">
      <c r="B371">
        <v>990</v>
      </c>
      <c r="C371" t="s">
        <v>149</v>
      </c>
      <c r="D371" s="1">
        <v>33970</v>
      </c>
      <c r="E371">
        <v>2630</v>
      </c>
      <c r="F371">
        <v>2630</v>
      </c>
      <c r="G371">
        <v>0</v>
      </c>
      <c r="H371" t="s">
        <v>22</v>
      </c>
      <c r="I371" s="3">
        <v>30</v>
      </c>
      <c r="J371">
        <v>0</v>
      </c>
      <c r="K371" t="s">
        <v>23</v>
      </c>
      <c r="L371" t="s">
        <v>24</v>
      </c>
      <c r="M371" t="s">
        <v>24</v>
      </c>
      <c r="N371" t="s">
        <v>25</v>
      </c>
      <c r="O371">
        <v>0</v>
      </c>
      <c r="P371">
        <v>0</v>
      </c>
      <c r="Q371">
        <v>0</v>
      </c>
      <c r="R371">
        <v>365</v>
      </c>
    </row>
    <row r="372" spans="2:23" x14ac:dyDescent="0.35">
      <c r="B372">
        <v>990</v>
      </c>
      <c r="C372" t="s">
        <v>149</v>
      </c>
      <c r="D372" s="1">
        <v>34700</v>
      </c>
      <c r="E372">
        <v>16698</v>
      </c>
      <c r="F372">
        <v>16698</v>
      </c>
      <c r="G372">
        <v>0</v>
      </c>
      <c r="H372" t="s">
        <v>22</v>
      </c>
      <c r="I372" s="3">
        <v>30</v>
      </c>
      <c r="J372">
        <v>0</v>
      </c>
      <c r="K372" t="s">
        <v>23</v>
      </c>
      <c r="L372" t="s">
        <v>24</v>
      </c>
      <c r="M372" t="s">
        <v>24</v>
      </c>
      <c r="N372" t="s">
        <v>25</v>
      </c>
      <c r="O372">
        <v>0</v>
      </c>
      <c r="P372">
        <v>0</v>
      </c>
      <c r="Q372">
        <v>0</v>
      </c>
      <c r="R372">
        <v>366</v>
      </c>
    </row>
    <row r="373" spans="2:23" x14ac:dyDescent="0.35">
      <c r="B373">
        <v>990</v>
      </c>
      <c r="C373" t="s">
        <v>149</v>
      </c>
      <c r="D373" s="1">
        <v>34700</v>
      </c>
      <c r="E373">
        <v>12652</v>
      </c>
      <c r="F373">
        <v>9483</v>
      </c>
      <c r="G373">
        <v>0</v>
      </c>
      <c r="H373" t="s">
        <v>22</v>
      </c>
      <c r="I373" s="3">
        <v>40</v>
      </c>
      <c r="J373">
        <v>2853</v>
      </c>
      <c r="K373" t="s">
        <v>23</v>
      </c>
      <c r="L373" t="s">
        <v>24</v>
      </c>
      <c r="M373" t="s">
        <v>24</v>
      </c>
      <c r="N373" t="s">
        <v>25</v>
      </c>
      <c r="O373">
        <v>0</v>
      </c>
      <c r="P373">
        <v>316</v>
      </c>
      <c r="Q373">
        <v>0</v>
      </c>
      <c r="R373">
        <v>367</v>
      </c>
    </row>
    <row r="374" spans="2:23" x14ac:dyDescent="0.35">
      <c r="B374">
        <v>990</v>
      </c>
      <c r="C374" t="s">
        <v>149</v>
      </c>
      <c r="D374" s="1">
        <v>34335</v>
      </c>
      <c r="E374">
        <v>9958</v>
      </c>
      <c r="F374">
        <v>7647</v>
      </c>
      <c r="G374">
        <v>0</v>
      </c>
      <c r="H374" t="s">
        <v>22</v>
      </c>
      <c r="I374" s="3">
        <v>40</v>
      </c>
      <c r="J374">
        <v>2062</v>
      </c>
      <c r="K374" t="s">
        <v>23</v>
      </c>
      <c r="L374" t="s">
        <v>24</v>
      </c>
      <c r="M374" t="s">
        <v>24</v>
      </c>
      <c r="N374" t="s">
        <v>25</v>
      </c>
      <c r="O374">
        <v>0</v>
      </c>
      <c r="P374">
        <v>249</v>
      </c>
      <c r="Q374">
        <v>0</v>
      </c>
      <c r="R374">
        <v>368</v>
      </c>
    </row>
    <row r="375" spans="2:23" x14ac:dyDescent="0.35">
      <c r="B375">
        <v>990</v>
      </c>
      <c r="C375" t="s">
        <v>149</v>
      </c>
      <c r="D375" s="1">
        <v>33970</v>
      </c>
      <c r="E375">
        <v>4471</v>
      </c>
      <c r="F375">
        <v>3581</v>
      </c>
      <c r="G375">
        <v>0</v>
      </c>
      <c r="H375" t="s">
        <v>22</v>
      </c>
      <c r="I375" s="3">
        <v>40</v>
      </c>
      <c r="J375">
        <v>778</v>
      </c>
      <c r="K375" t="s">
        <v>23</v>
      </c>
      <c r="L375" t="s">
        <v>24</v>
      </c>
      <c r="M375" t="s">
        <v>24</v>
      </c>
      <c r="N375" t="s">
        <v>25</v>
      </c>
      <c r="O375">
        <v>0</v>
      </c>
      <c r="P375">
        <v>112</v>
      </c>
      <c r="Q375">
        <v>0</v>
      </c>
      <c r="R375">
        <v>369</v>
      </c>
    </row>
    <row r="376" spans="2:23" x14ac:dyDescent="0.35">
      <c r="B376">
        <v>990</v>
      </c>
      <c r="C376" t="s">
        <v>149</v>
      </c>
      <c r="D376" s="1">
        <v>34335</v>
      </c>
      <c r="E376">
        <v>6181</v>
      </c>
      <c r="F376">
        <v>6181</v>
      </c>
      <c r="G376">
        <v>0</v>
      </c>
      <c r="H376" t="s">
        <v>22</v>
      </c>
      <c r="I376" s="3">
        <v>30</v>
      </c>
      <c r="J376">
        <v>0</v>
      </c>
      <c r="K376" t="s">
        <v>23</v>
      </c>
      <c r="L376" t="s">
        <v>24</v>
      </c>
      <c r="M376" t="s">
        <v>24</v>
      </c>
      <c r="N376" t="s">
        <v>25</v>
      </c>
      <c r="O376">
        <v>0</v>
      </c>
      <c r="P376">
        <v>0</v>
      </c>
      <c r="Q376">
        <v>0</v>
      </c>
      <c r="R376">
        <v>370</v>
      </c>
    </row>
    <row r="377" spans="2:23" x14ac:dyDescent="0.35">
      <c r="C377" s="2" t="s">
        <v>230</v>
      </c>
      <c r="D377" s="2"/>
      <c r="E377" s="2">
        <v>51221697</v>
      </c>
      <c r="F377" s="2">
        <v>21082852</v>
      </c>
      <c r="G377" s="2">
        <v>0</v>
      </c>
      <c r="H377" s="2"/>
      <c r="I377" s="2"/>
      <c r="J377" s="2">
        <v>27745122</v>
      </c>
      <c r="K377" s="2"/>
      <c r="L377" s="2"/>
      <c r="M377" s="2"/>
      <c r="N377" s="2"/>
      <c r="O377" s="2">
        <v>0</v>
      </c>
      <c r="P377" s="2">
        <v>1393642</v>
      </c>
      <c r="Q377" s="2">
        <v>0</v>
      </c>
      <c r="R377" s="2">
        <v>370</v>
      </c>
      <c r="S377" s="2" t="s">
        <v>236</v>
      </c>
      <c r="T377" s="2"/>
      <c r="U377" s="2"/>
      <c r="V377" s="2"/>
      <c r="W377" s="2"/>
    </row>
    <row r="378" spans="2:23" x14ac:dyDescent="0.35">
      <c r="C378" s="10" t="s">
        <v>234</v>
      </c>
      <c r="E378">
        <f>SUM(E7:E376)</f>
        <v>51199043</v>
      </c>
      <c r="O378" t="s">
        <v>232</v>
      </c>
      <c r="P378" s="7">
        <f>SUM(P7:P376)</f>
        <v>1391535</v>
      </c>
      <c r="Q378" t="s">
        <v>234</v>
      </c>
    </row>
    <row r="379" spans="2:23" x14ac:dyDescent="0.35">
      <c r="P379" s="7">
        <v>1393391</v>
      </c>
      <c r="Q379" t="s">
        <v>231</v>
      </c>
    </row>
    <row r="381" spans="2:23" x14ac:dyDescent="0.35">
      <c r="P381" s="9">
        <f>P378-P379</f>
        <v>-1856</v>
      </c>
      <c r="Q381" t="s">
        <v>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4499-0363-42A5-A8A5-AA856CA796CE}">
  <dimension ref="B1:V261"/>
  <sheetViews>
    <sheetView tabSelected="1" topLeftCell="A223" workbookViewId="0">
      <selection activeCell="S267" sqref="S267:S268"/>
    </sheetView>
  </sheetViews>
  <sheetFormatPr defaultRowHeight="14.5" x14ac:dyDescent="0.35"/>
  <cols>
    <col min="3" max="3" width="27.81640625" bestFit="1" customWidth="1"/>
    <col min="4" max="4" width="10.54296875" customWidth="1"/>
    <col min="6" max="8" width="0" hidden="1" customWidth="1"/>
    <col min="10" max="14" width="0" hidden="1" customWidth="1"/>
    <col min="16" max="16" width="12.7265625" style="11" bestFit="1" customWidth="1"/>
    <col min="20" max="20" width="13.90625" style="4" bestFit="1" customWidth="1"/>
    <col min="21" max="21" width="12.7265625" style="4" bestFit="1" customWidth="1"/>
    <col min="22" max="22" width="10.1796875" bestFit="1" customWidth="1"/>
  </cols>
  <sheetData>
    <row r="1" spans="2:21" x14ac:dyDescent="0.35">
      <c r="B1" t="s">
        <v>0</v>
      </c>
      <c r="I1" s="3"/>
    </row>
    <row r="2" spans="2:21" x14ac:dyDescent="0.35">
      <c r="I2" s="3"/>
    </row>
    <row r="3" spans="2:21" x14ac:dyDescent="0.35">
      <c r="I3" s="3"/>
    </row>
    <row r="4" spans="2:21" x14ac:dyDescent="0.35">
      <c r="D4" t="s">
        <v>1</v>
      </c>
      <c r="F4" t="s">
        <v>2</v>
      </c>
      <c r="G4" t="s">
        <v>2</v>
      </c>
      <c r="I4" s="3"/>
      <c r="J4" t="s">
        <v>3</v>
      </c>
      <c r="N4" t="s">
        <v>4</v>
      </c>
      <c r="O4" t="s">
        <v>4</v>
      </c>
      <c r="R4" t="s">
        <v>5</v>
      </c>
    </row>
    <row r="5" spans="2:21" x14ac:dyDescent="0.35">
      <c r="B5" t="s">
        <v>6</v>
      </c>
      <c r="C5" t="s">
        <v>7</v>
      </c>
      <c r="D5" t="s">
        <v>8</v>
      </c>
      <c r="E5" t="s">
        <v>9</v>
      </c>
      <c r="F5" t="s">
        <v>3</v>
      </c>
      <c r="G5" t="s">
        <v>10</v>
      </c>
      <c r="H5" t="s">
        <v>11</v>
      </c>
      <c r="I5" s="3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8</v>
      </c>
      <c r="O5" t="s">
        <v>17</v>
      </c>
      <c r="P5" s="11" t="s">
        <v>18</v>
      </c>
      <c r="Q5" t="s">
        <v>19</v>
      </c>
      <c r="R5" t="s">
        <v>20</v>
      </c>
    </row>
    <row r="6" spans="2:21" x14ac:dyDescent="0.35">
      <c r="B6">
        <v>990</v>
      </c>
      <c r="C6" t="s">
        <v>113</v>
      </c>
      <c r="D6" s="1">
        <v>44682</v>
      </c>
      <c r="E6">
        <v>40779</v>
      </c>
      <c r="F6">
        <v>5437</v>
      </c>
      <c r="G6">
        <v>0</v>
      </c>
      <c r="H6" t="s">
        <v>54</v>
      </c>
      <c r="I6" s="3">
        <v>20</v>
      </c>
      <c r="J6">
        <v>33303</v>
      </c>
      <c r="K6" t="s">
        <v>23</v>
      </c>
      <c r="L6" t="s">
        <v>24</v>
      </c>
      <c r="M6" t="s">
        <v>24</v>
      </c>
      <c r="N6" t="s">
        <v>25</v>
      </c>
      <c r="O6">
        <v>0</v>
      </c>
      <c r="P6" s="11">
        <v>2039</v>
      </c>
      <c r="Q6">
        <v>0</v>
      </c>
      <c r="R6">
        <v>111</v>
      </c>
    </row>
    <row r="7" spans="2:21" x14ac:dyDescent="0.35">
      <c r="B7">
        <v>990</v>
      </c>
      <c r="C7" t="s">
        <v>128</v>
      </c>
      <c r="D7" s="1">
        <v>45474</v>
      </c>
      <c r="E7">
        <v>2571342</v>
      </c>
      <c r="F7">
        <v>30219</v>
      </c>
      <c r="G7">
        <v>0</v>
      </c>
      <c r="H7" t="s">
        <v>22</v>
      </c>
      <c r="I7" s="3">
        <v>39</v>
      </c>
      <c r="J7">
        <v>2475191</v>
      </c>
      <c r="K7" t="s">
        <v>23</v>
      </c>
      <c r="L7" t="s">
        <v>24</v>
      </c>
      <c r="M7" t="s">
        <v>24</v>
      </c>
      <c r="N7" t="s">
        <v>25</v>
      </c>
      <c r="O7">
        <v>0</v>
      </c>
      <c r="P7" s="11">
        <v>65932</v>
      </c>
      <c r="Q7">
        <v>0</v>
      </c>
      <c r="R7">
        <v>130</v>
      </c>
    </row>
    <row r="8" spans="2:21" x14ac:dyDescent="0.35">
      <c r="B8">
        <v>990</v>
      </c>
      <c r="C8" t="s">
        <v>170</v>
      </c>
      <c r="D8" s="1">
        <v>44135</v>
      </c>
      <c r="E8">
        <v>43482</v>
      </c>
      <c r="F8">
        <v>4460</v>
      </c>
      <c r="G8">
        <v>0</v>
      </c>
      <c r="H8" t="s">
        <v>54</v>
      </c>
      <c r="I8" s="3">
        <v>39</v>
      </c>
      <c r="J8">
        <v>37907</v>
      </c>
      <c r="K8" t="s">
        <v>23</v>
      </c>
      <c r="L8" t="s">
        <v>24</v>
      </c>
      <c r="M8" t="s">
        <v>24</v>
      </c>
      <c r="N8" t="s">
        <v>25</v>
      </c>
      <c r="O8">
        <v>0</v>
      </c>
      <c r="P8" s="11">
        <v>1115</v>
      </c>
      <c r="Q8">
        <v>0</v>
      </c>
      <c r="R8">
        <v>182</v>
      </c>
    </row>
    <row r="9" spans="2:21" x14ac:dyDescent="0.35">
      <c r="B9">
        <v>990</v>
      </c>
      <c r="C9" t="s">
        <v>207</v>
      </c>
      <c r="D9" s="1">
        <v>41031</v>
      </c>
      <c r="E9">
        <v>2963</v>
      </c>
      <c r="F9">
        <v>2506</v>
      </c>
      <c r="G9">
        <v>0</v>
      </c>
      <c r="H9" t="s">
        <v>22</v>
      </c>
      <c r="I9" s="3">
        <v>15</v>
      </c>
      <c r="J9">
        <v>259</v>
      </c>
      <c r="K9" t="s">
        <v>23</v>
      </c>
      <c r="L9" t="s">
        <v>24</v>
      </c>
      <c r="M9" t="s">
        <v>24</v>
      </c>
      <c r="N9" t="s">
        <v>25</v>
      </c>
      <c r="O9">
        <v>0</v>
      </c>
      <c r="P9" s="11">
        <v>198</v>
      </c>
      <c r="Q9">
        <v>0</v>
      </c>
      <c r="R9">
        <v>238</v>
      </c>
    </row>
    <row r="10" spans="2:21" x14ac:dyDescent="0.35">
      <c r="B10">
        <v>990</v>
      </c>
      <c r="C10" t="s">
        <v>219</v>
      </c>
      <c r="D10" s="1">
        <v>42536</v>
      </c>
      <c r="E10">
        <v>32680</v>
      </c>
      <c r="F10">
        <v>7013</v>
      </c>
      <c r="G10">
        <v>0</v>
      </c>
      <c r="H10" t="s">
        <v>22</v>
      </c>
      <c r="I10" s="3">
        <v>40</v>
      </c>
      <c r="J10">
        <v>24850</v>
      </c>
      <c r="K10" t="s">
        <v>23</v>
      </c>
      <c r="L10" t="s">
        <v>24</v>
      </c>
      <c r="M10" t="s">
        <v>24</v>
      </c>
      <c r="N10" t="s">
        <v>25</v>
      </c>
      <c r="O10">
        <v>0</v>
      </c>
      <c r="P10" s="11">
        <v>817</v>
      </c>
      <c r="Q10">
        <v>0</v>
      </c>
      <c r="R10">
        <v>267</v>
      </c>
    </row>
    <row r="11" spans="2:21" x14ac:dyDescent="0.35">
      <c r="B11">
        <v>990</v>
      </c>
      <c r="C11" t="s">
        <v>220</v>
      </c>
      <c r="D11" s="1">
        <v>42384</v>
      </c>
      <c r="E11">
        <v>275979</v>
      </c>
      <c r="F11">
        <v>248382</v>
      </c>
      <c r="G11">
        <v>0</v>
      </c>
      <c r="H11" t="s">
        <v>22</v>
      </c>
      <c r="I11" s="3">
        <v>10</v>
      </c>
      <c r="J11">
        <v>0</v>
      </c>
      <c r="K11" t="s">
        <v>23</v>
      </c>
      <c r="L11" t="s">
        <v>24</v>
      </c>
      <c r="M11" t="s">
        <v>24</v>
      </c>
      <c r="N11" t="s">
        <v>25</v>
      </c>
      <c r="O11">
        <v>0</v>
      </c>
      <c r="P11" s="11">
        <v>27597</v>
      </c>
      <c r="Q11">
        <v>0</v>
      </c>
      <c r="R11">
        <v>268</v>
      </c>
      <c r="T11" s="5" t="s">
        <v>9</v>
      </c>
      <c r="U11" s="5" t="s">
        <v>18</v>
      </c>
    </row>
    <row r="12" spans="2:21" x14ac:dyDescent="0.35">
      <c r="D12" s="1"/>
      <c r="I12" s="3"/>
      <c r="T12" s="4">
        <f>SUM(E6:E11)</f>
        <v>2967225</v>
      </c>
      <c r="U12" s="4">
        <f>SUM(P6:P11)</f>
        <v>97698</v>
      </c>
    </row>
    <row r="13" spans="2:21" x14ac:dyDescent="0.35">
      <c r="B13">
        <v>990</v>
      </c>
      <c r="C13" t="s">
        <v>100</v>
      </c>
      <c r="D13" s="1">
        <v>45016</v>
      </c>
      <c r="E13">
        <v>4560</v>
      </c>
      <c r="F13">
        <v>2371</v>
      </c>
      <c r="G13">
        <v>0</v>
      </c>
      <c r="H13" t="s">
        <v>101</v>
      </c>
      <c r="I13" s="3">
        <v>5</v>
      </c>
      <c r="J13">
        <v>1313</v>
      </c>
      <c r="K13" t="s">
        <v>23</v>
      </c>
      <c r="L13" t="s">
        <v>24</v>
      </c>
      <c r="M13" t="s">
        <v>24</v>
      </c>
      <c r="N13" t="s">
        <v>25</v>
      </c>
      <c r="O13">
        <v>0</v>
      </c>
      <c r="P13" s="11">
        <v>876</v>
      </c>
      <c r="Q13">
        <v>0</v>
      </c>
      <c r="R13">
        <v>96</v>
      </c>
    </row>
    <row r="14" spans="2:21" x14ac:dyDescent="0.35">
      <c r="B14">
        <v>990</v>
      </c>
      <c r="C14" t="s">
        <v>112</v>
      </c>
      <c r="D14" s="1">
        <v>44896</v>
      </c>
      <c r="E14">
        <v>17302</v>
      </c>
      <c r="F14">
        <v>8650</v>
      </c>
      <c r="G14">
        <v>0</v>
      </c>
      <c r="H14" t="s">
        <v>22</v>
      </c>
      <c r="I14" s="3">
        <v>5</v>
      </c>
      <c r="J14">
        <v>5192</v>
      </c>
      <c r="K14" t="s">
        <v>23</v>
      </c>
      <c r="L14" t="s">
        <v>24</v>
      </c>
      <c r="M14" t="s">
        <v>24</v>
      </c>
      <c r="N14" t="s">
        <v>25</v>
      </c>
      <c r="O14">
        <v>0</v>
      </c>
      <c r="P14" s="11">
        <v>3460</v>
      </c>
      <c r="Q14">
        <v>0</v>
      </c>
      <c r="R14">
        <v>110</v>
      </c>
    </row>
    <row r="15" spans="2:21" x14ac:dyDescent="0.35">
      <c r="B15">
        <v>990</v>
      </c>
      <c r="C15" t="s">
        <v>100</v>
      </c>
      <c r="D15" s="1">
        <v>44651</v>
      </c>
      <c r="E15">
        <v>17576</v>
      </c>
      <c r="F15">
        <v>12514</v>
      </c>
      <c r="G15">
        <v>0</v>
      </c>
      <c r="H15" t="s">
        <v>101</v>
      </c>
      <c r="I15" s="3">
        <v>5</v>
      </c>
      <c r="J15">
        <v>3037</v>
      </c>
      <c r="K15" t="s">
        <v>23</v>
      </c>
      <c r="L15" t="s">
        <v>24</v>
      </c>
      <c r="M15" t="s">
        <v>24</v>
      </c>
      <c r="N15" t="s">
        <v>25</v>
      </c>
      <c r="O15">
        <v>0</v>
      </c>
      <c r="P15" s="11">
        <v>2025</v>
      </c>
      <c r="Q15">
        <v>0</v>
      </c>
      <c r="R15">
        <v>115</v>
      </c>
    </row>
    <row r="16" spans="2:21" x14ac:dyDescent="0.35">
      <c r="B16">
        <v>990</v>
      </c>
      <c r="C16" t="s">
        <v>130</v>
      </c>
      <c r="D16" s="1">
        <v>45474</v>
      </c>
      <c r="E16">
        <v>71544</v>
      </c>
      <c r="F16">
        <v>14309</v>
      </c>
      <c r="G16">
        <v>0</v>
      </c>
      <c r="H16" t="s">
        <v>101</v>
      </c>
      <c r="I16" s="3">
        <v>5</v>
      </c>
      <c r="J16">
        <v>34341</v>
      </c>
      <c r="K16" t="s">
        <v>23</v>
      </c>
      <c r="L16" t="s">
        <v>24</v>
      </c>
      <c r="M16" t="s">
        <v>24</v>
      </c>
      <c r="N16" t="s">
        <v>25</v>
      </c>
      <c r="O16">
        <v>0</v>
      </c>
      <c r="P16" s="11">
        <v>22894</v>
      </c>
      <c r="Q16">
        <v>0</v>
      </c>
      <c r="R16">
        <v>132</v>
      </c>
    </row>
    <row r="17" spans="2:21" x14ac:dyDescent="0.35">
      <c r="B17">
        <v>990</v>
      </c>
      <c r="C17" t="s">
        <v>155</v>
      </c>
      <c r="D17" s="1">
        <v>43251</v>
      </c>
      <c r="E17">
        <v>900</v>
      </c>
      <c r="F17">
        <v>838</v>
      </c>
      <c r="G17">
        <v>0</v>
      </c>
      <c r="H17" t="s">
        <v>22</v>
      </c>
      <c r="I17" s="3">
        <v>7</v>
      </c>
      <c r="J17">
        <v>0</v>
      </c>
      <c r="K17" t="s">
        <v>23</v>
      </c>
      <c r="L17" t="s">
        <v>24</v>
      </c>
      <c r="M17" t="s">
        <v>24</v>
      </c>
      <c r="N17" t="s">
        <v>25</v>
      </c>
      <c r="O17">
        <v>0</v>
      </c>
      <c r="P17" s="11">
        <v>62</v>
      </c>
      <c r="Q17">
        <v>0</v>
      </c>
      <c r="R17">
        <v>161</v>
      </c>
    </row>
    <row r="18" spans="2:21" x14ac:dyDescent="0.35">
      <c r="B18">
        <v>990</v>
      </c>
      <c r="C18" t="s">
        <v>156</v>
      </c>
      <c r="D18" s="1">
        <v>43340</v>
      </c>
      <c r="E18">
        <v>65000</v>
      </c>
      <c r="F18">
        <v>42250</v>
      </c>
      <c r="G18">
        <v>0</v>
      </c>
      <c r="H18" t="s">
        <v>22</v>
      </c>
      <c r="I18" s="3">
        <v>10</v>
      </c>
      <c r="J18">
        <v>16250</v>
      </c>
      <c r="K18" t="s">
        <v>23</v>
      </c>
      <c r="L18" t="s">
        <v>24</v>
      </c>
      <c r="M18" t="s">
        <v>24</v>
      </c>
      <c r="N18" t="s">
        <v>25</v>
      </c>
      <c r="O18">
        <v>0</v>
      </c>
      <c r="P18" s="11">
        <v>6500</v>
      </c>
      <c r="Q18">
        <v>0</v>
      </c>
      <c r="R18">
        <v>162</v>
      </c>
    </row>
    <row r="19" spans="2:21" x14ac:dyDescent="0.35">
      <c r="B19">
        <v>990</v>
      </c>
      <c r="C19" t="s">
        <v>112</v>
      </c>
      <c r="D19" s="1">
        <v>44032</v>
      </c>
      <c r="E19">
        <v>4825</v>
      </c>
      <c r="F19">
        <v>3704</v>
      </c>
      <c r="G19">
        <v>0</v>
      </c>
      <c r="H19" t="s">
        <v>101</v>
      </c>
      <c r="I19" s="3">
        <v>7</v>
      </c>
      <c r="J19">
        <v>694</v>
      </c>
      <c r="K19" t="s">
        <v>23</v>
      </c>
      <c r="L19" t="s">
        <v>24</v>
      </c>
      <c r="M19" t="s">
        <v>24</v>
      </c>
      <c r="N19" t="s">
        <v>25</v>
      </c>
      <c r="O19">
        <v>0</v>
      </c>
      <c r="P19" s="11">
        <v>427</v>
      </c>
      <c r="Q19">
        <v>0</v>
      </c>
      <c r="R19">
        <v>175</v>
      </c>
      <c r="T19" s="5" t="s">
        <v>9</v>
      </c>
      <c r="U19" s="5" t="s">
        <v>18</v>
      </c>
    </row>
    <row r="20" spans="2:21" x14ac:dyDescent="0.35">
      <c r="D20" s="1"/>
      <c r="I20" s="3"/>
      <c r="T20" s="4">
        <f>SUM(E13:E19)</f>
        <v>181707</v>
      </c>
      <c r="U20" s="4">
        <f>SUM(P13:P19)</f>
        <v>36244</v>
      </c>
    </row>
    <row r="21" spans="2:21" x14ac:dyDescent="0.35">
      <c r="B21">
        <v>990</v>
      </c>
      <c r="C21" t="s">
        <v>102</v>
      </c>
      <c r="D21" s="1">
        <v>45231</v>
      </c>
      <c r="E21">
        <v>3437</v>
      </c>
      <c r="F21">
        <v>737</v>
      </c>
      <c r="G21">
        <v>0</v>
      </c>
      <c r="H21" t="s">
        <v>22</v>
      </c>
      <c r="I21" s="3">
        <v>7</v>
      </c>
      <c r="J21">
        <v>2209</v>
      </c>
      <c r="K21" t="s">
        <v>23</v>
      </c>
      <c r="L21" t="s">
        <v>24</v>
      </c>
      <c r="M21" t="s">
        <v>24</v>
      </c>
      <c r="N21" t="s">
        <v>25</v>
      </c>
      <c r="O21">
        <v>0</v>
      </c>
      <c r="P21" s="11">
        <v>491</v>
      </c>
      <c r="Q21">
        <v>0</v>
      </c>
      <c r="R21">
        <v>97</v>
      </c>
    </row>
    <row r="22" spans="2:21" x14ac:dyDescent="0.35">
      <c r="B22">
        <v>990</v>
      </c>
      <c r="C22" t="s">
        <v>102</v>
      </c>
      <c r="D22" s="1">
        <v>45474</v>
      </c>
      <c r="E22">
        <v>17573</v>
      </c>
      <c r="F22">
        <v>3515</v>
      </c>
      <c r="G22">
        <v>0</v>
      </c>
      <c r="H22" t="s">
        <v>101</v>
      </c>
      <c r="I22" s="3">
        <v>5</v>
      </c>
      <c r="J22">
        <v>8435</v>
      </c>
      <c r="K22" t="s">
        <v>23</v>
      </c>
      <c r="L22" t="s">
        <v>24</v>
      </c>
      <c r="M22" t="s">
        <v>24</v>
      </c>
      <c r="N22" t="s">
        <v>25</v>
      </c>
      <c r="O22">
        <v>0</v>
      </c>
      <c r="P22" s="11">
        <v>5623</v>
      </c>
      <c r="Q22">
        <v>0</v>
      </c>
      <c r="R22">
        <v>101</v>
      </c>
    </row>
    <row r="23" spans="2:21" x14ac:dyDescent="0.35">
      <c r="B23">
        <v>990</v>
      </c>
      <c r="C23" t="s">
        <v>102</v>
      </c>
      <c r="D23" s="1">
        <v>44175</v>
      </c>
      <c r="E23">
        <v>5299</v>
      </c>
      <c r="F23">
        <v>3969</v>
      </c>
      <c r="G23">
        <v>0</v>
      </c>
      <c r="H23" t="s">
        <v>101</v>
      </c>
      <c r="I23" s="3">
        <v>7</v>
      </c>
      <c r="J23">
        <v>867</v>
      </c>
      <c r="K23" t="s">
        <v>23</v>
      </c>
      <c r="L23" t="s">
        <v>24</v>
      </c>
      <c r="M23" t="s">
        <v>24</v>
      </c>
      <c r="N23" t="s">
        <v>25</v>
      </c>
      <c r="O23">
        <v>0</v>
      </c>
      <c r="P23" s="11">
        <v>463</v>
      </c>
      <c r="Q23">
        <v>0</v>
      </c>
      <c r="R23">
        <v>177</v>
      </c>
      <c r="T23" s="5" t="s">
        <v>9</v>
      </c>
      <c r="U23" s="5" t="s">
        <v>18</v>
      </c>
    </row>
    <row r="24" spans="2:21" x14ac:dyDescent="0.35">
      <c r="D24" s="1"/>
      <c r="I24" s="3"/>
      <c r="T24" s="4">
        <f>SUM(E21:E23)</f>
        <v>26309</v>
      </c>
      <c r="U24" s="4">
        <f>SUM(P21:P23)</f>
        <v>6577</v>
      </c>
    </row>
    <row r="25" spans="2:21" x14ac:dyDescent="0.35">
      <c r="B25">
        <v>990</v>
      </c>
      <c r="C25" t="s">
        <v>107</v>
      </c>
      <c r="D25" s="1">
        <v>45413</v>
      </c>
      <c r="E25">
        <v>49800</v>
      </c>
      <c r="F25">
        <v>2490</v>
      </c>
      <c r="G25">
        <v>0</v>
      </c>
      <c r="H25" t="s">
        <v>22</v>
      </c>
      <c r="I25" s="3">
        <v>10</v>
      </c>
      <c r="J25">
        <v>42330</v>
      </c>
      <c r="K25" t="s">
        <v>23</v>
      </c>
      <c r="L25" t="s">
        <v>24</v>
      </c>
      <c r="M25" t="s">
        <v>24</v>
      </c>
      <c r="N25" t="s">
        <v>25</v>
      </c>
      <c r="O25">
        <v>0</v>
      </c>
      <c r="P25" s="11">
        <v>4980</v>
      </c>
      <c r="Q25">
        <v>0</v>
      </c>
      <c r="R25">
        <v>104</v>
      </c>
    </row>
    <row r="26" spans="2:21" x14ac:dyDescent="0.35">
      <c r="B26">
        <v>990</v>
      </c>
      <c r="C26" t="s">
        <v>108</v>
      </c>
      <c r="D26" s="1">
        <v>45108</v>
      </c>
      <c r="E26">
        <v>68400</v>
      </c>
      <c r="F26">
        <v>5130</v>
      </c>
      <c r="G26">
        <v>0</v>
      </c>
      <c r="H26" t="s">
        <v>22</v>
      </c>
      <c r="I26" s="3">
        <v>20</v>
      </c>
      <c r="J26">
        <v>59850</v>
      </c>
      <c r="K26" t="s">
        <v>23</v>
      </c>
      <c r="L26" t="s">
        <v>24</v>
      </c>
      <c r="M26" t="s">
        <v>24</v>
      </c>
      <c r="N26" t="s">
        <v>25</v>
      </c>
      <c r="O26">
        <v>0</v>
      </c>
      <c r="P26" s="11">
        <v>3420</v>
      </c>
      <c r="Q26">
        <v>0</v>
      </c>
      <c r="R26">
        <v>105</v>
      </c>
    </row>
    <row r="27" spans="2:21" x14ac:dyDescent="0.35">
      <c r="B27">
        <v>990</v>
      </c>
      <c r="C27" t="s">
        <v>109</v>
      </c>
      <c r="D27" s="1">
        <v>44908</v>
      </c>
      <c r="E27">
        <v>98127</v>
      </c>
      <c r="F27">
        <v>41606</v>
      </c>
      <c r="G27">
        <v>0</v>
      </c>
      <c r="H27" t="s">
        <v>101</v>
      </c>
      <c r="I27" s="3">
        <v>10</v>
      </c>
      <c r="J27">
        <v>45217</v>
      </c>
      <c r="K27" t="s">
        <v>23</v>
      </c>
      <c r="L27" t="s">
        <v>24</v>
      </c>
      <c r="M27" t="s">
        <v>24</v>
      </c>
      <c r="N27" t="s">
        <v>25</v>
      </c>
      <c r="O27">
        <v>0</v>
      </c>
      <c r="P27" s="11">
        <v>11304</v>
      </c>
      <c r="Q27">
        <v>0</v>
      </c>
      <c r="R27">
        <v>106</v>
      </c>
    </row>
    <row r="28" spans="2:21" x14ac:dyDescent="0.35">
      <c r="B28">
        <v>990</v>
      </c>
      <c r="C28" t="s">
        <v>107</v>
      </c>
      <c r="D28" s="1">
        <v>44743</v>
      </c>
      <c r="E28">
        <v>128650</v>
      </c>
      <c r="F28">
        <v>16081</v>
      </c>
      <c r="G28">
        <v>0</v>
      </c>
      <c r="H28" t="s">
        <v>22</v>
      </c>
      <c r="I28" s="3">
        <v>20</v>
      </c>
      <c r="J28">
        <v>106136</v>
      </c>
      <c r="K28" t="s">
        <v>23</v>
      </c>
      <c r="L28" t="s">
        <v>24</v>
      </c>
      <c r="M28" t="s">
        <v>24</v>
      </c>
      <c r="N28" t="s">
        <v>25</v>
      </c>
      <c r="O28">
        <v>0</v>
      </c>
      <c r="P28" s="11">
        <v>6433</v>
      </c>
      <c r="Q28">
        <v>0</v>
      </c>
      <c r="R28">
        <v>109</v>
      </c>
    </row>
    <row r="29" spans="2:21" x14ac:dyDescent="0.35">
      <c r="B29">
        <v>990</v>
      </c>
      <c r="C29" t="s">
        <v>109</v>
      </c>
      <c r="D29" s="1">
        <v>43460</v>
      </c>
      <c r="E29">
        <v>80956</v>
      </c>
      <c r="F29">
        <v>26312</v>
      </c>
      <c r="G29">
        <v>0</v>
      </c>
      <c r="H29" t="s">
        <v>22</v>
      </c>
      <c r="I29" s="3">
        <v>20</v>
      </c>
      <c r="J29">
        <v>50596</v>
      </c>
      <c r="K29" t="s">
        <v>23</v>
      </c>
      <c r="L29" t="s">
        <v>24</v>
      </c>
      <c r="M29" t="s">
        <v>24</v>
      </c>
      <c r="N29" t="s">
        <v>25</v>
      </c>
      <c r="O29">
        <v>0</v>
      </c>
      <c r="P29" s="11">
        <v>4048</v>
      </c>
      <c r="Q29">
        <v>0</v>
      </c>
      <c r="R29">
        <v>143</v>
      </c>
    </row>
    <row r="30" spans="2:21" x14ac:dyDescent="0.35">
      <c r="B30">
        <v>990</v>
      </c>
      <c r="C30" t="s">
        <v>144</v>
      </c>
      <c r="D30" s="1">
        <v>43432</v>
      </c>
      <c r="E30">
        <v>9799</v>
      </c>
      <c r="F30">
        <v>6370</v>
      </c>
      <c r="G30">
        <v>0</v>
      </c>
      <c r="H30" t="s">
        <v>22</v>
      </c>
      <c r="I30" s="3">
        <v>10</v>
      </c>
      <c r="J30">
        <v>2449</v>
      </c>
      <c r="K30" t="s">
        <v>23</v>
      </c>
      <c r="L30" t="s">
        <v>24</v>
      </c>
      <c r="M30" t="s">
        <v>24</v>
      </c>
      <c r="N30" t="s">
        <v>25</v>
      </c>
      <c r="O30">
        <v>0</v>
      </c>
      <c r="P30" s="11">
        <v>980</v>
      </c>
      <c r="Q30">
        <v>0</v>
      </c>
      <c r="R30">
        <v>151</v>
      </c>
    </row>
    <row r="31" spans="2:21" x14ac:dyDescent="0.35">
      <c r="B31">
        <v>990</v>
      </c>
      <c r="C31" t="s">
        <v>150</v>
      </c>
      <c r="D31" s="1">
        <v>43251</v>
      </c>
      <c r="E31">
        <v>16165</v>
      </c>
      <c r="F31">
        <v>10505</v>
      </c>
      <c r="G31">
        <v>0</v>
      </c>
      <c r="H31" t="s">
        <v>22</v>
      </c>
      <c r="I31" s="3">
        <v>10</v>
      </c>
      <c r="J31">
        <v>4043</v>
      </c>
      <c r="K31" t="s">
        <v>23</v>
      </c>
      <c r="L31" t="s">
        <v>24</v>
      </c>
      <c r="M31" t="s">
        <v>24</v>
      </c>
      <c r="N31" t="s">
        <v>25</v>
      </c>
      <c r="O31">
        <v>0</v>
      </c>
      <c r="P31" s="11">
        <v>1617</v>
      </c>
      <c r="Q31">
        <v>0</v>
      </c>
      <c r="R31">
        <v>156</v>
      </c>
    </row>
    <row r="32" spans="2:21" x14ac:dyDescent="0.35">
      <c r="B32">
        <v>990</v>
      </c>
      <c r="C32" t="s">
        <v>152</v>
      </c>
      <c r="D32" s="1">
        <v>43357</v>
      </c>
      <c r="E32">
        <v>5035</v>
      </c>
      <c r="F32">
        <v>3271</v>
      </c>
      <c r="G32">
        <v>0</v>
      </c>
      <c r="H32" t="s">
        <v>22</v>
      </c>
      <c r="I32" s="3">
        <v>10</v>
      </c>
      <c r="J32">
        <v>1260</v>
      </c>
      <c r="K32" t="s">
        <v>23</v>
      </c>
      <c r="L32" t="s">
        <v>24</v>
      </c>
      <c r="M32" t="s">
        <v>24</v>
      </c>
      <c r="N32" t="s">
        <v>25</v>
      </c>
      <c r="O32">
        <v>0</v>
      </c>
      <c r="P32" s="11">
        <v>504</v>
      </c>
      <c r="Q32">
        <v>0</v>
      </c>
      <c r="R32">
        <v>158</v>
      </c>
    </row>
    <row r="33" spans="2:21" x14ac:dyDescent="0.35">
      <c r="B33">
        <v>990</v>
      </c>
      <c r="C33" t="s">
        <v>153</v>
      </c>
      <c r="D33" s="1">
        <v>43383</v>
      </c>
      <c r="E33">
        <v>1075</v>
      </c>
      <c r="F33">
        <v>1001</v>
      </c>
      <c r="G33">
        <v>0</v>
      </c>
      <c r="H33" t="s">
        <v>22</v>
      </c>
      <c r="I33" s="3">
        <v>7</v>
      </c>
      <c r="J33">
        <v>0</v>
      </c>
      <c r="K33" t="s">
        <v>23</v>
      </c>
      <c r="L33" t="s">
        <v>24</v>
      </c>
      <c r="M33" t="s">
        <v>24</v>
      </c>
      <c r="N33" t="s">
        <v>25</v>
      </c>
      <c r="O33">
        <v>0</v>
      </c>
      <c r="P33" s="11">
        <v>74</v>
      </c>
      <c r="Q33">
        <v>0</v>
      </c>
      <c r="R33">
        <v>159</v>
      </c>
    </row>
    <row r="34" spans="2:21" x14ac:dyDescent="0.35">
      <c r="B34">
        <v>990</v>
      </c>
      <c r="C34" t="s">
        <v>107</v>
      </c>
      <c r="D34" s="1">
        <v>44409</v>
      </c>
      <c r="E34">
        <v>222400</v>
      </c>
      <c r="F34">
        <v>38920</v>
      </c>
      <c r="G34">
        <v>0</v>
      </c>
      <c r="H34" t="s">
        <v>22</v>
      </c>
      <c r="I34" s="3">
        <v>20</v>
      </c>
      <c r="J34">
        <v>172360</v>
      </c>
      <c r="K34" t="s">
        <v>23</v>
      </c>
      <c r="L34" t="s">
        <v>24</v>
      </c>
      <c r="M34" t="s">
        <v>24</v>
      </c>
      <c r="N34" t="s">
        <v>25</v>
      </c>
      <c r="O34">
        <v>0</v>
      </c>
      <c r="P34" s="11">
        <v>11120</v>
      </c>
      <c r="Q34">
        <v>0</v>
      </c>
      <c r="R34">
        <v>163</v>
      </c>
    </row>
    <row r="35" spans="2:21" x14ac:dyDescent="0.35">
      <c r="B35">
        <v>990</v>
      </c>
      <c r="C35" t="s">
        <v>109</v>
      </c>
      <c r="D35" s="1">
        <v>44145</v>
      </c>
      <c r="E35">
        <v>99700</v>
      </c>
      <c r="F35">
        <v>74675</v>
      </c>
      <c r="G35">
        <v>0</v>
      </c>
      <c r="H35" t="s">
        <v>101</v>
      </c>
      <c r="I35" s="3">
        <v>7</v>
      </c>
      <c r="J35">
        <v>16321</v>
      </c>
      <c r="K35" t="s">
        <v>23</v>
      </c>
      <c r="L35" t="s">
        <v>24</v>
      </c>
      <c r="M35" t="s">
        <v>24</v>
      </c>
      <c r="N35" t="s">
        <v>25</v>
      </c>
      <c r="O35">
        <v>0</v>
      </c>
      <c r="P35" s="11">
        <v>8704</v>
      </c>
      <c r="Q35">
        <v>0</v>
      </c>
      <c r="R35">
        <v>180</v>
      </c>
      <c r="T35" s="5" t="s">
        <v>9</v>
      </c>
      <c r="U35" s="5" t="s">
        <v>18</v>
      </c>
    </row>
    <row r="36" spans="2:21" x14ac:dyDescent="0.35">
      <c r="D36" s="1"/>
      <c r="I36" s="3"/>
      <c r="T36" s="4">
        <f>SUM(E25:E35)</f>
        <v>780107</v>
      </c>
      <c r="U36" s="4">
        <f>SUM(P25:P35)</f>
        <v>53184</v>
      </c>
    </row>
    <row r="37" spans="2:21" x14ac:dyDescent="0.35">
      <c r="B37">
        <v>990</v>
      </c>
      <c r="C37" t="s">
        <v>106</v>
      </c>
      <c r="D37" s="1">
        <v>45351</v>
      </c>
      <c r="E37">
        <v>29092</v>
      </c>
      <c r="F37">
        <v>5818</v>
      </c>
      <c r="G37">
        <v>0</v>
      </c>
      <c r="H37" t="s">
        <v>101</v>
      </c>
      <c r="I37" s="3">
        <v>5</v>
      </c>
      <c r="J37">
        <v>13965</v>
      </c>
      <c r="K37" t="s">
        <v>23</v>
      </c>
      <c r="L37" t="s">
        <v>24</v>
      </c>
      <c r="M37" t="s">
        <v>24</v>
      </c>
      <c r="N37" t="s">
        <v>25</v>
      </c>
      <c r="O37">
        <v>0</v>
      </c>
      <c r="P37" s="11">
        <v>9309</v>
      </c>
      <c r="Q37">
        <v>0</v>
      </c>
      <c r="R37">
        <v>102</v>
      </c>
    </row>
    <row r="38" spans="2:21" x14ac:dyDescent="0.35">
      <c r="B38">
        <v>990</v>
      </c>
      <c r="C38" t="s">
        <v>221</v>
      </c>
      <c r="D38" s="1">
        <v>42005</v>
      </c>
      <c r="E38">
        <v>6015</v>
      </c>
      <c r="F38">
        <v>4010</v>
      </c>
      <c r="G38">
        <v>0</v>
      </c>
      <c r="H38" t="s">
        <v>22</v>
      </c>
      <c r="I38" s="3">
        <v>15</v>
      </c>
      <c r="J38">
        <v>1604</v>
      </c>
      <c r="K38" t="s">
        <v>23</v>
      </c>
      <c r="L38" t="s">
        <v>24</v>
      </c>
      <c r="M38" t="s">
        <v>24</v>
      </c>
      <c r="N38" t="s">
        <v>25</v>
      </c>
      <c r="O38">
        <v>0</v>
      </c>
      <c r="P38" s="11">
        <v>401</v>
      </c>
      <c r="Q38">
        <v>0</v>
      </c>
      <c r="R38">
        <v>271</v>
      </c>
      <c r="T38" s="5" t="s">
        <v>9</v>
      </c>
      <c r="U38" s="5" t="s">
        <v>18</v>
      </c>
    </row>
    <row r="39" spans="2:21" x14ac:dyDescent="0.35">
      <c r="D39" s="1"/>
      <c r="I39" s="3"/>
      <c r="T39" s="4">
        <f>SUM(E37:E38)</f>
        <v>35107</v>
      </c>
      <c r="U39" s="4">
        <f>SUM(P37:P38)</f>
        <v>9710</v>
      </c>
    </row>
    <row r="40" spans="2:21" x14ac:dyDescent="0.35">
      <c r="B40">
        <v>990</v>
      </c>
      <c r="C40" t="s">
        <v>66</v>
      </c>
      <c r="D40" s="1">
        <v>41851</v>
      </c>
      <c r="E40">
        <v>443715</v>
      </c>
      <c r="F40">
        <v>113604</v>
      </c>
      <c r="G40">
        <v>0</v>
      </c>
      <c r="H40" t="s">
        <v>22</v>
      </c>
      <c r="I40" s="3">
        <v>40</v>
      </c>
      <c r="J40">
        <v>319018</v>
      </c>
      <c r="K40" t="s">
        <v>23</v>
      </c>
      <c r="L40" t="s">
        <v>24</v>
      </c>
      <c r="M40" t="s">
        <v>24</v>
      </c>
      <c r="N40" t="s">
        <v>25</v>
      </c>
      <c r="O40">
        <v>0</v>
      </c>
      <c r="P40" s="11">
        <v>11093</v>
      </c>
      <c r="Q40">
        <v>0</v>
      </c>
      <c r="R40">
        <v>43</v>
      </c>
    </row>
    <row r="41" spans="2:21" x14ac:dyDescent="0.35">
      <c r="B41">
        <v>990</v>
      </c>
      <c r="C41" t="s">
        <v>117</v>
      </c>
      <c r="D41" s="1">
        <v>44896</v>
      </c>
      <c r="E41">
        <v>755589</v>
      </c>
      <c r="F41">
        <v>38218</v>
      </c>
      <c r="G41">
        <v>0</v>
      </c>
      <c r="H41" t="s">
        <v>22</v>
      </c>
      <c r="I41" s="3">
        <v>40</v>
      </c>
      <c r="J41">
        <v>698481</v>
      </c>
      <c r="K41" t="s">
        <v>23</v>
      </c>
      <c r="L41" t="s">
        <v>24</v>
      </c>
      <c r="M41" t="s">
        <v>24</v>
      </c>
      <c r="N41" t="s">
        <v>25</v>
      </c>
      <c r="O41">
        <v>0</v>
      </c>
      <c r="P41" s="11">
        <v>18890</v>
      </c>
      <c r="Q41">
        <v>0</v>
      </c>
      <c r="R41">
        <v>116</v>
      </c>
    </row>
    <row r="42" spans="2:21" x14ac:dyDescent="0.35">
      <c r="B42">
        <v>990</v>
      </c>
      <c r="C42" t="s">
        <v>132</v>
      </c>
      <c r="D42" s="1">
        <v>45606</v>
      </c>
      <c r="E42">
        <v>45211</v>
      </c>
      <c r="F42">
        <v>188</v>
      </c>
      <c r="G42">
        <v>0</v>
      </c>
      <c r="H42" t="s">
        <v>22</v>
      </c>
      <c r="I42" s="3">
        <v>30</v>
      </c>
      <c r="J42">
        <v>43516</v>
      </c>
      <c r="K42" t="s">
        <v>23</v>
      </c>
      <c r="L42" t="s">
        <v>24</v>
      </c>
      <c r="M42" t="s">
        <v>24</v>
      </c>
      <c r="N42" t="s">
        <v>25</v>
      </c>
      <c r="O42">
        <v>0</v>
      </c>
      <c r="P42" s="11">
        <v>1507</v>
      </c>
      <c r="Q42">
        <v>0</v>
      </c>
      <c r="R42">
        <v>134</v>
      </c>
    </row>
    <row r="43" spans="2:21" x14ac:dyDescent="0.35">
      <c r="B43">
        <v>990</v>
      </c>
      <c r="C43" t="s">
        <v>98</v>
      </c>
      <c r="D43" s="1">
        <v>44966</v>
      </c>
      <c r="E43">
        <v>650</v>
      </c>
      <c r="F43">
        <v>98</v>
      </c>
      <c r="G43">
        <v>0</v>
      </c>
      <c r="H43" t="s">
        <v>22</v>
      </c>
      <c r="I43" s="3">
        <v>10</v>
      </c>
      <c r="J43">
        <v>487</v>
      </c>
      <c r="K43" t="s">
        <v>23</v>
      </c>
      <c r="L43" t="s">
        <v>24</v>
      </c>
      <c r="M43" t="s">
        <v>24</v>
      </c>
      <c r="N43" t="s">
        <v>25</v>
      </c>
      <c r="O43">
        <v>0</v>
      </c>
      <c r="P43" s="11">
        <v>65</v>
      </c>
      <c r="Q43">
        <v>0</v>
      </c>
      <c r="R43">
        <v>94</v>
      </c>
    </row>
    <row r="44" spans="2:21" x14ac:dyDescent="0.35">
      <c r="B44">
        <v>990</v>
      </c>
      <c r="C44" t="s">
        <v>217</v>
      </c>
      <c r="D44" s="1">
        <v>34700</v>
      </c>
      <c r="E44">
        <v>158761</v>
      </c>
      <c r="F44">
        <v>119070</v>
      </c>
      <c r="G44">
        <v>0</v>
      </c>
      <c r="H44" t="s">
        <v>54</v>
      </c>
      <c r="I44" s="3">
        <v>40</v>
      </c>
      <c r="J44">
        <v>35722</v>
      </c>
      <c r="K44" t="s">
        <v>23</v>
      </c>
      <c r="L44" t="s">
        <v>24</v>
      </c>
      <c r="M44" t="s">
        <v>24</v>
      </c>
      <c r="N44" t="s">
        <v>25</v>
      </c>
      <c r="O44">
        <v>0</v>
      </c>
      <c r="P44" s="11">
        <v>3969</v>
      </c>
      <c r="Q44">
        <v>0</v>
      </c>
      <c r="R44">
        <v>253</v>
      </c>
      <c r="T44" s="5" t="s">
        <v>9</v>
      </c>
      <c r="U44" s="5" t="s">
        <v>18</v>
      </c>
    </row>
    <row r="45" spans="2:21" x14ac:dyDescent="0.35">
      <c r="D45" s="1"/>
      <c r="I45" s="3"/>
      <c r="T45" s="4">
        <f>SUM(E40:E44)</f>
        <v>1403926</v>
      </c>
      <c r="U45" s="4">
        <f>SUM(P40:P44)</f>
        <v>35524</v>
      </c>
    </row>
    <row r="46" spans="2:21" x14ac:dyDescent="0.35">
      <c r="B46">
        <v>990</v>
      </c>
      <c r="C46" t="s">
        <v>95</v>
      </c>
      <c r="D46" s="1">
        <v>42461</v>
      </c>
      <c r="E46">
        <v>248909</v>
      </c>
      <c r="F46">
        <v>217796</v>
      </c>
      <c r="G46">
        <v>0</v>
      </c>
      <c r="H46" t="s">
        <v>22</v>
      </c>
      <c r="I46" s="3">
        <v>10</v>
      </c>
      <c r="J46">
        <v>6222</v>
      </c>
      <c r="K46" t="s">
        <v>23</v>
      </c>
      <c r="L46" t="s">
        <v>24</v>
      </c>
      <c r="M46" t="s">
        <v>24</v>
      </c>
      <c r="N46" t="s">
        <v>25</v>
      </c>
      <c r="O46">
        <v>0</v>
      </c>
      <c r="P46" s="11">
        <v>24891</v>
      </c>
      <c r="Q46">
        <v>0</v>
      </c>
      <c r="R46">
        <v>91</v>
      </c>
    </row>
    <row r="47" spans="2:21" x14ac:dyDescent="0.35">
      <c r="B47">
        <v>990</v>
      </c>
      <c r="C47" t="s">
        <v>154</v>
      </c>
      <c r="D47" s="1">
        <v>43234</v>
      </c>
      <c r="E47">
        <v>78000</v>
      </c>
      <c r="F47">
        <v>50700</v>
      </c>
      <c r="G47">
        <v>0</v>
      </c>
      <c r="H47" t="s">
        <v>22</v>
      </c>
      <c r="I47" s="3">
        <v>10</v>
      </c>
      <c r="J47">
        <v>19500</v>
      </c>
      <c r="K47" t="s">
        <v>23</v>
      </c>
      <c r="L47" t="s">
        <v>24</v>
      </c>
      <c r="M47" t="s">
        <v>24</v>
      </c>
      <c r="N47" t="s">
        <v>25</v>
      </c>
      <c r="O47">
        <v>0</v>
      </c>
      <c r="P47" s="11">
        <v>7800</v>
      </c>
      <c r="Q47">
        <v>0</v>
      </c>
      <c r="R47">
        <v>160</v>
      </c>
      <c r="T47" s="5" t="s">
        <v>9</v>
      </c>
      <c r="U47" s="5" t="s">
        <v>18</v>
      </c>
    </row>
    <row r="48" spans="2:21" x14ac:dyDescent="0.35">
      <c r="D48" s="1"/>
      <c r="I48" s="3"/>
      <c r="T48" s="4">
        <f>SUM(E46:E47)</f>
        <v>326909</v>
      </c>
      <c r="U48" s="4">
        <f>SUM(P46:P47)</f>
        <v>32691</v>
      </c>
    </row>
    <row r="49" spans="2:21" x14ac:dyDescent="0.35">
      <c r="B49">
        <v>990</v>
      </c>
      <c r="C49" t="s">
        <v>105</v>
      </c>
      <c r="D49" s="1">
        <v>45453</v>
      </c>
      <c r="E49">
        <v>9746</v>
      </c>
      <c r="F49">
        <v>1949</v>
      </c>
      <c r="G49">
        <v>0</v>
      </c>
      <c r="H49" t="s">
        <v>101</v>
      </c>
      <c r="I49" s="3">
        <v>5</v>
      </c>
      <c r="J49">
        <v>4678</v>
      </c>
      <c r="K49" t="s">
        <v>23</v>
      </c>
      <c r="L49" t="s">
        <v>24</v>
      </c>
      <c r="M49" t="s">
        <v>24</v>
      </c>
      <c r="N49" t="s">
        <v>25</v>
      </c>
      <c r="O49">
        <v>0</v>
      </c>
      <c r="P49" s="11">
        <v>3119</v>
      </c>
      <c r="Q49">
        <v>0</v>
      </c>
      <c r="R49">
        <v>100</v>
      </c>
    </row>
    <row r="50" spans="2:21" x14ac:dyDescent="0.35">
      <c r="B50">
        <v>990</v>
      </c>
      <c r="C50" t="s">
        <v>208</v>
      </c>
      <c r="D50" s="1">
        <v>41149</v>
      </c>
      <c r="E50">
        <v>17629</v>
      </c>
      <c r="F50">
        <v>14493</v>
      </c>
      <c r="G50">
        <v>0</v>
      </c>
      <c r="H50" t="s">
        <v>22</v>
      </c>
      <c r="I50" s="3">
        <v>15</v>
      </c>
      <c r="J50">
        <v>1961</v>
      </c>
      <c r="K50" t="s">
        <v>23</v>
      </c>
      <c r="L50" t="s">
        <v>24</v>
      </c>
      <c r="M50" t="s">
        <v>24</v>
      </c>
      <c r="N50" t="s">
        <v>25</v>
      </c>
      <c r="O50">
        <v>0</v>
      </c>
      <c r="P50" s="11">
        <v>1175</v>
      </c>
      <c r="Q50">
        <v>0</v>
      </c>
      <c r="R50">
        <v>239</v>
      </c>
    </row>
    <row r="51" spans="2:21" x14ac:dyDescent="0.35">
      <c r="B51">
        <v>990</v>
      </c>
      <c r="C51" t="s">
        <v>40</v>
      </c>
      <c r="D51" s="1">
        <v>40697</v>
      </c>
      <c r="E51">
        <v>2493</v>
      </c>
      <c r="F51">
        <v>2256</v>
      </c>
      <c r="G51">
        <v>0</v>
      </c>
      <c r="H51" t="s">
        <v>22</v>
      </c>
      <c r="I51" s="3">
        <v>15</v>
      </c>
      <c r="J51">
        <v>71</v>
      </c>
      <c r="K51" t="s">
        <v>23</v>
      </c>
      <c r="L51" t="s">
        <v>24</v>
      </c>
      <c r="M51" t="s">
        <v>24</v>
      </c>
      <c r="N51" t="s">
        <v>25</v>
      </c>
      <c r="O51">
        <v>0</v>
      </c>
      <c r="P51" s="11">
        <v>166</v>
      </c>
      <c r="Q51">
        <v>0</v>
      </c>
      <c r="R51">
        <v>240</v>
      </c>
    </row>
    <row r="52" spans="2:21" x14ac:dyDescent="0.35">
      <c r="B52">
        <v>990</v>
      </c>
      <c r="C52" t="s">
        <v>208</v>
      </c>
      <c r="D52" s="1">
        <v>41544</v>
      </c>
      <c r="E52">
        <v>3499</v>
      </c>
      <c r="F52">
        <v>2622</v>
      </c>
      <c r="G52">
        <v>0</v>
      </c>
      <c r="H52" t="s">
        <v>22</v>
      </c>
      <c r="I52" s="3">
        <v>15</v>
      </c>
      <c r="J52">
        <v>644</v>
      </c>
      <c r="K52" t="s">
        <v>23</v>
      </c>
      <c r="L52" t="s">
        <v>24</v>
      </c>
      <c r="M52" t="s">
        <v>24</v>
      </c>
      <c r="N52" t="s">
        <v>25</v>
      </c>
      <c r="O52">
        <v>0</v>
      </c>
      <c r="P52" s="11">
        <v>233</v>
      </c>
      <c r="Q52">
        <v>0</v>
      </c>
      <c r="R52">
        <v>270</v>
      </c>
      <c r="T52" s="5" t="s">
        <v>9</v>
      </c>
      <c r="U52" s="5" t="s">
        <v>18</v>
      </c>
    </row>
    <row r="53" spans="2:21" x14ac:dyDescent="0.35">
      <c r="D53" s="1"/>
      <c r="I53" s="3"/>
      <c r="T53" s="4">
        <f>SUM(E49:E52)</f>
        <v>33367</v>
      </c>
      <c r="U53" s="4">
        <f>SUM(P49:P52)</f>
        <v>4693</v>
      </c>
    </row>
    <row r="54" spans="2:21" x14ac:dyDescent="0.35">
      <c r="B54">
        <v>990</v>
      </c>
      <c r="C54" t="s">
        <v>70</v>
      </c>
      <c r="D54" s="1">
        <v>33604</v>
      </c>
      <c r="E54">
        <v>1250</v>
      </c>
      <c r="F54">
        <v>1005</v>
      </c>
      <c r="G54">
        <v>0</v>
      </c>
      <c r="H54" t="s">
        <v>22</v>
      </c>
      <c r="I54" s="3">
        <v>40</v>
      </c>
      <c r="J54">
        <v>214</v>
      </c>
      <c r="K54" t="s">
        <v>23</v>
      </c>
      <c r="L54" t="s">
        <v>24</v>
      </c>
      <c r="M54" t="s">
        <v>24</v>
      </c>
      <c r="N54" t="s">
        <v>25</v>
      </c>
      <c r="O54">
        <v>0</v>
      </c>
      <c r="P54" s="11">
        <v>31</v>
      </c>
      <c r="Q54">
        <v>0</v>
      </c>
      <c r="R54">
        <v>48</v>
      </c>
    </row>
    <row r="55" spans="2:21" x14ac:dyDescent="0.35">
      <c r="B55">
        <v>990</v>
      </c>
      <c r="C55" t="s">
        <v>70</v>
      </c>
      <c r="D55" s="1">
        <v>34700</v>
      </c>
      <c r="E55">
        <v>4300</v>
      </c>
      <c r="F55">
        <v>3226</v>
      </c>
      <c r="G55">
        <v>0</v>
      </c>
      <c r="H55" t="s">
        <v>22</v>
      </c>
      <c r="I55" s="3">
        <v>40</v>
      </c>
      <c r="J55">
        <v>966</v>
      </c>
      <c r="K55" t="s">
        <v>23</v>
      </c>
      <c r="L55" t="s">
        <v>24</v>
      </c>
      <c r="M55" t="s">
        <v>24</v>
      </c>
      <c r="N55" t="s">
        <v>25</v>
      </c>
      <c r="O55">
        <v>0</v>
      </c>
      <c r="P55" s="11">
        <v>108</v>
      </c>
      <c r="Q55">
        <v>0</v>
      </c>
      <c r="R55">
        <v>52</v>
      </c>
      <c r="T55" s="5" t="s">
        <v>9</v>
      </c>
      <c r="U55" s="5" t="s">
        <v>18</v>
      </c>
    </row>
    <row r="56" spans="2:21" x14ac:dyDescent="0.35">
      <c r="D56" s="1"/>
      <c r="I56" s="3"/>
      <c r="T56" s="4">
        <f>SUM(E54:E55)</f>
        <v>5550</v>
      </c>
      <c r="U56" s="4">
        <f>SUM(P54:P55)</f>
        <v>139</v>
      </c>
    </row>
    <row r="57" spans="2:21" x14ac:dyDescent="0.35">
      <c r="B57">
        <v>990</v>
      </c>
      <c r="C57" t="s">
        <v>30</v>
      </c>
      <c r="D57" s="1">
        <v>39782</v>
      </c>
      <c r="E57">
        <v>922793</v>
      </c>
      <c r="F57">
        <v>371041</v>
      </c>
      <c r="G57">
        <v>0</v>
      </c>
      <c r="H57" t="s">
        <v>22</v>
      </c>
      <c r="I57" s="3">
        <v>40</v>
      </c>
      <c r="J57">
        <v>528682</v>
      </c>
      <c r="K57" t="s">
        <v>23</v>
      </c>
      <c r="L57" t="s">
        <v>24</v>
      </c>
      <c r="M57" t="s">
        <v>24</v>
      </c>
      <c r="N57" t="s">
        <v>25</v>
      </c>
      <c r="O57">
        <v>0</v>
      </c>
      <c r="P57" s="11">
        <v>23070</v>
      </c>
      <c r="Q57">
        <v>0</v>
      </c>
      <c r="R57">
        <v>7</v>
      </c>
    </row>
    <row r="58" spans="2:21" x14ac:dyDescent="0.35">
      <c r="B58">
        <v>990</v>
      </c>
      <c r="C58" t="s">
        <v>33</v>
      </c>
      <c r="D58" s="1">
        <v>39814</v>
      </c>
      <c r="E58">
        <v>3053854</v>
      </c>
      <c r="F58">
        <v>1221538</v>
      </c>
      <c r="G58">
        <v>0</v>
      </c>
      <c r="H58" t="s">
        <v>22</v>
      </c>
      <c r="I58" s="3">
        <v>40</v>
      </c>
      <c r="J58">
        <v>1755970</v>
      </c>
      <c r="K58" t="s">
        <v>23</v>
      </c>
      <c r="L58" t="s">
        <v>24</v>
      </c>
      <c r="M58" t="s">
        <v>24</v>
      </c>
      <c r="N58" t="s">
        <v>25</v>
      </c>
      <c r="O58">
        <v>0</v>
      </c>
      <c r="P58" s="11">
        <v>76346</v>
      </c>
      <c r="Q58">
        <v>0</v>
      </c>
      <c r="R58">
        <v>10</v>
      </c>
    </row>
    <row r="59" spans="2:21" x14ac:dyDescent="0.35">
      <c r="B59">
        <v>990</v>
      </c>
      <c r="C59" t="s">
        <v>57</v>
      </c>
      <c r="D59" s="1">
        <v>43100</v>
      </c>
      <c r="E59">
        <v>738</v>
      </c>
      <c r="F59">
        <v>127</v>
      </c>
      <c r="G59">
        <v>0</v>
      </c>
      <c r="H59" t="s">
        <v>22</v>
      </c>
      <c r="I59" s="3">
        <v>40</v>
      </c>
      <c r="J59">
        <v>593</v>
      </c>
      <c r="K59" t="s">
        <v>23</v>
      </c>
      <c r="L59" t="s">
        <v>24</v>
      </c>
      <c r="M59" t="s">
        <v>24</v>
      </c>
      <c r="N59" t="s">
        <v>25</v>
      </c>
      <c r="O59">
        <v>0</v>
      </c>
      <c r="P59" s="11">
        <v>18</v>
      </c>
      <c r="Q59">
        <v>0</v>
      </c>
      <c r="R59">
        <v>33</v>
      </c>
    </row>
    <row r="60" spans="2:21" x14ac:dyDescent="0.35">
      <c r="B60">
        <v>990</v>
      </c>
      <c r="C60" t="s">
        <v>49</v>
      </c>
      <c r="D60" s="1">
        <v>33970</v>
      </c>
      <c r="E60">
        <v>254</v>
      </c>
      <c r="F60">
        <v>196</v>
      </c>
      <c r="G60">
        <v>0</v>
      </c>
      <c r="H60" t="s">
        <v>22</v>
      </c>
      <c r="I60" s="3">
        <v>40</v>
      </c>
      <c r="J60">
        <v>52</v>
      </c>
      <c r="K60" t="s">
        <v>23</v>
      </c>
      <c r="L60" t="s">
        <v>24</v>
      </c>
      <c r="M60" t="s">
        <v>24</v>
      </c>
      <c r="N60" t="s">
        <v>25</v>
      </c>
      <c r="O60">
        <v>0</v>
      </c>
      <c r="P60" s="11">
        <v>6</v>
      </c>
      <c r="Q60">
        <v>0</v>
      </c>
      <c r="R60">
        <v>25</v>
      </c>
    </row>
    <row r="61" spans="2:21" x14ac:dyDescent="0.35">
      <c r="B61">
        <v>990</v>
      </c>
      <c r="C61" t="s">
        <v>60</v>
      </c>
      <c r="D61" s="1">
        <v>41578</v>
      </c>
      <c r="E61">
        <v>4559203</v>
      </c>
      <c r="F61">
        <v>1272777</v>
      </c>
      <c r="G61">
        <v>0</v>
      </c>
      <c r="H61" t="s">
        <v>22</v>
      </c>
      <c r="I61" s="3">
        <v>40</v>
      </c>
      <c r="J61">
        <v>3172446</v>
      </c>
      <c r="K61" t="s">
        <v>23</v>
      </c>
      <c r="L61" t="s">
        <v>24</v>
      </c>
      <c r="M61" t="s">
        <v>24</v>
      </c>
      <c r="N61" t="s">
        <v>25</v>
      </c>
      <c r="O61">
        <v>0</v>
      </c>
      <c r="P61" s="11">
        <v>113980</v>
      </c>
      <c r="Q61">
        <v>0</v>
      </c>
      <c r="R61">
        <v>36</v>
      </c>
    </row>
    <row r="62" spans="2:21" x14ac:dyDescent="0.35">
      <c r="B62">
        <v>990</v>
      </c>
      <c r="C62" t="s">
        <v>61</v>
      </c>
      <c r="D62" s="1">
        <v>40179</v>
      </c>
      <c r="E62">
        <v>227141</v>
      </c>
      <c r="F62">
        <v>79504</v>
      </c>
      <c r="G62">
        <v>0</v>
      </c>
      <c r="H62" t="s">
        <v>22</v>
      </c>
      <c r="I62" s="3">
        <v>40</v>
      </c>
      <c r="J62">
        <v>141958</v>
      </c>
      <c r="K62" t="s">
        <v>23</v>
      </c>
      <c r="L62" t="s">
        <v>24</v>
      </c>
      <c r="M62" t="s">
        <v>24</v>
      </c>
      <c r="N62" t="s">
        <v>25</v>
      </c>
      <c r="O62">
        <v>0</v>
      </c>
      <c r="P62" s="11">
        <v>5679</v>
      </c>
      <c r="Q62">
        <v>0</v>
      </c>
      <c r="R62">
        <v>37</v>
      </c>
    </row>
    <row r="63" spans="2:21" x14ac:dyDescent="0.35">
      <c r="B63">
        <v>990</v>
      </c>
      <c r="C63" t="s">
        <v>62</v>
      </c>
      <c r="D63" s="1">
        <v>39933</v>
      </c>
      <c r="E63">
        <v>1850436</v>
      </c>
      <c r="F63">
        <v>724755</v>
      </c>
      <c r="G63">
        <v>0</v>
      </c>
      <c r="H63" t="s">
        <v>22</v>
      </c>
      <c r="I63" s="3">
        <v>40</v>
      </c>
      <c r="J63">
        <v>1079420</v>
      </c>
      <c r="K63" t="s">
        <v>23</v>
      </c>
      <c r="L63" t="s">
        <v>24</v>
      </c>
      <c r="M63" t="s">
        <v>24</v>
      </c>
      <c r="N63" t="s">
        <v>25</v>
      </c>
      <c r="O63">
        <v>0</v>
      </c>
      <c r="P63" s="11">
        <v>46261</v>
      </c>
      <c r="Q63">
        <v>0</v>
      </c>
      <c r="R63">
        <v>39</v>
      </c>
    </row>
    <row r="64" spans="2:21" x14ac:dyDescent="0.35">
      <c r="B64">
        <v>990</v>
      </c>
      <c r="C64" t="s">
        <v>63</v>
      </c>
      <c r="D64" s="1">
        <v>39844</v>
      </c>
      <c r="E64">
        <v>417500</v>
      </c>
      <c r="F64">
        <v>166127</v>
      </c>
      <c r="G64">
        <v>0</v>
      </c>
      <c r="H64" t="s">
        <v>22</v>
      </c>
      <c r="I64" s="3">
        <v>40</v>
      </c>
      <c r="J64">
        <v>240935</v>
      </c>
      <c r="K64" t="s">
        <v>23</v>
      </c>
      <c r="L64" t="s">
        <v>24</v>
      </c>
      <c r="M64" t="s">
        <v>24</v>
      </c>
      <c r="N64" t="s">
        <v>25</v>
      </c>
      <c r="O64">
        <v>0</v>
      </c>
      <c r="P64" s="11">
        <v>10438</v>
      </c>
      <c r="Q64">
        <v>0</v>
      </c>
      <c r="R64">
        <v>40</v>
      </c>
    </row>
    <row r="65" spans="2:18" x14ac:dyDescent="0.35">
      <c r="B65">
        <v>990</v>
      </c>
      <c r="C65" t="s">
        <v>64</v>
      </c>
      <c r="D65" s="1">
        <v>40179</v>
      </c>
      <c r="E65">
        <v>290820</v>
      </c>
      <c r="F65">
        <v>94513</v>
      </c>
      <c r="G65">
        <v>0</v>
      </c>
      <c r="H65" t="s">
        <v>22</v>
      </c>
      <c r="I65" s="3">
        <v>40</v>
      </c>
      <c r="J65">
        <v>189036</v>
      </c>
      <c r="K65" t="s">
        <v>23</v>
      </c>
      <c r="L65" t="s">
        <v>24</v>
      </c>
      <c r="M65" t="s">
        <v>24</v>
      </c>
      <c r="N65" t="s">
        <v>25</v>
      </c>
      <c r="O65">
        <v>0</v>
      </c>
      <c r="P65" s="11">
        <v>7271</v>
      </c>
      <c r="Q65">
        <v>0</v>
      </c>
      <c r="R65">
        <v>41</v>
      </c>
    </row>
    <row r="66" spans="2:18" x14ac:dyDescent="0.35">
      <c r="B66">
        <v>990</v>
      </c>
      <c r="C66" t="s">
        <v>67</v>
      </c>
      <c r="D66" s="1">
        <v>39172</v>
      </c>
      <c r="E66">
        <v>4104361</v>
      </c>
      <c r="F66">
        <v>1821310</v>
      </c>
      <c r="G66">
        <v>0</v>
      </c>
      <c r="H66" t="s">
        <v>22</v>
      </c>
      <c r="I66" s="3">
        <v>40</v>
      </c>
      <c r="J66">
        <v>2180442</v>
      </c>
      <c r="K66" t="s">
        <v>23</v>
      </c>
      <c r="L66" t="s">
        <v>24</v>
      </c>
      <c r="M66" t="s">
        <v>24</v>
      </c>
      <c r="N66" t="s">
        <v>25</v>
      </c>
      <c r="O66">
        <v>0</v>
      </c>
      <c r="P66" s="11">
        <v>102609</v>
      </c>
      <c r="Q66">
        <v>0</v>
      </c>
      <c r="R66">
        <v>44</v>
      </c>
    </row>
    <row r="67" spans="2:18" x14ac:dyDescent="0.35">
      <c r="B67">
        <v>990</v>
      </c>
      <c r="C67" t="s">
        <v>68</v>
      </c>
      <c r="D67" s="1">
        <v>41608</v>
      </c>
      <c r="E67">
        <v>809039</v>
      </c>
      <c r="F67">
        <v>224171</v>
      </c>
      <c r="G67">
        <v>0</v>
      </c>
      <c r="H67" t="s">
        <v>22</v>
      </c>
      <c r="I67" s="3">
        <v>40</v>
      </c>
      <c r="J67">
        <v>564642</v>
      </c>
      <c r="K67" t="s">
        <v>23</v>
      </c>
      <c r="L67" t="s">
        <v>24</v>
      </c>
      <c r="M67" t="s">
        <v>24</v>
      </c>
      <c r="N67" t="s">
        <v>25</v>
      </c>
      <c r="O67">
        <v>0</v>
      </c>
      <c r="P67" s="11">
        <v>20226</v>
      </c>
      <c r="Q67">
        <v>0</v>
      </c>
      <c r="R67">
        <v>45</v>
      </c>
    </row>
    <row r="68" spans="2:18" x14ac:dyDescent="0.35">
      <c r="B68">
        <v>990</v>
      </c>
      <c r="C68" t="s">
        <v>69</v>
      </c>
      <c r="D68" s="1">
        <v>41608</v>
      </c>
      <c r="E68">
        <v>104901</v>
      </c>
      <c r="F68">
        <v>29071</v>
      </c>
      <c r="G68">
        <v>0</v>
      </c>
      <c r="H68" t="s">
        <v>22</v>
      </c>
      <c r="I68" s="3">
        <v>40</v>
      </c>
      <c r="J68">
        <v>73207</v>
      </c>
      <c r="K68" t="s">
        <v>23</v>
      </c>
      <c r="L68" t="s">
        <v>24</v>
      </c>
      <c r="M68" t="s">
        <v>24</v>
      </c>
      <c r="N68" t="s">
        <v>25</v>
      </c>
      <c r="O68">
        <v>0</v>
      </c>
      <c r="P68" s="11">
        <v>2623</v>
      </c>
      <c r="Q68">
        <v>0</v>
      </c>
      <c r="R68">
        <v>46</v>
      </c>
    </row>
    <row r="69" spans="2:18" x14ac:dyDescent="0.35">
      <c r="B69">
        <v>990</v>
      </c>
      <c r="C69" t="s">
        <v>110</v>
      </c>
      <c r="D69" s="1">
        <v>44835</v>
      </c>
      <c r="E69">
        <v>508863</v>
      </c>
      <c r="F69">
        <v>27245</v>
      </c>
      <c r="G69">
        <v>0</v>
      </c>
      <c r="H69" t="s">
        <v>22</v>
      </c>
      <c r="I69" s="3">
        <v>40</v>
      </c>
      <c r="J69">
        <v>468896</v>
      </c>
      <c r="K69" t="s">
        <v>23</v>
      </c>
      <c r="L69" t="s">
        <v>24</v>
      </c>
      <c r="M69" t="s">
        <v>24</v>
      </c>
      <c r="N69" t="s">
        <v>25</v>
      </c>
      <c r="O69">
        <v>0</v>
      </c>
      <c r="P69" s="11">
        <v>12722</v>
      </c>
      <c r="Q69">
        <v>0</v>
      </c>
      <c r="R69">
        <v>107</v>
      </c>
    </row>
    <row r="70" spans="2:18" x14ac:dyDescent="0.35">
      <c r="B70">
        <v>990</v>
      </c>
      <c r="C70" t="s">
        <v>125</v>
      </c>
      <c r="D70" s="1">
        <v>45636</v>
      </c>
      <c r="E70">
        <v>145743</v>
      </c>
      <c r="F70">
        <v>152</v>
      </c>
      <c r="G70">
        <v>0</v>
      </c>
      <c r="H70" t="s">
        <v>22</v>
      </c>
      <c r="I70" s="3">
        <v>40</v>
      </c>
      <c r="J70">
        <v>141947</v>
      </c>
      <c r="K70" t="s">
        <v>23</v>
      </c>
      <c r="L70" t="s">
        <v>24</v>
      </c>
      <c r="M70" t="s">
        <v>24</v>
      </c>
      <c r="N70" t="s">
        <v>25</v>
      </c>
      <c r="O70">
        <v>0</v>
      </c>
      <c r="P70" s="11">
        <v>3644</v>
      </c>
      <c r="Q70">
        <v>0</v>
      </c>
      <c r="R70">
        <v>137</v>
      </c>
    </row>
    <row r="71" spans="2:18" x14ac:dyDescent="0.35">
      <c r="B71">
        <v>990</v>
      </c>
      <c r="C71" t="s">
        <v>141</v>
      </c>
      <c r="D71" s="1">
        <v>43800</v>
      </c>
      <c r="E71">
        <v>21061</v>
      </c>
      <c r="F71">
        <v>2657</v>
      </c>
      <c r="G71">
        <v>0</v>
      </c>
      <c r="H71" t="s">
        <v>22</v>
      </c>
      <c r="I71" s="3">
        <v>40</v>
      </c>
      <c r="J71">
        <v>17877</v>
      </c>
      <c r="K71" t="s">
        <v>23</v>
      </c>
      <c r="L71" t="s">
        <v>24</v>
      </c>
      <c r="M71" t="s">
        <v>24</v>
      </c>
      <c r="N71" t="s">
        <v>25</v>
      </c>
      <c r="O71">
        <v>0</v>
      </c>
      <c r="P71" s="11">
        <v>527</v>
      </c>
      <c r="Q71">
        <v>0</v>
      </c>
      <c r="R71">
        <v>148</v>
      </c>
    </row>
    <row r="72" spans="2:18" x14ac:dyDescent="0.35">
      <c r="B72">
        <v>990</v>
      </c>
      <c r="C72" t="s">
        <v>142</v>
      </c>
      <c r="D72" s="1">
        <v>43769</v>
      </c>
      <c r="E72">
        <v>32449</v>
      </c>
      <c r="F72">
        <v>4224</v>
      </c>
      <c r="G72">
        <v>0</v>
      </c>
      <c r="H72" t="s">
        <v>101</v>
      </c>
      <c r="I72" s="3">
        <v>40</v>
      </c>
      <c r="J72">
        <v>27414</v>
      </c>
      <c r="K72" t="s">
        <v>23</v>
      </c>
      <c r="L72" t="s">
        <v>24</v>
      </c>
      <c r="M72" t="s">
        <v>24</v>
      </c>
      <c r="N72" t="s">
        <v>25</v>
      </c>
      <c r="O72">
        <v>0</v>
      </c>
      <c r="P72" s="11">
        <v>811</v>
      </c>
      <c r="Q72">
        <v>0</v>
      </c>
      <c r="R72">
        <v>149</v>
      </c>
    </row>
    <row r="73" spans="2:18" x14ac:dyDescent="0.35">
      <c r="B73">
        <v>990</v>
      </c>
      <c r="C73" t="s">
        <v>145</v>
      </c>
      <c r="D73" s="1">
        <v>43281</v>
      </c>
      <c r="E73">
        <v>815</v>
      </c>
      <c r="F73">
        <v>131</v>
      </c>
      <c r="G73">
        <v>0</v>
      </c>
      <c r="H73" t="s">
        <v>22</v>
      </c>
      <c r="I73" s="3">
        <v>40</v>
      </c>
      <c r="J73">
        <v>664</v>
      </c>
      <c r="K73" t="s">
        <v>23</v>
      </c>
      <c r="L73" t="s">
        <v>24</v>
      </c>
      <c r="M73" t="s">
        <v>24</v>
      </c>
      <c r="N73" t="s">
        <v>25</v>
      </c>
      <c r="O73">
        <v>0</v>
      </c>
      <c r="P73" s="11">
        <v>20</v>
      </c>
      <c r="Q73">
        <v>0</v>
      </c>
      <c r="R73">
        <v>152</v>
      </c>
    </row>
    <row r="74" spans="2:18" x14ac:dyDescent="0.35">
      <c r="B74">
        <v>990</v>
      </c>
      <c r="C74" t="s">
        <v>159</v>
      </c>
      <c r="D74" s="1">
        <v>44378</v>
      </c>
      <c r="E74">
        <v>26492</v>
      </c>
      <c r="F74">
        <v>2290</v>
      </c>
      <c r="G74">
        <v>0</v>
      </c>
      <c r="H74" t="s">
        <v>22</v>
      </c>
      <c r="I74" s="3">
        <v>40</v>
      </c>
      <c r="J74">
        <v>23540</v>
      </c>
      <c r="K74" t="s">
        <v>23</v>
      </c>
      <c r="L74" t="s">
        <v>24</v>
      </c>
      <c r="M74" t="s">
        <v>24</v>
      </c>
      <c r="N74" t="s">
        <v>25</v>
      </c>
      <c r="O74">
        <v>0</v>
      </c>
      <c r="P74" s="11">
        <v>662</v>
      </c>
      <c r="Q74">
        <v>0</v>
      </c>
      <c r="R74">
        <v>166</v>
      </c>
    </row>
    <row r="75" spans="2:18" x14ac:dyDescent="0.35">
      <c r="B75">
        <v>990</v>
      </c>
      <c r="C75" t="s">
        <v>163</v>
      </c>
      <c r="D75" s="1">
        <v>44743</v>
      </c>
      <c r="E75">
        <v>62968</v>
      </c>
      <c r="F75">
        <v>3870</v>
      </c>
      <c r="G75">
        <v>0</v>
      </c>
      <c r="H75" t="s">
        <v>22</v>
      </c>
      <c r="I75" s="3">
        <v>40</v>
      </c>
      <c r="J75">
        <v>57524</v>
      </c>
      <c r="K75" t="s">
        <v>23</v>
      </c>
      <c r="L75" t="s">
        <v>24</v>
      </c>
      <c r="M75" t="s">
        <v>24</v>
      </c>
      <c r="N75" t="s">
        <v>25</v>
      </c>
      <c r="O75">
        <v>0</v>
      </c>
      <c r="P75" s="11">
        <v>1574</v>
      </c>
      <c r="Q75">
        <v>0</v>
      </c>
      <c r="R75">
        <v>171</v>
      </c>
    </row>
    <row r="76" spans="2:18" x14ac:dyDescent="0.35">
      <c r="B76">
        <v>990</v>
      </c>
      <c r="C76" t="s">
        <v>169</v>
      </c>
      <c r="D76" s="1">
        <v>44012</v>
      </c>
      <c r="E76">
        <v>2591</v>
      </c>
      <c r="F76">
        <v>295</v>
      </c>
      <c r="G76">
        <v>0</v>
      </c>
      <c r="H76" t="s">
        <v>22</v>
      </c>
      <c r="I76" s="3">
        <v>40</v>
      </c>
      <c r="J76">
        <v>2231</v>
      </c>
      <c r="K76" t="s">
        <v>23</v>
      </c>
      <c r="L76" t="s">
        <v>24</v>
      </c>
      <c r="M76" t="s">
        <v>24</v>
      </c>
      <c r="N76" t="s">
        <v>25</v>
      </c>
      <c r="O76">
        <v>0</v>
      </c>
      <c r="P76" s="11">
        <v>65</v>
      </c>
      <c r="Q76">
        <v>0</v>
      </c>
      <c r="R76">
        <v>181</v>
      </c>
    </row>
    <row r="77" spans="2:18" x14ac:dyDescent="0.35">
      <c r="B77">
        <v>990</v>
      </c>
      <c r="C77" t="s">
        <v>171</v>
      </c>
      <c r="D77" s="1">
        <v>44183</v>
      </c>
      <c r="E77">
        <v>2552173</v>
      </c>
      <c r="F77">
        <v>255216</v>
      </c>
      <c r="G77">
        <v>0</v>
      </c>
      <c r="H77" t="s">
        <v>22</v>
      </c>
      <c r="I77" s="3">
        <v>40</v>
      </c>
      <c r="J77">
        <v>2233153</v>
      </c>
      <c r="K77" t="s">
        <v>23</v>
      </c>
      <c r="L77" t="s">
        <v>24</v>
      </c>
      <c r="M77" t="s">
        <v>24</v>
      </c>
      <c r="N77" t="s">
        <v>25</v>
      </c>
      <c r="O77">
        <v>0</v>
      </c>
      <c r="P77" s="11">
        <v>63804</v>
      </c>
      <c r="Q77">
        <v>0</v>
      </c>
      <c r="R77">
        <v>183</v>
      </c>
    </row>
    <row r="78" spans="2:18" x14ac:dyDescent="0.35">
      <c r="B78">
        <v>990</v>
      </c>
      <c r="C78" t="s">
        <v>172</v>
      </c>
      <c r="D78" s="1">
        <v>44187</v>
      </c>
      <c r="E78">
        <v>1384486</v>
      </c>
      <c r="F78">
        <v>138448</v>
      </c>
      <c r="G78">
        <v>0</v>
      </c>
      <c r="H78" t="s">
        <v>22</v>
      </c>
      <c r="I78" s="3">
        <v>40</v>
      </c>
      <c r="J78">
        <v>1211426</v>
      </c>
      <c r="K78" t="s">
        <v>23</v>
      </c>
      <c r="L78" t="s">
        <v>24</v>
      </c>
      <c r="M78" t="s">
        <v>24</v>
      </c>
      <c r="N78" t="s">
        <v>25</v>
      </c>
      <c r="O78">
        <v>0</v>
      </c>
      <c r="P78" s="11">
        <v>34612</v>
      </c>
      <c r="Q78">
        <v>0</v>
      </c>
      <c r="R78">
        <v>184</v>
      </c>
    </row>
    <row r="79" spans="2:18" x14ac:dyDescent="0.35">
      <c r="B79">
        <v>990</v>
      </c>
      <c r="C79" t="s">
        <v>173</v>
      </c>
      <c r="D79" s="1">
        <v>43839</v>
      </c>
      <c r="E79">
        <v>2300</v>
      </c>
      <c r="F79">
        <v>284</v>
      </c>
      <c r="G79">
        <v>0</v>
      </c>
      <c r="H79" t="s">
        <v>22</v>
      </c>
      <c r="I79" s="3">
        <v>40</v>
      </c>
      <c r="J79">
        <v>1958</v>
      </c>
      <c r="K79" t="s">
        <v>23</v>
      </c>
      <c r="L79" t="s">
        <v>24</v>
      </c>
      <c r="M79" t="s">
        <v>24</v>
      </c>
      <c r="N79" t="s">
        <v>25</v>
      </c>
      <c r="O79">
        <v>0</v>
      </c>
      <c r="P79" s="11">
        <v>58</v>
      </c>
      <c r="Q79">
        <v>0</v>
      </c>
      <c r="R79">
        <v>185</v>
      </c>
    </row>
    <row r="80" spans="2:18" x14ac:dyDescent="0.35">
      <c r="B80">
        <v>990</v>
      </c>
      <c r="C80" t="s">
        <v>49</v>
      </c>
      <c r="D80" s="1">
        <v>37622</v>
      </c>
      <c r="E80">
        <v>1776</v>
      </c>
      <c r="F80">
        <v>972</v>
      </c>
      <c r="G80">
        <v>0</v>
      </c>
      <c r="H80" t="s">
        <v>22</v>
      </c>
      <c r="I80" s="3">
        <v>40</v>
      </c>
      <c r="J80">
        <v>760</v>
      </c>
      <c r="K80" t="s">
        <v>23</v>
      </c>
      <c r="L80" t="s">
        <v>24</v>
      </c>
      <c r="M80" t="s">
        <v>24</v>
      </c>
      <c r="N80" t="s">
        <v>25</v>
      </c>
      <c r="O80">
        <v>0</v>
      </c>
      <c r="P80" s="11">
        <v>44</v>
      </c>
      <c r="Q80">
        <v>0</v>
      </c>
      <c r="R80">
        <v>186</v>
      </c>
    </row>
    <row r="81" spans="2:18" x14ac:dyDescent="0.35">
      <c r="B81">
        <v>990</v>
      </c>
      <c r="C81" t="s">
        <v>174</v>
      </c>
      <c r="D81" s="1">
        <v>37725</v>
      </c>
      <c r="E81">
        <v>846339</v>
      </c>
      <c r="F81">
        <v>459350</v>
      </c>
      <c r="G81">
        <v>0</v>
      </c>
      <c r="H81" t="s">
        <v>22</v>
      </c>
      <c r="I81" s="3">
        <v>40</v>
      </c>
      <c r="J81">
        <v>365831</v>
      </c>
      <c r="K81" t="s">
        <v>23</v>
      </c>
      <c r="L81" t="s">
        <v>24</v>
      </c>
      <c r="M81" t="s">
        <v>24</v>
      </c>
      <c r="N81" t="s">
        <v>25</v>
      </c>
      <c r="O81">
        <v>0</v>
      </c>
      <c r="P81" s="11">
        <v>21158</v>
      </c>
      <c r="Q81">
        <v>0</v>
      </c>
      <c r="R81">
        <v>187</v>
      </c>
    </row>
    <row r="82" spans="2:18" x14ac:dyDescent="0.35">
      <c r="B82">
        <v>990</v>
      </c>
      <c r="C82" t="s">
        <v>175</v>
      </c>
      <c r="D82" s="1">
        <v>37257</v>
      </c>
      <c r="E82">
        <v>1511</v>
      </c>
      <c r="F82">
        <v>872</v>
      </c>
      <c r="G82">
        <v>0</v>
      </c>
      <c r="H82" t="s">
        <v>22</v>
      </c>
      <c r="I82" s="3">
        <v>40</v>
      </c>
      <c r="J82">
        <v>601</v>
      </c>
      <c r="K82" t="s">
        <v>23</v>
      </c>
      <c r="L82" t="s">
        <v>24</v>
      </c>
      <c r="M82" t="s">
        <v>24</v>
      </c>
      <c r="N82" t="s">
        <v>25</v>
      </c>
      <c r="O82">
        <v>0</v>
      </c>
      <c r="P82" s="11">
        <v>38</v>
      </c>
      <c r="Q82">
        <v>0</v>
      </c>
      <c r="R82">
        <v>188</v>
      </c>
    </row>
    <row r="83" spans="2:18" x14ac:dyDescent="0.35">
      <c r="B83">
        <v>990</v>
      </c>
      <c r="C83" t="s">
        <v>175</v>
      </c>
      <c r="D83" s="1">
        <v>36892</v>
      </c>
      <c r="E83">
        <v>1514</v>
      </c>
      <c r="F83">
        <v>910</v>
      </c>
      <c r="G83">
        <v>0</v>
      </c>
      <c r="H83" t="s">
        <v>22</v>
      </c>
      <c r="I83" s="3">
        <v>40</v>
      </c>
      <c r="J83">
        <v>566</v>
      </c>
      <c r="K83" t="s">
        <v>23</v>
      </c>
      <c r="L83" t="s">
        <v>24</v>
      </c>
      <c r="M83" t="s">
        <v>24</v>
      </c>
      <c r="N83" t="s">
        <v>25</v>
      </c>
      <c r="O83">
        <v>0</v>
      </c>
      <c r="P83" s="11">
        <v>38</v>
      </c>
      <c r="Q83">
        <v>0</v>
      </c>
      <c r="R83">
        <v>189</v>
      </c>
    </row>
    <row r="84" spans="2:18" x14ac:dyDescent="0.35">
      <c r="B84">
        <v>990</v>
      </c>
      <c r="C84" t="s">
        <v>176</v>
      </c>
      <c r="D84" s="1">
        <v>37725</v>
      </c>
      <c r="E84">
        <v>2715077</v>
      </c>
      <c r="F84">
        <v>1473495</v>
      </c>
      <c r="G84">
        <v>0</v>
      </c>
      <c r="H84" t="s">
        <v>22</v>
      </c>
      <c r="I84" s="3">
        <v>40</v>
      </c>
      <c r="J84">
        <v>1173705</v>
      </c>
      <c r="K84" t="s">
        <v>23</v>
      </c>
      <c r="L84" t="s">
        <v>24</v>
      </c>
      <c r="M84" t="s">
        <v>24</v>
      </c>
      <c r="N84" t="s">
        <v>25</v>
      </c>
      <c r="O84">
        <v>0</v>
      </c>
      <c r="P84" s="11">
        <v>67877</v>
      </c>
      <c r="Q84">
        <v>0</v>
      </c>
      <c r="R84">
        <v>190</v>
      </c>
    </row>
    <row r="85" spans="2:18" x14ac:dyDescent="0.35">
      <c r="B85">
        <v>990</v>
      </c>
      <c r="C85" t="s">
        <v>49</v>
      </c>
      <c r="D85" s="1">
        <v>37987</v>
      </c>
      <c r="E85">
        <v>1502</v>
      </c>
      <c r="F85">
        <v>793</v>
      </c>
      <c r="G85">
        <v>0</v>
      </c>
      <c r="H85" t="s">
        <v>22</v>
      </c>
      <c r="I85" s="3">
        <v>40</v>
      </c>
      <c r="J85">
        <v>671</v>
      </c>
      <c r="K85" t="s">
        <v>23</v>
      </c>
      <c r="L85" t="s">
        <v>24</v>
      </c>
      <c r="M85" t="s">
        <v>24</v>
      </c>
      <c r="N85" t="s">
        <v>25</v>
      </c>
      <c r="O85">
        <v>0</v>
      </c>
      <c r="P85" s="11">
        <v>38</v>
      </c>
      <c r="Q85">
        <v>0</v>
      </c>
      <c r="R85">
        <v>191</v>
      </c>
    </row>
    <row r="86" spans="2:18" x14ac:dyDescent="0.35">
      <c r="B86">
        <v>990</v>
      </c>
      <c r="C86" t="s">
        <v>177</v>
      </c>
      <c r="D86" s="1">
        <v>38078</v>
      </c>
      <c r="E86">
        <v>4030</v>
      </c>
      <c r="F86">
        <v>2093</v>
      </c>
      <c r="G86">
        <v>0</v>
      </c>
      <c r="H86" t="s">
        <v>22</v>
      </c>
      <c r="I86" s="3">
        <v>40</v>
      </c>
      <c r="J86">
        <v>1836</v>
      </c>
      <c r="K86" t="s">
        <v>23</v>
      </c>
      <c r="L86" t="s">
        <v>24</v>
      </c>
      <c r="M86" t="s">
        <v>24</v>
      </c>
      <c r="N86" t="s">
        <v>25</v>
      </c>
      <c r="O86">
        <v>0</v>
      </c>
      <c r="P86" s="11">
        <v>101</v>
      </c>
      <c r="Q86">
        <v>0</v>
      </c>
      <c r="R86">
        <v>192</v>
      </c>
    </row>
    <row r="87" spans="2:18" x14ac:dyDescent="0.35">
      <c r="B87">
        <v>990</v>
      </c>
      <c r="C87" t="s">
        <v>178</v>
      </c>
      <c r="D87" s="1">
        <v>38169</v>
      </c>
      <c r="E87">
        <v>7528</v>
      </c>
      <c r="F87">
        <v>3856</v>
      </c>
      <c r="G87">
        <v>0</v>
      </c>
      <c r="H87" t="s">
        <v>22</v>
      </c>
      <c r="I87" s="3">
        <v>40</v>
      </c>
      <c r="J87">
        <v>3484</v>
      </c>
      <c r="K87" t="s">
        <v>23</v>
      </c>
      <c r="L87" t="s">
        <v>24</v>
      </c>
      <c r="M87" t="s">
        <v>24</v>
      </c>
      <c r="N87" t="s">
        <v>25</v>
      </c>
      <c r="O87">
        <v>0</v>
      </c>
      <c r="P87" s="11">
        <v>188</v>
      </c>
      <c r="Q87">
        <v>0</v>
      </c>
      <c r="R87">
        <v>193</v>
      </c>
    </row>
    <row r="88" spans="2:18" x14ac:dyDescent="0.35">
      <c r="B88">
        <v>990</v>
      </c>
      <c r="C88" t="s">
        <v>179</v>
      </c>
      <c r="D88" s="1">
        <v>38047</v>
      </c>
      <c r="E88">
        <v>5849</v>
      </c>
      <c r="F88">
        <v>3045</v>
      </c>
      <c r="G88">
        <v>0</v>
      </c>
      <c r="H88" t="s">
        <v>22</v>
      </c>
      <c r="I88" s="3">
        <v>40</v>
      </c>
      <c r="J88">
        <v>2658</v>
      </c>
      <c r="K88" t="s">
        <v>23</v>
      </c>
      <c r="L88" t="s">
        <v>24</v>
      </c>
      <c r="M88" t="s">
        <v>24</v>
      </c>
      <c r="N88" t="s">
        <v>25</v>
      </c>
      <c r="O88">
        <v>0</v>
      </c>
      <c r="P88" s="11">
        <v>146</v>
      </c>
      <c r="Q88">
        <v>0</v>
      </c>
      <c r="R88">
        <v>194</v>
      </c>
    </row>
    <row r="89" spans="2:18" x14ac:dyDescent="0.35">
      <c r="B89">
        <v>990</v>
      </c>
      <c r="C89" t="s">
        <v>180</v>
      </c>
      <c r="D89" s="1">
        <v>38018</v>
      </c>
      <c r="E89">
        <v>7620</v>
      </c>
      <c r="F89">
        <v>3982</v>
      </c>
      <c r="G89">
        <v>0</v>
      </c>
      <c r="H89" t="s">
        <v>22</v>
      </c>
      <c r="I89" s="3">
        <v>40</v>
      </c>
      <c r="J89">
        <v>3447</v>
      </c>
      <c r="K89" t="s">
        <v>23</v>
      </c>
      <c r="L89" t="s">
        <v>24</v>
      </c>
      <c r="M89" t="s">
        <v>24</v>
      </c>
      <c r="N89" t="s">
        <v>25</v>
      </c>
      <c r="O89">
        <v>0</v>
      </c>
      <c r="P89" s="11">
        <v>191</v>
      </c>
      <c r="Q89">
        <v>0</v>
      </c>
      <c r="R89">
        <v>195</v>
      </c>
    </row>
    <row r="90" spans="2:18" x14ac:dyDescent="0.35">
      <c r="B90">
        <v>990</v>
      </c>
      <c r="C90" t="s">
        <v>181</v>
      </c>
      <c r="D90" s="1">
        <v>38018</v>
      </c>
      <c r="E90">
        <v>3075</v>
      </c>
      <c r="F90">
        <v>1609</v>
      </c>
      <c r="G90">
        <v>0</v>
      </c>
      <c r="H90" t="s">
        <v>22</v>
      </c>
      <c r="I90" s="3">
        <v>40</v>
      </c>
      <c r="J90">
        <v>1389</v>
      </c>
      <c r="K90" t="s">
        <v>23</v>
      </c>
      <c r="L90" t="s">
        <v>24</v>
      </c>
      <c r="M90" t="s">
        <v>24</v>
      </c>
      <c r="N90" t="s">
        <v>25</v>
      </c>
      <c r="O90">
        <v>0</v>
      </c>
      <c r="P90" s="11">
        <v>77</v>
      </c>
      <c r="Q90">
        <v>0</v>
      </c>
      <c r="R90">
        <v>196</v>
      </c>
    </row>
    <row r="91" spans="2:18" x14ac:dyDescent="0.35">
      <c r="B91">
        <v>990</v>
      </c>
      <c r="C91" t="s">
        <v>49</v>
      </c>
      <c r="D91" s="1">
        <v>34700</v>
      </c>
      <c r="E91">
        <v>2081374</v>
      </c>
      <c r="F91">
        <v>1561032</v>
      </c>
      <c r="G91">
        <v>0</v>
      </c>
      <c r="H91" t="s">
        <v>22</v>
      </c>
      <c r="I91" s="3">
        <v>40</v>
      </c>
      <c r="J91">
        <v>468308</v>
      </c>
      <c r="K91" t="s">
        <v>23</v>
      </c>
      <c r="L91" t="s">
        <v>24</v>
      </c>
      <c r="M91" t="s">
        <v>24</v>
      </c>
      <c r="N91" t="s">
        <v>25</v>
      </c>
      <c r="O91">
        <v>0</v>
      </c>
      <c r="P91" s="11">
        <v>52034</v>
      </c>
      <c r="Q91">
        <v>0</v>
      </c>
      <c r="R91">
        <v>198</v>
      </c>
    </row>
    <row r="92" spans="2:18" x14ac:dyDescent="0.35">
      <c r="B92">
        <v>990</v>
      </c>
      <c r="C92" t="s">
        <v>49</v>
      </c>
      <c r="D92" s="1">
        <v>35065</v>
      </c>
      <c r="E92">
        <v>2650963</v>
      </c>
      <c r="F92">
        <v>1921957</v>
      </c>
      <c r="G92">
        <v>0</v>
      </c>
      <c r="H92" t="s">
        <v>22</v>
      </c>
      <c r="I92" s="3">
        <v>40</v>
      </c>
      <c r="J92">
        <v>662732</v>
      </c>
      <c r="K92" t="s">
        <v>23</v>
      </c>
      <c r="L92" t="s">
        <v>24</v>
      </c>
      <c r="M92" t="s">
        <v>24</v>
      </c>
      <c r="N92" t="s">
        <v>25</v>
      </c>
      <c r="O92">
        <v>0</v>
      </c>
      <c r="P92" s="11">
        <v>66274</v>
      </c>
      <c r="Q92">
        <v>0</v>
      </c>
      <c r="R92">
        <v>199</v>
      </c>
    </row>
    <row r="93" spans="2:18" x14ac:dyDescent="0.35">
      <c r="B93">
        <v>990</v>
      </c>
      <c r="C93" t="s">
        <v>49</v>
      </c>
      <c r="D93" s="1">
        <v>34335</v>
      </c>
      <c r="E93">
        <v>1310</v>
      </c>
      <c r="F93">
        <v>1016</v>
      </c>
      <c r="G93">
        <v>0</v>
      </c>
      <c r="H93" t="s">
        <v>22</v>
      </c>
      <c r="I93" s="3">
        <v>40</v>
      </c>
      <c r="J93">
        <v>261</v>
      </c>
      <c r="K93" t="s">
        <v>23</v>
      </c>
      <c r="L93" t="s">
        <v>24</v>
      </c>
      <c r="M93" t="s">
        <v>24</v>
      </c>
      <c r="N93" t="s">
        <v>25</v>
      </c>
      <c r="O93">
        <v>0</v>
      </c>
      <c r="P93" s="11">
        <v>33</v>
      </c>
      <c r="Q93">
        <v>0</v>
      </c>
      <c r="R93">
        <v>200</v>
      </c>
    </row>
    <row r="94" spans="2:18" x14ac:dyDescent="0.35">
      <c r="B94">
        <v>990</v>
      </c>
      <c r="C94" t="s">
        <v>183</v>
      </c>
      <c r="D94" s="1">
        <v>33786</v>
      </c>
      <c r="E94">
        <v>115143</v>
      </c>
      <c r="F94">
        <v>86362</v>
      </c>
      <c r="G94">
        <v>0</v>
      </c>
      <c r="H94" t="s">
        <v>22</v>
      </c>
      <c r="I94" s="3">
        <v>40</v>
      </c>
      <c r="J94">
        <v>25902</v>
      </c>
      <c r="K94" t="s">
        <v>23</v>
      </c>
      <c r="L94" t="s">
        <v>24</v>
      </c>
      <c r="M94" t="s">
        <v>24</v>
      </c>
      <c r="N94" t="s">
        <v>25</v>
      </c>
      <c r="O94">
        <v>0</v>
      </c>
      <c r="P94" s="11">
        <v>2879</v>
      </c>
      <c r="Q94">
        <v>0</v>
      </c>
      <c r="R94">
        <v>201</v>
      </c>
    </row>
    <row r="95" spans="2:18" x14ac:dyDescent="0.35">
      <c r="B95">
        <v>990</v>
      </c>
      <c r="C95" t="s">
        <v>49</v>
      </c>
      <c r="D95" s="1">
        <v>35431</v>
      </c>
      <c r="E95">
        <v>240</v>
      </c>
      <c r="F95">
        <v>168</v>
      </c>
      <c r="G95">
        <v>0</v>
      </c>
      <c r="H95" t="s">
        <v>22</v>
      </c>
      <c r="I95" s="3">
        <v>40</v>
      </c>
      <c r="J95">
        <v>66</v>
      </c>
      <c r="K95" t="s">
        <v>23</v>
      </c>
      <c r="L95" t="s">
        <v>24</v>
      </c>
      <c r="M95" t="s">
        <v>24</v>
      </c>
      <c r="N95" t="s">
        <v>25</v>
      </c>
      <c r="O95">
        <v>0</v>
      </c>
      <c r="P95" s="11">
        <v>6</v>
      </c>
      <c r="Q95">
        <v>0</v>
      </c>
      <c r="R95">
        <v>203</v>
      </c>
    </row>
    <row r="96" spans="2:18" x14ac:dyDescent="0.35">
      <c r="B96">
        <v>990</v>
      </c>
      <c r="C96" t="s">
        <v>49</v>
      </c>
      <c r="D96" s="1">
        <v>36526</v>
      </c>
      <c r="E96">
        <v>1367</v>
      </c>
      <c r="F96">
        <v>852</v>
      </c>
      <c r="G96">
        <v>0</v>
      </c>
      <c r="H96" t="s">
        <v>22</v>
      </c>
      <c r="I96" s="3">
        <v>40</v>
      </c>
      <c r="J96">
        <v>481</v>
      </c>
      <c r="K96" t="s">
        <v>23</v>
      </c>
      <c r="L96" t="s">
        <v>24</v>
      </c>
      <c r="M96" t="s">
        <v>24</v>
      </c>
      <c r="N96" t="s">
        <v>25</v>
      </c>
      <c r="O96">
        <v>0</v>
      </c>
      <c r="P96" s="11">
        <v>34</v>
      </c>
      <c r="Q96">
        <v>0</v>
      </c>
      <c r="R96">
        <v>204</v>
      </c>
    </row>
    <row r="97" spans="2:18" x14ac:dyDescent="0.35">
      <c r="B97">
        <v>990</v>
      </c>
      <c r="C97" t="s">
        <v>184</v>
      </c>
      <c r="D97" s="1">
        <v>36630</v>
      </c>
      <c r="E97">
        <v>14120</v>
      </c>
      <c r="F97">
        <v>8737</v>
      </c>
      <c r="G97">
        <v>0</v>
      </c>
      <c r="H97" t="s">
        <v>22</v>
      </c>
      <c r="I97" s="3">
        <v>40</v>
      </c>
      <c r="J97">
        <v>5030</v>
      </c>
      <c r="K97" t="s">
        <v>23</v>
      </c>
      <c r="L97" t="s">
        <v>24</v>
      </c>
      <c r="M97" t="s">
        <v>24</v>
      </c>
      <c r="N97" t="s">
        <v>25</v>
      </c>
      <c r="O97">
        <v>0</v>
      </c>
      <c r="P97" s="11">
        <v>353</v>
      </c>
      <c r="Q97">
        <v>0</v>
      </c>
      <c r="R97">
        <v>205</v>
      </c>
    </row>
    <row r="98" spans="2:18" x14ac:dyDescent="0.35">
      <c r="B98">
        <v>990</v>
      </c>
      <c r="C98" t="s">
        <v>49</v>
      </c>
      <c r="D98" s="1">
        <v>36161</v>
      </c>
      <c r="E98">
        <v>4421</v>
      </c>
      <c r="F98">
        <v>2876</v>
      </c>
      <c r="G98">
        <v>0</v>
      </c>
      <c r="H98" t="s">
        <v>22</v>
      </c>
      <c r="I98" s="3">
        <v>40</v>
      </c>
      <c r="J98">
        <v>1434</v>
      </c>
      <c r="K98" t="s">
        <v>23</v>
      </c>
      <c r="L98" t="s">
        <v>24</v>
      </c>
      <c r="M98" t="s">
        <v>24</v>
      </c>
      <c r="N98" t="s">
        <v>25</v>
      </c>
      <c r="O98">
        <v>0</v>
      </c>
      <c r="P98" s="11">
        <v>111</v>
      </c>
      <c r="Q98">
        <v>0</v>
      </c>
      <c r="R98">
        <v>206</v>
      </c>
    </row>
    <row r="99" spans="2:18" x14ac:dyDescent="0.35">
      <c r="B99">
        <v>990</v>
      </c>
      <c r="C99" t="s">
        <v>49</v>
      </c>
      <c r="D99" s="1">
        <v>35796</v>
      </c>
      <c r="E99">
        <v>109</v>
      </c>
      <c r="F99">
        <v>77</v>
      </c>
      <c r="G99">
        <v>0</v>
      </c>
      <c r="H99" t="s">
        <v>22</v>
      </c>
      <c r="I99" s="3">
        <v>40</v>
      </c>
      <c r="J99">
        <v>29</v>
      </c>
      <c r="K99" t="s">
        <v>23</v>
      </c>
      <c r="L99" t="s">
        <v>24</v>
      </c>
      <c r="M99" t="s">
        <v>24</v>
      </c>
      <c r="N99" t="s">
        <v>25</v>
      </c>
      <c r="O99">
        <v>0</v>
      </c>
      <c r="P99" s="11">
        <v>3</v>
      </c>
      <c r="Q99">
        <v>0</v>
      </c>
      <c r="R99">
        <v>207</v>
      </c>
    </row>
    <row r="100" spans="2:18" x14ac:dyDescent="0.35">
      <c r="B100">
        <v>990</v>
      </c>
      <c r="C100" t="s">
        <v>185</v>
      </c>
      <c r="D100" s="1">
        <v>35977</v>
      </c>
      <c r="E100">
        <v>1181106</v>
      </c>
      <c r="F100">
        <v>782488</v>
      </c>
      <c r="G100">
        <v>0</v>
      </c>
      <c r="H100" t="s">
        <v>22</v>
      </c>
      <c r="I100" s="3">
        <v>40</v>
      </c>
      <c r="J100">
        <v>369090</v>
      </c>
      <c r="K100" t="s">
        <v>23</v>
      </c>
      <c r="L100" t="s">
        <v>24</v>
      </c>
      <c r="M100" t="s">
        <v>24</v>
      </c>
      <c r="N100" t="s">
        <v>25</v>
      </c>
      <c r="O100">
        <v>0</v>
      </c>
      <c r="P100" s="11">
        <v>29528</v>
      </c>
      <c r="Q100">
        <v>0</v>
      </c>
      <c r="R100">
        <v>208</v>
      </c>
    </row>
    <row r="101" spans="2:18" x14ac:dyDescent="0.35">
      <c r="B101">
        <v>990</v>
      </c>
      <c r="C101" t="s">
        <v>186</v>
      </c>
      <c r="D101" s="1">
        <v>38899</v>
      </c>
      <c r="E101">
        <v>52044</v>
      </c>
      <c r="F101">
        <v>24069</v>
      </c>
      <c r="G101">
        <v>0</v>
      </c>
      <c r="H101" t="s">
        <v>22</v>
      </c>
      <c r="I101" s="3">
        <v>40</v>
      </c>
      <c r="J101">
        <v>26674</v>
      </c>
      <c r="K101" t="s">
        <v>23</v>
      </c>
      <c r="L101" t="s">
        <v>24</v>
      </c>
      <c r="M101" t="s">
        <v>24</v>
      </c>
      <c r="N101" t="s">
        <v>25</v>
      </c>
      <c r="O101">
        <v>0</v>
      </c>
      <c r="P101" s="11">
        <v>1301</v>
      </c>
      <c r="Q101">
        <v>0</v>
      </c>
      <c r="R101">
        <v>209</v>
      </c>
    </row>
    <row r="102" spans="2:18" x14ac:dyDescent="0.35">
      <c r="B102">
        <v>990</v>
      </c>
      <c r="C102" t="s">
        <v>187</v>
      </c>
      <c r="D102" s="1">
        <v>38899</v>
      </c>
      <c r="E102">
        <v>12704</v>
      </c>
      <c r="F102">
        <v>5879</v>
      </c>
      <c r="G102">
        <v>0</v>
      </c>
      <c r="H102" t="s">
        <v>22</v>
      </c>
      <c r="I102" s="3">
        <v>40</v>
      </c>
      <c r="J102">
        <v>6507</v>
      </c>
      <c r="K102" t="s">
        <v>23</v>
      </c>
      <c r="L102" t="s">
        <v>24</v>
      </c>
      <c r="M102" t="s">
        <v>24</v>
      </c>
      <c r="N102" t="s">
        <v>25</v>
      </c>
      <c r="O102">
        <v>0</v>
      </c>
      <c r="P102" s="11">
        <v>318</v>
      </c>
      <c r="Q102">
        <v>0</v>
      </c>
      <c r="R102">
        <v>210</v>
      </c>
    </row>
    <row r="103" spans="2:18" x14ac:dyDescent="0.35">
      <c r="B103">
        <v>990</v>
      </c>
      <c r="C103" t="s">
        <v>188</v>
      </c>
      <c r="D103" s="1">
        <v>38899</v>
      </c>
      <c r="E103">
        <v>31434</v>
      </c>
      <c r="F103">
        <v>14540</v>
      </c>
      <c r="G103">
        <v>0</v>
      </c>
      <c r="H103" t="s">
        <v>22</v>
      </c>
      <c r="I103" s="3">
        <v>40</v>
      </c>
      <c r="J103">
        <v>16108</v>
      </c>
      <c r="K103" t="s">
        <v>23</v>
      </c>
      <c r="L103" t="s">
        <v>24</v>
      </c>
      <c r="M103" t="s">
        <v>24</v>
      </c>
      <c r="N103" t="s">
        <v>25</v>
      </c>
      <c r="O103">
        <v>0</v>
      </c>
      <c r="P103" s="11">
        <v>786</v>
      </c>
      <c r="Q103">
        <v>0</v>
      </c>
      <c r="R103">
        <v>211</v>
      </c>
    </row>
    <row r="104" spans="2:18" x14ac:dyDescent="0.35">
      <c r="B104">
        <v>990</v>
      </c>
      <c r="C104" t="s">
        <v>189</v>
      </c>
      <c r="D104" s="1">
        <v>38899</v>
      </c>
      <c r="E104">
        <v>107211</v>
      </c>
      <c r="F104">
        <v>49583</v>
      </c>
      <c r="G104">
        <v>0</v>
      </c>
      <c r="H104" t="s">
        <v>22</v>
      </c>
      <c r="I104" s="3">
        <v>40</v>
      </c>
      <c r="J104">
        <v>54948</v>
      </c>
      <c r="K104" t="s">
        <v>23</v>
      </c>
      <c r="L104" t="s">
        <v>24</v>
      </c>
      <c r="M104" t="s">
        <v>24</v>
      </c>
      <c r="N104" t="s">
        <v>25</v>
      </c>
      <c r="O104">
        <v>0</v>
      </c>
      <c r="P104" s="11">
        <v>2680</v>
      </c>
      <c r="Q104">
        <v>0</v>
      </c>
      <c r="R104">
        <v>212</v>
      </c>
    </row>
    <row r="105" spans="2:18" x14ac:dyDescent="0.35">
      <c r="B105">
        <v>990</v>
      </c>
      <c r="C105" t="s">
        <v>190</v>
      </c>
      <c r="D105" s="1">
        <v>38899</v>
      </c>
      <c r="E105">
        <v>16421</v>
      </c>
      <c r="F105">
        <v>7599</v>
      </c>
      <c r="G105">
        <v>0</v>
      </c>
      <c r="H105" t="s">
        <v>22</v>
      </c>
      <c r="I105" s="3">
        <v>40</v>
      </c>
      <c r="J105">
        <v>8411</v>
      </c>
      <c r="K105" t="s">
        <v>23</v>
      </c>
      <c r="L105" t="s">
        <v>24</v>
      </c>
      <c r="M105" t="s">
        <v>24</v>
      </c>
      <c r="N105" t="s">
        <v>25</v>
      </c>
      <c r="O105">
        <v>0</v>
      </c>
      <c r="P105" s="11">
        <v>411</v>
      </c>
      <c r="Q105">
        <v>0</v>
      </c>
      <c r="R105">
        <v>213</v>
      </c>
    </row>
    <row r="106" spans="2:18" x14ac:dyDescent="0.35">
      <c r="B106">
        <v>990</v>
      </c>
      <c r="C106" t="s">
        <v>49</v>
      </c>
      <c r="D106" s="1">
        <v>39083</v>
      </c>
      <c r="E106">
        <v>1441</v>
      </c>
      <c r="F106">
        <v>648</v>
      </c>
      <c r="G106">
        <v>0</v>
      </c>
      <c r="H106" t="s">
        <v>22</v>
      </c>
      <c r="I106" s="3">
        <v>40</v>
      </c>
      <c r="J106">
        <v>757</v>
      </c>
      <c r="K106" t="s">
        <v>23</v>
      </c>
      <c r="L106" t="s">
        <v>24</v>
      </c>
      <c r="M106" t="s">
        <v>24</v>
      </c>
      <c r="N106" t="s">
        <v>25</v>
      </c>
      <c r="O106">
        <v>0</v>
      </c>
      <c r="P106" s="11">
        <v>36</v>
      </c>
      <c r="Q106">
        <v>0</v>
      </c>
      <c r="R106">
        <v>214</v>
      </c>
    </row>
    <row r="107" spans="2:18" x14ac:dyDescent="0.35">
      <c r="B107">
        <v>990</v>
      </c>
      <c r="C107" t="s">
        <v>49</v>
      </c>
      <c r="D107" s="1">
        <v>39814</v>
      </c>
      <c r="E107">
        <v>669</v>
      </c>
      <c r="F107">
        <v>270</v>
      </c>
      <c r="G107">
        <v>0</v>
      </c>
      <c r="H107" t="s">
        <v>22</v>
      </c>
      <c r="I107" s="3">
        <v>40</v>
      </c>
      <c r="J107">
        <v>382</v>
      </c>
      <c r="K107" t="s">
        <v>23</v>
      </c>
      <c r="L107" t="s">
        <v>24</v>
      </c>
      <c r="M107" t="s">
        <v>24</v>
      </c>
      <c r="N107" t="s">
        <v>25</v>
      </c>
      <c r="O107">
        <v>0</v>
      </c>
      <c r="P107" s="11">
        <v>17</v>
      </c>
      <c r="Q107">
        <v>0</v>
      </c>
      <c r="R107">
        <v>215</v>
      </c>
    </row>
    <row r="108" spans="2:18" x14ac:dyDescent="0.35">
      <c r="B108">
        <v>990</v>
      </c>
      <c r="C108" t="s">
        <v>49</v>
      </c>
      <c r="D108" s="1">
        <v>40179</v>
      </c>
      <c r="E108">
        <v>832</v>
      </c>
      <c r="F108">
        <v>314</v>
      </c>
      <c r="G108">
        <v>0</v>
      </c>
      <c r="H108" t="s">
        <v>22</v>
      </c>
      <c r="I108" s="3">
        <v>40</v>
      </c>
      <c r="J108">
        <v>497</v>
      </c>
      <c r="K108" t="s">
        <v>23</v>
      </c>
      <c r="L108" t="s">
        <v>24</v>
      </c>
      <c r="M108" t="s">
        <v>24</v>
      </c>
      <c r="N108" t="s">
        <v>25</v>
      </c>
      <c r="O108">
        <v>0</v>
      </c>
      <c r="P108" s="11">
        <v>21</v>
      </c>
      <c r="Q108">
        <v>0</v>
      </c>
      <c r="R108">
        <v>216</v>
      </c>
    </row>
    <row r="109" spans="2:18" x14ac:dyDescent="0.35">
      <c r="B109">
        <v>990</v>
      </c>
      <c r="C109" t="s">
        <v>191</v>
      </c>
      <c r="D109" s="1">
        <v>39448</v>
      </c>
      <c r="E109">
        <v>10014</v>
      </c>
      <c r="F109">
        <v>4253</v>
      </c>
      <c r="G109">
        <v>0</v>
      </c>
      <c r="H109" t="s">
        <v>22</v>
      </c>
      <c r="I109" s="3">
        <v>40</v>
      </c>
      <c r="J109">
        <v>5511</v>
      </c>
      <c r="K109" t="s">
        <v>23</v>
      </c>
      <c r="L109" t="s">
        <v>24</v>
      </c>
      <c r="M109" t="s">
        <v>24</v>
      </c>
      <c r="N109" t="s">
        <v>25</v>
      </c>
      <c r="O109">
        <v>0</v>
      </c>
      <c r="P109" s="11">
        <v>250</v>
      </c>
      <c r="Q109">
        <v>0</v>
      </c>
      <c r="R109">
        <v>217</v>
      </c>
    </row>
    <row r="110" spans="2:18" x14ac:dyDescent="0.35">
      <c r="B110">
        <v>990</v>
      </c>
      <c r="C110" t="s">
        <v>192</v>
      </c>
      <c r="D110" s="1">
        <v>39356</v>
      </c>
      <c r="E110">
        <v>22665</v>
      </c>
      <c r="F110">
        <v>9778</v>
      </c>
      <c r="G110">
        <v>0</v>
      </c>
      <c r="H110" t="s">
        <v>22</v>
      </c>
      <c r="I110" s="3">
        <v>40</v>
      </c>
      <c r="J110">
        <v>12320</v>
      </c>
      <c r="K110" t="s">
        <v>23</v>
      </c>
      <c r="L110" t="s">
        <v>24</v>
      </c>
      <c r="M110" t="s">
        <v>24</v>
      </c>
      <c r="N110" t="s">
        <v>25</v>
      </c>
      <c r="O110">
        <v>0</v>
      </c>
      <c r="P110" s="11">
        <v>567</v>
      </c>
      <c r="Q110">
        <v>0</v>
      </c>
      <c r="R110">
        <v>218</v>
      </c>
    </row>
    <row r="111" spans="2:18" x14ac:dyDescent="0.35">
      <c r="B111">
        <v>990</v>
      </c>
      <c r="C111" t="s">
        <v>49</v>
      </c>
      <c r="D111" s="1">
        <v>39448</v>
      </c>
      <c r="E111">
        <v>1175</v>
      </c>
      <c r="F111">
        <v>496</v>
      </c>
      <c r="G111">
        <v>0</v>
      </c>
      <c r="H111" t="s">
        <v>22</v>
      </c>
      <c r="I111" s="3">
        <v>40</v>
      </c>
      <c r="J111">
        <v>650</v>
      </c>
      <c r="K111" t="s">
        <v>23</v>
      </c>
      <c r="L111" t="s">
        <v>24</v>
      </c>
      <c r="M111" t="s">
        <v>24</v>
      </c>
      <c r="N111" t="s">
        <v>25</v>
      </c>
      <c r="O111">
        <v>0</v>
      </c>
      <c r="P111" s="11">
        <v>29</v>
      </c>
      <c r="Q111">
        <v>0</v>
      </c>
      <c r="R111">
        <v>219</v>
      </c>
    </row>
    <row r="112" spans="2:18" x14ac:dyDescent="0.35">
      <c r="B112">
        <v>990</v>
      </c>
      <c r="C112" t="s">
        <v>193</v>
      </c>
      <c r="D112" s="1">
        <v>38899</v>
      </c>
      <c r="E112">
        <v>25693</v>
      </c>
      <c r="F112">
        <v>11880</v>
      </c>
      <c r="G112">
        <v>0</v>
      </c>
      <c r="H112" t="s">
        <v>22</v>
      </c>
      <c r="I112" s="3">
        <v>40</v>
      </c>
      <c r="J112">
        <v>13171</v>
      </c>
      <c r="K112" t="s">
        <v>23</v>
      </c>
      <c r="L112" t="s">
        <v>24</v>
      </c>
      <c r="M112" t="s">
        <v>24</v>
      </c>
      <c r="N112" t="s">
        <v>25</v>
      </c>
      <c r="O112">
        <v>0</v>
      </c>
      <c r="P112" s="11">
        <v>642</v>
      </c>
      <c r="Q112">
        <v>0</v>
      </c>
      <c r="R112">
        <v>220</v>
      </c>
    </row>
    <row r="113" spans="2:18" x14ac:dyDescent="0.35">
      <c r="B113">
        <v>990</v>
      </c>
      <c r="C113" t="s">
        <v>194</v>
      </c>
      <c r="D113" s="1">
        <v>38322</v>
      </c>
      <c r="E113">
        <v>4575</v>
      </c>
      <c r="F113">
        <v>2294</v>
      </c>
      <c r="G113">
        <v>0</v>
      </c>
      <c r="H113" t="s">
        <v>22</v>
      </c>
      <c r="I113" s="3">
        <v>40</v>
      </c>
      <c r="J113">
        <v>2167</v>
      </c>
      <c r="K113" t="s">
        <v>23</v>
      </c>
      <c r="L113" t="s">
        <v>24</v>
      </c>
      <c r="M113" t="s">
        <v>24</v>
      </c>
      <c r="N113" t="s">
        <v>25</v>
      </c>
      <c r="O113">
        <v>0</v>
      </c>
      <c r="P113" s="11">
        <v>114</v>
      </c>
      <c r="Q113">
        <v>0</v>
      </c>
      <c r="R113">
        <v>221</v>
      </c>
    </row>
    <row r="114" spans="2:18" x14ac:dyDescent="0.35">
      <c r="B114">
        <v>990</v>
      </c>
      <c r="C114" t="s">
        <v>195</v>
      </c>
      <c r="D114" s="1">
        <v>38322</v>
      </c>
      <c r="E114">
        <v>6270</v>
      </c>
      <c r="F114">
        <v>3150</v>
      </c>
      <c r="G114">
        <v>0</v>
      </c>
      <c r="H114" t="s">
        <v>22</v>
      </c>
      <c r="I114" s="3">
        <v>40</v>
      </c>
      <c r="J114">
        <v>2963</v>
      </c>
      <c r="K114" t="s">
        <v>23</v>
      </c>
      <c r="L114" t="s">
        <v>24</v>
      </c>
      <c r="M114" t="s">
        <v>24</v>
      </c>
      <c r="N114" t="s">
        <v>25</v>
      </c>
      <c r="O114">
        <v>0</v>
      </c>
      <c r="P114" s="11">
        <v>157</v>
      </c>
      <c r="Q114">
        <v>0</v>
      </c>
      <c r="R114">
        <v>222</v>
      </c>
    </row>
    <row r="115" spans="2:18" x14ac:dyDescent="0.35">
      <c r="B115">
        <v>990</v>
      </c>
      <c r="C115" t="s">
        <v>196</v>
      </c>
      <c r="D115" s="1">
        <v>38322</v>
      </c>
      <c r="E115">
        <v>6247</v>
      </c>
      <c r="F115">
        <v>3135</v>
      </c>
      <c r="G115">
        <v>0</v>
      </c>
      <c r="H115" t="s">
        <v>22</v>
      </c>
      <c r="I115" s="3">
        <v>40</v>
      </c>
      <c r="J115">
        <v>2956</v>
      </c>
      <c r="K115" t="s">
        <v>23</v>
      </c>
      <c r="L115" t="s">
        <v>24</v>
      </c>
      <c r="M115" t="s">
        <v>24</v>
      </c>
      <c r="N115" t="s">
        <v>25</v>
      </c>
      <c r="O115">
        <v>0</v>
      </c>
      <c r="P115" s="11">
        <v>156</v>
      </c>
      <c r="Q115">
        <v>0</v>
      </c>
      <c r="R115">
        <v>223</v>
      </c>
    </row>
    <row r="116" spans="2:18" x14ac:dyDescent="0.35">
      <c r="B116">
        <v>990</v>
      </c>
      <c r="C116" t="s">
        <v>197</v>
      </c>
      <c r="D116" s="1">
        <v>38200</v>
      </c>
      <c r="E116">
        <v>4447</v>
      </c>
      <c r="F116">
        <v>2268</v>
      </c>
      <c r="G116">
        <v>0</v>
      </c>
      <c r="H116" t="s">
        <v>22</v>
      </c>
      <c r="I116" s="3">
        <v>40</v>
      </c>
      <c r="J116">
        <v>2068</v>
      </c>
      <c r="K116" t="s">
        <v>23</v>
      </c>
      <c r="L116" t="s">
        <v>24</v>
      </c>
      <c r="M116" t="s">
        <v>24</v>
      </c>
      <c r="N116" t="s">
        <v>25</v>
      </c>
      <c r="O116">
        <v>0</v>
      </c>
      <c r="P116" s="11">
        <v>111</v>
      </c>
      <c r="Q116">
        <v>0</v>
      </c>
      <c r="R116">
        <v>224</v>
      </c>
    </row>
    <row r="117" spans="2:18" x14ac:dyDescent="0.35">
      <c r="B117">
        <v>990</v>
      </c>
      <c r="C117" t="s">
        <v>198</v>
      </c>
      <c r="D117" s="1">
        <v>38261</v>
      </c>
      <c r="E117">
        <v>3533</v>
      </c>
      <c r="F117">
        <v>1786</v>
      </c>
      <c r="G117">
        <v>0</v>
      </c>
      <c r="H117" t="s">
        <v>22</v>
      </c>
      <c r="I117" s="3">
        <v>40</v>
      </c>
      <c r="J117">
        <v>1659</v>
      </c>
      <c r="K117" t="s">
        <v>23</v>
      </c>
      <c r="L117" t="s">
        <v>24</v>
      </c>
      <c r="M117" t="s">
        <v>24</v>
      </c>
      <c r="N117" t="s">
        <v>25</v>
      </c>
      <c r="O117">
        <v>0</v>
      </c>
      <c r="P117" s="11">
        <v>88</v>
      </c>
      <c r="Q117">
        <v>0</v>
      </c>
      <c r="R117">
        <v>225</v>
      </c>
    </row>
    <row r="118" spans="2:18" x14ac:dyDescent="0.35">
      <c r="B118">
        <v>990</v>
      </c>
      <c r="C118" t="s">
        <v>199</v>
      </c>
      <c r="D118" s="1">
        <v>38322</v>
      </c>
      <c r="E118">
        <v>8106</v>
      </c>
      <c r="F118">
        <v>4073</v>
      </c>
      <c r="G118">
        <v>0</v>
      </c>
      <c r="H118" t="s">
        <v>22</v>
      </c>
      <c r="I118" s="3">
        <v>40</v>
      </c>
      <c r="J118">
        <v>3830</v>
      </c>
      <c r="K118" t="s">
        <v>23</v>
      </c>
      <c r="L118" t="s">
        <v>24</v>
      </c>
      <c r="M118" t="s">
        <v>24</v>
      </c>
      <c r="N118" t="s">
        <v>25</v>
      </c>
      <c r="O118">
        <v>0</v>
      </c>
      <c r="P118" s="11">
        <v>203</v>
      </c>
      <c r="Q118">
        <v>0</v>
      </c>
      <c r="R118">
        <v>226</v>
      </c>
    </row>
    <row r="119" spans="2:18" x14ac:dyDescent="0.35">
      <c r="B119">
        <v>990</v>
      </c>
      <c r="C119" t="s">
        <v>200</v>
      </c>
      <c r="D119" s="1">
        <v>38899</v>
      </c>
      <c r="E119">
        <v>37382</v>
      </c>
      <c r="F119">
        <v>17293</v>
      </c>
      <c r="G119">
        <v>0</v>
      </c>
      <c r="H119" t="s">
        <v>22</v>
      </c>
      <c r="I119" s="3">
        <v>40</v>
      </c>
      <c r="J119">
        <v>19154</v>
      </c>
      <c r="K119" t="s">
        <v>23</v>
      </c>
      <c r="L119" t="s">
        <v>24</v>
      </c>
      <c r="M119" t="s">
        <v>24</v>
      </c>
      <c r="N119" t="s">
        <v>25</v>
      </c>
      <c r="O119">
        <v>0</v>
      </c>
      <c r="P119" s="11">
        <v>935</v>
      </c>
      <c r="Q119">
        <v>0</v>
      </c>
      <c r="R119">
        <v>227</v>
      </c>
    </row>
    <row r="120" spans="2:18" x14ac:dyDescent="0.35">
      <c r="B120">
        <v>990</v>
      </c>
      <c r="C120" t="s">
        <v>201</v>
      </c>
      <c r="D120" s="1">
        <v>38899</v>
      </c>
      <c r="E120">
        <v>21016</v>
      </c>
      <c r="F120">
        <v>9716</v>
      </c>
      <c r="G120">
        <v>0</v>
      </c>
      <c r="H120" t="s">
        <v>22</v>
      </c>
      <c r="I120" s="3">
        <v>40</v>
      </c>
      <c r="J120">
        <v>10775</v>
      </c>
      <c r="K120" t="s">
        <v>23</v>
      </c>
      <c r="L120" t="s">
        <v>24</v>
      </c>
      <c r="M120" t="s">
        <v>24</v>
      </c>
      <c r="N120" t="s">
        <v>25</v>
      </c>
      <c r="O120">
        <v>0</v>
      </c>
      <c r="P120" s="11">
        <v>525</v>
      </c>
      <c r="Q120">
        <v>0</v>
      </c>
      <c r="R120">
        <v>228</v>
      </c>
    </row>
    <row r="121" spans="2:18" x14ac:dyDescent="0.35">
      <c r="B121">
        <v>990</v>
      </c>
      <c r="C121" t="s">
        <v>202</v>
      </c>
      <c r="D121" s="1">
        <v>38718</v>
      </c>
      <c r="E121">
        <v>2694</v>
      </c>
      <c r="F121">
        <v>1276</v>
      </c>
      <c r="G121">
        <v>0</v>
      </c>
      <c r="H121" t="s">
        <v>22</v>
      </c>
      <c r="I121" s="3">
        <v>40</v>
      </c>
      <c r="J121">
        <v>1351</v>
      </c>
      <c r="K121" t="s">
        <v>23</v>
      </c>
      <c r="L121" t="s">
        <v>24</v>
      </c>
      <c r="M121" t="s">
        <v>24</v>
      </c>
      <c r="N121" t="s">
        <v>25</v>
      </c>
      <c r="O121">
        <v>0</v>
      </c>
      <c r="P121" s="11">
        <v>67</v>
      </c>
      <c r="Q121">
        <v>0</v>
      </c>
      <c r="R121">
        <v>229</v>
      </c>
    </row>
    <row r="122" spans="2:18" x14ac:dyDescent="0.35">
      <c r="B122">
        <v>990</v>
      </c>
      <c r="C122" t="s">
        <v>57</v>
      </c>
      <c r="D122" s="1">
        <v>38353</v>
      </c>
      <c r="E122">
        <v>1836</v>
      </c>
      <c r="F122">
        <v>919</v>
      </c>
      <c r="G122">
        <v>0</v>
      </c>
      <c r="H122" t="s">
        <v>22</v>
      </c>
      <c r="I122" s="3">
        <v>40</v>
      </c>
      <c r="J122">
        <v>871</v>
      </c>
      <c r="K122" t="s">
        <v>23</v>
      </c>
      <c r="L122" t="s">
        <v>24</v>
      </c>
      <c r="M122" t="s">
        <v>24</v>
      </c>
      <c r="N122" t="s">
        <v>25</v>
      </c>
      <c r="O122">
        <v>0</v>
      </c>
      <c r="P122" s="11">
        <v>46</v>
      </c>
      <c r="Q122">
        <v>0</v>
      </c>
      <c r="R122">
        <v>230</v>
      </c>
    </row>
    <row r="123" spans="2:18" x14ac:dyDescent="0.35">
      <c r="B123">
        <v>990</v>
      </c>
      <c r="C123" t="s">
        <v>203</v>
      </c>
      <c r="D123" s="1">
        <v>38487</v>
      </c>
      <c r="E123">
        <v>8996</v>
      </c>
      <c r="F123">
        <v>4480</v>
      </c>
      <c r="G123">
        <v>0</v>
      </c>
      <c r="H123" t="s">
        <v>22</v>
      </c>
      <c r="I123" s="3">
        <v>40</v>
      </c>
      <c r="J123">
        <v>4291</v>
      </c>
      <c r="K123" t="s">
        <v>23</v>
      </c>
      <c r="L123" t="s">
        <v>24</v>
      </c>
      <c r="M123" t="s">
        <v>24</v>
      </c>
      <c r="N123" t="s">
        <v>25</v>
      </c>
      <c r="O123">
        <v>0</v>
      </c>
      <c r="P123" s="11">
        <v>225</v>
      </c>
      <c r="Q123">
        <v>0</v>
      </c>
      <c r="R123">
        <v>231</v>
      </c>
    </row>
    <row r="124" spans="2:18" x14ac:dyDescent="0.35">
      <c r="B124">
        <v>990</v>
      </c>
      <c r="C124" t="s">
        <v>49</v>
      </c>
      <c r="D124" s="1">
        <v>31778</v>
      </c>
      <c r="E124">
        <v>2335</v>
      </c>
      <c r="F124">
        <v>2209</v>
      </c>
      <c r="G124">
        <v>0</v>
      </c>
      <c r="H124" t="s">
        <v>22</v>
      </c>
      <c r="I124" s="3">
        <v>40</v>
      </c>
      <c r="J124">
        <v>68</v>
      </c>
      <c r="K124" t="s">
        <v>23</v>
      </c>
      <c r="L124" t="s">
        <v>24</v>
      </c>
      <c r="M124" t="s">
        <v>24</v>
      </c>
      <c r="N124" t="s">
        <v>25</v>
      </c>
      <c r="O124">
        <v>0</v>
      </c>
      <c r="P124" s="11">
        <v>58</v>
      </c>
      <c r="Q124">
        <v>0</v>
      </c>
      <c r="R124">
        <v>255</v>
      </c>
    </row>
    <row r="125" spans="2:18" x14ac:dyDescent="0.35">
      <c r="B125">
        <v>990</v>
      </c>
      <c r="C125" t="s">
        <v>49</v>
      </c>
      <c r="D125" s="1">
        <v>31413</v>
      </c>
      <c r="E125">
        <v>451</v>
      </c>
      <c r="F125">
        <v>353</v>
      </c>
      <c r="G125">
        <v>0</v>
      </c>
      <c r="H125" t="s">
        <v>22</v>
      </c>
      <c r="I125" s="3">
        <v>40</v>
      </c>
      <c r="J125">
        <v>87</v>
      </c>
      <c r="K125" t="s">
        <v>23</v>
      </c>
      <c r="L125" t="s">
        <v>24</v>
      </c>
      <c r="M125" t="s">
        <v>24</v>
      </c>
      <c r="N125" t="s">
        <v>25</v>
      </c>
      <c r="O125">
        <v>0</v>
      </c>
      <c r="P125" s="11">
        <v>11</v>
      </c>
      <c r="Q125">
        <v>0</v>
      </c>
      <c r="R125">
        <v>257</v>
      </c>
    </row>
    <row r="126" spans="2:18" x14ac:dyDescent="0.35">
      <c r="B126">
        <v>990</v>
      </c>
      <c r="C126" t="s">
        <v>49</v>
      </c>
      <c r="D126" s="1">
        <v>32509</v>
      </c>
      <c r="E126">
        <v>2566</v>
      </c>
      <c r="F126">
        <v>2306</v>
      </c>
      <c r="G126">
        <v>0</v>
      </c>
      <c r="H126" t="s">
        <v>22</v>
      </c>
      <c r="I126" s="3">
        <v>40</v>
      </c>
      <c r="J126">
        <v>196</v>
      </c>
      <c r="K126" t="s">
        <v>23</v>
      </c>
      <c r="L126" t="s">
        <v>24</v>
      </c>
      <c r="M126" t="s">
        <v>24</v>
      </c>
      <c r="N126" t="s">
        <v>25</v>
      </c>
      <c r="O126">
        <v>0</v>
      </c>
      <c r="P126" s="11">
        <v>64</v>
      </c>
      <c r="Q126">
        <v>0</v>
      </c>
      <c r="R126">
        <v>260</v>
      </c>
    </row>
    <row r="127" spans="2:18" x14ac:dyDescent="0.35">
      <c r="B127">
        <v>990</v>
      </c>
      <c r="C127" t="s">
        <v>49</v>
      </c>
      <c r="D127" s="1">
        <v>33420</v>
      </c>
      <c r="E127">
        <v>288378</v>
      </c>
      <c r="F127">
        <v>241509</v>
      </c>
      <c r="G127">
        <v>0</v>
      </c>
      <c r="H127" t="s">
        <v>22</v>
      </c>
      <c r="I127" s="3">
        <v>40</v>
      </c>
      <c r="J127">
        <v>39660</v>
      </c>
      <c r="K127" t="s">
        <v>23</v>
      </c>
      <c r="L127" t="s">
        <v>24</v>
      </c>
      <c r="M127" t="s">
        <v>24</v>
      </c>
      <c r="N127" t="s">
        <v>25</v>
      </c>
      <c r="O127">
        <v>0</v>
      </c>
      <c r="P127" s="11">
        <v>7209</v>
      </c>
      <c r="Q127">
        <v>0</v>
      </c>
      <c r="R127">
        <v>261</v>
      </c>
    </row>
    <row r="128" spans="2:18" x14ac:dyDescent="0.35">
      <c r="B128">
        <v>990</v>
      </c>
      <c r="C128" t="s">
        <v>49</v>
      </c>
      <c r="D128" s="1">
        <v>33604</v>
      </c>
      <c r="E128">
        <v>302</v>
      </c>
      <c r="F128">
        <v>258</v>
      </c>
      <c r="G128">
        <v>0</v>
      </c>
      <c r="H128" t="s">
        <v>22</v>
      </c>
      <c r="I128" s="3">
        <v>40</v>
      </c>
      <c r="J128">
        <v>36</v>
      </c>
      <c r="K128" t="s">
        <v>23</v>
      </c>
      <c r="L128" t="s">
        <v>24</v>
      </c>
      <c r="M128" t="s">
        <v>24</v>
      </c>
      <c r="N128" t="s">
        <v>25</v>
      </c>
      <c r="O128">
        <v>0</v>
      </c>
      <c r="P128" s="11">
        <v>8</v>
      </c>
      <c r="Q128">
        <v>0</v>
      </c>
      <c r="R128">
        <v>262</v>
      </c>
    </row>
    <row r="129" spans="2:21" x14ac:dyDescent="0.35">
      <c r="B129">
        <v>990</v>
      </c>
      <c r="C129" t="s">
        <v>49</v>
      </c>
      <c r="D129" s="1">
        <v>33239</v>
      </c>
      <c r="E129">
        <v>2710</v>
      </c>
      <c r="F129">
        <v>2278</v>
      </c>
      <c r="G129">
        <v>0</v>
      </c>
      <c r="H129" t="s">
        <v>22</v>
      </c>
      <c r="I129" s="3">
        <v>40</v>
      </c>
      <c r="J129">
        <v>364</v>
      </c>
      <c r="K129" t="s">
        <v>23</v>
      </c>
      <c r="L129" t="s">
        <v>24</v>
      </c>
      <c r="M129" t="s">
        <v>24</v>
      </c>
      <c r="N129" t="s">
        <v>25</v>
      </c>
      <c r="O129">
        <v>0</v>
      </c>
      <c r="P129" s="11">
        <v>68</v>
      </c>
      <c r="Q129">
        <v>0</v>
      </c>
      <c r="R129">
        <v>263</v>
      </c>
    </row>
    <row r="130" spans="2:21" x14ac:dyDescent="0.35">
      <c r="B130">
        <v>990</v>
      </c>
      <c r="C130" t="s">
        <v>49</v>
      </c>
      <c r="D130" s="1">
        <v>32874</v>
      </c>
      <c r="E130">
        <v>8571</v>
      </c>
      <c r="F130">
        <v>7506</v>
      </c>
      <c r="G130">
        <v>0</v>
      </c>
      <c r="H130" t="s">
        <v>22</v>
      </c>
      <c r="I130" s="3">
        <v>40</v>
      </c>
      <c r="J130">
        <v>851</v>
      </c>
      <c r="K130" t="s">
        <v>23</v>
      </c>
      <c r="L130" t="s">
        <v>24</v>
      </c>
      <c r="M130" t="s">
        <v>24</v>
      </c>
      <c r="N130" t="s">
        <v>25</v>
      </c>
      <c r="O130">
        <v>0</v>
      </c>
      <c r="P130" s="11">
        <v>214</v>
      </c>
      <c r="Q130">
        <v>0</v>
      </c>
      <c r="R130">
        <v>264</v>
      </c>
    </row>
    <row r="131" spans="2:21" x14ac:dyDescent="0.35">
      <c r="B131">
        <v>990</v>
      </c>
      <c r="C131" t="s">
        <v>49</v>
      </c>
      <c r="D131" s="1">
        <v>33178</v>
      </c>
      <c r="E131">
        <v>1036423</v>
      </c>
      <c r="F131">
        <v>906877</v>
      </c>
      <c r="G131">
        <v>0</v>
      </c>
      <c r="H131" t="s">
        <v>22</v>
      </c>
      <c r="I131" s="3">
        <v>40</v>
      </c>
      <c r="J131">
        <v>103635</v>
      </c>
      <c r="K131" t="s">
        <v>23</v>
      </c>
      <c r="L131" t="s">
        <v>24</v>
      </c>
      <c r="M131" t="s">
        <v>24</v>
      </c>
      <c r="N131" t="s">
        <v>25</v>
      </c>
      <c r="O131">
        <v>0</v>
      </c>
      <c r="P131" s="11">
        <v>25911</v>
      </c>
      <c r="Q131">
        <v>0</v>
      </c>
      <c r="R131">
        <v>265</v>
      </c>
    </row>
    <row r="132" spans="2:21" x14ac:dyDescent="0.35">
      <c r="B132">
        <v>990</v>
      </c>
      <c r="C132" t="s">
        <v>49</v>
      </c>
      <c r="D132" s="1">
        <v>40544</v>
      </c>
      <c r="E132">
        <v>618</v>
      </c>
      <c r="F132">
        <v>212</v>
      </c>
      <c r="G132">
        <v>0</v>
      </c>
      <c r="H132" t="s">
        <v>22</v>
      </c>
      <c r="I132" s="3">
        <v>40</v>
      </c>
      <c r="J132">
        <v>391</v>
      </c>
      <c r="K132" t="s">
        <v>23</v>
      </c>
      <c r="L132" t="s">
        <v>24</v>
      </c>
      <c r="M132" t="s">
        <v>24</v>
      </c>
      <c r="N132" t="s">
        <v>25</v>
      </c>
      <c r="O132">
        <v>0</v>
      </c>
      <c r="P132" s="11">
        <v>15</v>
      </c>
      <c r="Q132">
        <v>0</v>
      </c>
      <c r="R132">
        <v>278</v>
      </c>
    </row>
    <row r="133" spans="2:21" x14ac:dyDescent="0.35">
      <c r="B133">
        <v>990</v>
      </c>
      <c r="C133" t="s">
        <v>49</v>
      </c>
      <c r="D133" s="1">
        <v>42186</v>
      </c>
      <c r="E133">
        <v>626</v>
      </c>
      <c r="F133">
        <v>152</v>
      </c>
      <c r="G133">
        <v>0</v>
      </c>
      <c r="H133" t="s">
        <v>22</v>
      </c>
      <c r="I133" s="3">
        <v>40</v>
      </c>
      <c r="J133">
        <v>458</v>
      </c>
      <c r="K133" t="s">
        <v>23</v>
      </c>
      <c r="L133" t="s">
        <v>24</v>
      </c>
      <c r="M133" t="s">
        <v>24</v>
      </c>
      <c r="N133" t="s">
        <v>25</v>
      </c>
      <c r="O133">
        <v>0</v>
      </c>
      <c r="P133" s="11">
        <v>16</v>
      </c>
      <c r="Q133">
        <v>0</v>
      </c>
      <c r="R133">
        <v>337</v>
      </c>
    </row>
    <row r="134" spans="2:21" x14ac:dyDescent="0.35">
      <c r="B134">
        <v>990</v>
      </c>
      <c r="C134" t="s">
        <v>57</v>
      </c>
      <c r="D134" s="1">
        <v>42536</v>
      </c>
      <c r="E134">
        <v>592</v>
      </c>
      <c r="F134">
        <v>128</v>
      </c>
      <c r="G134">
        <v>0</v>
      </c>
      <c r="H134" t="s">
        <v>22</v>
      </c>
      <c r="I134" s="3">
        <v>40</v>
      </c>
      <c r="J134">
        <v>449</v>
      </c>
      <c r="K134" t="s">
        <v>23</v>
      </c>
      <c r="L134" t="s">
        <v>24</v>
      </c>
      <c r="M134" t="s">
        <v>24</v>
      </c>
      <c r="N134" t="s">
        <v>25</v>
      </c>
      <c r="O134">
        <v>0</v>
      </c>
      <c r="P134" s="11">
        <v>15</v>
      </c>
      <c r="Q134">
        <v>0</v>
      </c>
      <c r="R134">
        <v>338</v>
      </c>
    </row>
    <row r="135" spans="2:21" x14ac:dyDescent="0.35">
      <c r="B135">
        <v>990</v>
      </c>
      <c r="C135" t="s">
        <v>49</v>
      </c>
      <c r="D135" s="1">
        <v>41821</v>
      </c>
      <c r="E135">
        <v>583</v>
      </c>
      <c r="F135">
        <v>157</v>
      </c>
      <c r="G135">
        <v>0</v>
      </c>
      <c r="H135" t="s">
        <v>22</v>
      </c>
      <c r="I135" s="3">
        <v>40</v>
      </c>
      <c r="J135">
        <v>411</v>
      </c>
      <c r="K135" t="s">
        <v>23</v>
      </c>
      <c r="L135" t="s">
        <v>24</v>
      </c>
      <c r="M135" t="s">
        <v>24</v>
      </c>
      <c r="N135" t="s">
        <v>25</v>
      </c>
      <c r="O135">
        <v>0</v>
      </c>
      <c r="P135" s="11">
        <v>15</v>
      </c>
      <c r="Q135">
        <v>0</v>
      </c>
      <c r="R135">
        <v>339</v>
      </c>
    </row>
    <row r="136" spans="2:21" x14ac:dyDescent="0.35">
      <c r="B136">
        <v>990</v>
      </c>
      <c r="C136" t="s">
        <v>49</v>
      </c>
      <c r="D136" s="1">
        <v>40909</v>
      </c>
      <c r="E136">
        <v>558</v>
      </c>
      <c r="F136">
        <v>182</v>
      </c>
      <c r="G136">
        <v>0</v>
      </c>
      <c r="H136" t="s">
        <v>22</v>
      </c>
      <c r="I136" s="3">
        <v>40</v>
      </c>
      <c r="J136">
        <v>362</v>
      </c>
      <c r="K136" t="s">
        <v>23</v>
      </c>
      <c r="L136" t="s">
        <v>24</v>
      </c>
      <c r="M136" t="s">
        <v>24</v>
      </c>
      <c r="N136" t="s">
        <v>25</v>
      </c>
      <c r="O136">
        <v>0</v>
      </c>
      <c r="P136" s="11">
        <v>14</v>
      </c>
      <c r="Q136">
        <v>0</v>
      </c>
      <c r="R136">
        <v>340</v>
      </c>
    </row>
    <row r="137" spans="2:21" x14ac:dyDescent="0.35">
      <c r="B137">
        <v>990</v>
      </c>
      <c r="C137" t="s">
        <v>49</v>
      </c>
      <c r="D137" s="1">
        <v>41456</v>
      </c>
      <c r="E137">
        <v>901</v>
      </c>
      <c r="F137">
        <v>263</v>
      </c>
      <c r="G137">
        <v>0</v>
      </c>
      <c r="H137" t="s">
        <v>22</v>
      </c>
      <c r="I137" s="3">
        <v>40</v>
      </c>
      <c r="J137">
        <v>615</v>
      </c>
      <c r="K137" t="s">
        <v>23</v>
      </c>
      <c r="L137" t="s">
        <v>24</v>
      </c>
      <c r="M137" t="s">
        <v>24</v>
      </c>
      <c r="N137" t="s">
        <v>25</v>
      </c>
      <c r="O137">
        <v>0</v>
      </c>
      <c r="P137" s="11">
        <v>23</v>
      </c>
      <c r="Q137">
        <v>0</v>
      </c>
      <c r="R137">
        <v>341</v>
      </c>
    </row>
    <row r="138" spans="2:21" x14ac:dyDescent="0.35">
      <c r="B138">
        <v>990</v>
      </c>
      <c r="C138" t="s">
        <v>31</v>
      </c>
      <c r="D138" s="1">
        <v>40390</v>
      </c>
      <c r="E138">
        <v>2370</v>
      </c>
      <c r="F138">
        <v>852</v>
      </c>
      <c r="G138">
        <v>0</v>
      </c>
      <c r="H138" t="s">
        <v>22</v>
      </c>
      <c r="I138" s="3">
        <v>40</v>
      </c>
      <c r="J138">
        <v>1459</v>
      </c>
      <c r="K138" t="s">
        <v>23</v>
      </c>
      <c r="L138" t="s">
        <v>24</v>
      </c>
      <c r="M138" t="s">
        <v>24</v>
      </c>
      <c r="N138" t="s">
        <v>25</v>
      </c>
      <c r="O138">
        <v>0</v>
      </c>
      <c r="P138" s="11">
        <v>59</v>
      </c>
      <c r="Q138">
        <v>0</v>
      </c>
      <c r="R138">
        <v>8</v>
      </c>
      <c r="T138" s="5"/>
      <c r="U138" s="5"/>
    </row>
    <row r="139" spans="2:21" x14ac:dyDescent="0.35">
      <c r="B139">
        <v>990</v>
      </c>
      <c r="C139" t="s">
        <v>32</v>
      </c>
      <c r="D139" s="1">
        <v>40359</v>
      </c>
      <c r="E139">
        <v>61005</v>
      </c>
      <c r="F139">
        <v>22113</v>
      </c>
      <c r="G139">
        <v>0</v>
      </c>
      <c r="H139" t="s">
        <v>22</v>
      </c>
      <c r="I139" s="3">
        <v>40</v>
      </c>
      <c r="J139">
        <v>37367</v>
      </c>
      <c r="K139" t="s">
        <v>23</v>
      </c>
      <c r="L139" t="s">
        <v>24</v>
      </c>
      <c r="M139" t="s">
        <v>24</v>
      </c>
      <c r="N139" t="s">
        <v>25</v>
      </c>
      <c r="O139">
        <v>0</v>
      </c>
      <c r="P139" s="11">
        <v>1525</v>
      </c>
      <c r="Q139">
        <v>0</v>
      </c>
      <c r="R139">
        <v>9</v>
      </c>
      <c r="T139" s="5"/>
      <c r="U139" s="5"/>
    </row>
    <row r="140" spans="2:21" x14ac:dyDescent="0.35">
      <c r="B140">
        <v>990</v>
      </c>
      <c r="C140" t="s">
        <v>31</v>
      </c>
      <c r="D140" s="1">
        <v>40329</v>
      </c>
      <c r="E140">
        <v>145499</v>
      </c>
      <c r="F140">
        <v>53042</v>
      </c>
      <c r="G140">
        <v>0</v>
      </c>
      <c r="H140" t="s">
        <v>22</v>
      </c>
      <c r="I140" s="3">
        <v>40</v>
      </c>
      <c r="J140">
        <v>88820</v>
      </c>
      <c r="K140" t="s">
        <v>23</v>
      </c>
      <c r="L140" t="s">
        <v>24</v>
      </c>
      <c r="M140" t="s">
        <v>24</v>
      </c>
      <c r="N140" t="s">
        <v>25</v>
      </c>
      <c r="O140">
        <v>0</v>
      </c>
      <c r="P140" s="11">
        <v>3637</v>
      </c>
      <c r="Q140">
        <v>0</v>
      </c>
      <c r="R140">
        <v>11</v>
      </c>
      <c r="T140" s="5"/>
      <c r="U140" s="5"/>
    </row>
    <row r="141" spans="2:21" x14ac:dyDescent="0.35">
      <c r="B141">
        <v>990</v>
      </c>
      <c r="C141" t="s">
        <v>53</v>
      </c>
      <c r="D141" s="1">
        <v>42066</v>
      </c>
      <c r="E141">
        <v>68100</v>
      </c>
      <c r="F141">
        <v>26591</v>
      </c>
      <c r="G141">
        <v>0</v>
      </c>
      <c r="H141" t="s">
        <v>54</v>
      </c>
      <c r="I141" s="3">
        <v>25</v>
      </c>
      <c r="J141">
        <v>38785</v>
      </c>
      <c r="K141" t="s">
        <v>23</v>
      </c>
      <c r="L141" t="s">
        <v>24</v>
      </c>
      <c r="M141" t="s">
        <v>24</v>
      </c>
      <c r="N141" t="s">
        <v>25</v>
      </c>
      <c r="O141">
        <v>0</v>
      </c>
      <c r="P141" s="11">
        <v>2724</v>
      </c>
      <c r="Q141">
        <v>0</v>
      </c>
      <c r="R141">
        <v>29</v>
      </c>
      <c r="T141" s="5"/>
      <c r="U141" s="5"/>
    </row>
    <row r="142" spans="2:21" x14ac:dyDescent="0.35">
      <c r="B142">
        <v>990</v>
      </c>
      <c r="C142" t="s">
        <v>59</v>
      </c>
      <c r="D142" s="1">
        <v>42613</v>
      </c>
      <c r="E142">
        <v>299000</v>
      </c>
      <c r="F142">
        <v>137042</v>
      </c>
      <c r="G142">
        <v>0</v>
      </c>
      <c r="H142" t="s">
        <v>22</v>
      </c>
      <c r="I142" s="3">
        <v>40</v>
      </c>
      <c r="J142">
        <v>154483</v>
      </c>
      <c r="K142" t="s">
        <v>23</v>
      </c>
      <c r="L142" t="s">
        <v>24</v>
      </c>
      <c r="M142" t="s">
        <v>24</v>
      </c>
      <c r="N142" t="s">
        <v>25</v>
      </c>
      <c r="O142">
        <v>0</v>
      </c>
      <c r="P142" s="11">
        <v>7475</v>
      </c>
      <c r="Q142">
        <v>0</v>
      </c>
      <c r="R142">
        <v>35</v>
      </c>
      <c r="T142" s="5"/>
      <c r="U142" s="5"/>
    </row>
    <row r="143" spans="2:21" x14ac:dyDescent="0.35">
      <c r="B143">
        <v>990</v>
      </c>
      <c r="C143" t="s">
        <v>31</v>
      </c>
      <c r="D143" s="1">
        <v>40390</v>
      </c>
      <c r="E143">
        <v>6443</v>
      </c>
      <c r="F143">
        <v>2322</v>
      </c>
      <c r="G143">
        <v>0</v>
      </c>
      <c r="H143" t="s">
        <v>22</v>
      </c>
      <c r="I143" s="3">
        <v>40</v>
      </c>
      <c r="J143">
        <v>3960</v>
      </c>
      <c r="K143" t="s">
        <v>23</v>
      </c>
      <c r="L143" t="s">
        <v>24</v>
      </c>
      <c r="M143" t="s">
        <v>24</v>
      </c>
      <c r="N143" t="s">
        <v>25</v>
      </c>
      <c r="O143">
        <v>0</v>
      </c>
      <c r="P143" s="11">
        <v>161</v>
      </c>
      <c r="Q143">
        <v>0</v>
      </c>
      <c r="R143">
        <v>38</v>
      </c>
      <c r="T143" s="5" t="s">
        <v>9</v>
      </c>
      <c r="U143" s="5" t="s">
        <v>18</v>
      </c>
    </row>
    <row r="144" spans="2:21" x14ac:dyDescent="0.35">
      <c r="D144" s="1"/>
      <c r="I144" s="3"/>
      <c r="T144" s="4">
        <f>SUM(E57:E143)</f>
        <v>33042391</v>
      </c>
      <c r="U144" s="4">
        <f>SUM(P57:P143)</f>
        <v>827084</v>
      </c>
    </row>
    <row r="145" spans="2:21" x14ac:dyDescent="0.35">
      <c r="B145">
        <v>990</v>
      </c>
      <c r="C145" t="s">
        <v>75</v>
      </c>
      <c r="D145" s="1">
        <v>42536</v>
      </c>
      <c r="E145">
        <v>13890</v>
      </c>
      <c r="F145">
        <v>2979</v>
      </c>
      <c r="G145">
        <v>0</v>
      </c>
      <c r="H145" t="s">
        <v>22</v>
      </c>
      <c r="I145" s="3">
        <v>40</v>
      </c>
      <c r="J145">
        <v>10564</v>
      </c>
      <c r="K145" t="s">
        <v>23</v>
      </c>
      <c r="L145" t="s">
        <v>24</v>
      </c>
      <c r="M145" t="s">
        <v>24</v>
      </c>
      <c r="N145" t="s">
        <v>25</v>
      </c>
      <c r="O145">
        <v>0</v>
      </c>
      <c r="P145" s="11">
        <v>347</v>
      </c>
      <c r="Q145">
        <v>0</v>
      </c>
      <c r="R145">
        <v>65</v>
      </c>
    </row>
    <row r="146" spans="2:21" x14ac:dyDescent="0.35">
      <c r="B146">
        <v>990</v>
      </c>
      <c r="C146" t="s">
        <v>115</v>
      </c>
      <c r="D146" s="1">
        <v>45108</v>
      </c>
      <c r="E146">
        <v>101923</v>
      </c>
      <c r="F146">
        <v>3716</v>
      </c>
      <c r="G146">
        <v>0</v>
      </c>
      <c r="H146" t="s">
        <v>22</v>
      </c>
      <c r="I146" s="3">
        <v>40</v>
      </c>
      <c r="J146">
        <v>95659</v>
      </c>
      <c r="K146" t="s">
        <v>23</v>
      </c>
      <c r="L146" t="s">
        <v>24</v>
      </c>
      <c r="M146" t="s">
        <v>24</v>
      </c>
      <c r="N146" t="s">
        <v>25</v>
      </c>
      <c r="O146">
        <v>0</v>
      </c>
      <c r="P146" s="11">
        <v>2548</v>
      </c>
      <c r="Q146">
        <v>0</v>
      </c>
      <c r="R146">
        <v>113</v>
      </c>
    </row>
    <row r="147" spans="2:21" x14ac:dyDescent="0.35">
      <c r="B147">
        <v>990</v>
      </c>
      <c r="C147" t="s">
        <v>227</v>
      </c>
      <c r="D147" s="1">
        <v>31413</v>
      </c>
      <c r="E147">
        <v>8087</v>
      </c>
      <c r="F147">
        <v>7758</v>
      </c>
      <c r="G147">
        <v>0</v>
      </c>
      <c r="H147" t="s">
        <v>22</v>
      </c>
      <c r="I147" s="3">
        <v>40</v>
      </c>
      <c r="J147">
        <v>127</v>
      </c>
      <c r="K147" t="s">
        <v>23</v>
      </c>
      <c r="L147" t="s">
        <v>24</v>
      </c>
      <c r="M147" t="s">
        <v>24</v>
      </c>
      <c r="N147" t="s">
        <v>25</v>
      </c>
      <c r="O147">
        <v>0</v>
      </c>
      <c r="P147" s="11">
        <v>202</v>
      </c>
      <c r="Q147">
        <v>0</v>
      </c>
      <c r="R147">
        <v>317</v>
      </c>
    </row>
    <row r="148" spans="2:21" x14ac:dyDescent="0.35">
      <c r="B148">
        <v>990</v>
      </c>
      <c r="C148" t="s">
        <v>75</v>
      </c>
      <c r="D148" s="1">
        <v>32874</v>
      </c>
      <c r="E148">
        <v>11183</v>
      </c>
      <c r="F148">
        <v>9795</v>
      </c>
      <c r="G148">
        <v>0</v>
      </c>
      <c r="H148" t="s">
        <v>22</v>
      </c>
      <c r="I148" s="3">
        <v>40</v>
      </c>
      <c r="J148">
        <v>1108</v>
      </c>
      <c r="K148" t="s">
        <v>23</v>
      </c>
      <c r="L148" t="s">
        <v>24</v>
      </c>
      <c r="M148" t="s">
        <v>24</v>
      </c>
      <c r="N148" t="s">
        <v>25</v>
      </c>
      <c r="O148">
        <v>0</v>
      </c>
      <c r="P148" s="11">
        <v>280</v>
      </c>
      <c r="Q148">
        <v>0</v>
      </c>
      <c r="R148">
        <v>319</v>
      </c>
      <c r="T148" s="5" t="s">
        <v>9</v>
      </c>
      <c r="U148" s="5" t="s">
        <v>18</v>
      </c>
    </row>
    <row r="149" spans="2:21" x14ac:dyDescent="0.35">
      <c r="D149" s="1"/>
      <c r="I149" s="3"/>
      <c r="T149" s="4">
        <f>SUM(E145:E148)</f>
        <v>135083</v>
      </c>
      <c r="U149" s="4">
        <f>SUM(P145:P148)</f>
        <v>3377</v>
      </c>
    </row>
    <row r="150" spans="2:21" x14ac:dyDescent="0.35">
      <c r="B150">
        <v>990</v>
      </c>
      <c r="C150" t="s">
        <v>56</v>
      </c>
      <c r="D150" s="1">
        <v>43039</v>
      </c>
      <c r="E150">
        <v>4836</v>
      </c>
      <c r="F150">
        <v>872</v>
      </c>
      <c r="G150">
        <v>0</v>
      </c>
      <c r="H150" t="s">
        <v>22</v>
      </c>
      <c r="I150" s="3">
        <v>40</v>
      </c>
      <c r="J150">
        <v>3843</v>
      </c>
      <c r="K150" t="s">
        <v>23</v>
      </c>
      <c r="L150" t="s">
        <v>24</v>
      </c>
      <c r="M150" t="s">
        <v>24</v>
      </c>
      <c r="N150" t="s">
        <v>25</v>
      </c>
      <c r="O150">
        <v>0</v>
      </c>
      <c r="P150" s="11">
        <v>121</v>
      </c>
      <c r="Q150">
        <v>0</v>
      </c>
      <c r="R150">
        <v>32</v>
      </c>
    </row>
    <row r="151" spans="2:21" x14ac:dyDescent="0.35">
      <c r="B151">
        <v>990</v>
      </c>
      <c r="C151" t="s">
        <v>58</v>
      </c>
      <c r="D151" s="1">
        <v>42917</v>
      </c>
      <c r="E151">
        <v>17312</v>
      </c>
      <c r="F151">
        <v>3229</v>
      </c>
      <c r="G151">
        <v>0</v>
      </c>
      <c r="H151" t="s">
        <v>22</v>
      </c>
      <c r="I151" s="3">
        <v>40</v>
      </c>
      <c r="J151">
        <v>13650</v>
      </c>
      <c r="K151" t="s">
        <v>23</v>
      </c>
      <c r="L151" t="s">
        <v>24</v>
      </c>
      <c r="M151" t="s">
        <v>24</v>
      </c>
      <c r="N151" t="s">
        <v>25</v>
      </c>
      <c r="O151">
        <v>0</v>
      </c>
      <c r="P151" s="11">
        <v>433</v>
      </c>
      <c r="Q151">
        <v>0</v>
      </c>
      <c r="R151">
        <v>34</v>
      </c>
    </row>
    <row r="152" spans="2:21" x14ac:dyDescent="0.35">
      <c r="B152">
        <v>990</v>
      </c>
      <c r="C152" t="s">
        <v>71</v>
      </c>
      <c r="D152" s="1">
        <v>34700</v>
      </c>
      <c r="E152">
        <v>20916</v>
      </c>
      <c r="F152">
        <v>15689</v>
      </c>
      <c r="G152">
        <v>0</v>
      </c>
      <c r="H152" t="s">
        <v>22</v>
      </c>
      <c r="I152" s="3">
        <v>40</v>
      </c>
      <c r="J152">
        <v>4704</v>
      </c>
      <c r="K152" t="s">
        <v>23</v>
      </c>
      <c r="L152" t="s">
        <v>24</v>
      </c>
      <c r="M152" t="s">
        <v>24</v>
      </c>
      <c r="N152" t="s">
        <v>25</v>
      </c>
      <c r="O152">
        <v>0</v>
      </c>
      <c r="P152" s="11">
        <v>523</v>
      </c>
      <c r="Q152">
        <v>0</v>
      </c>
      <c r="R152">
        <v>50</v>
      </c>
    </row>
    <row r="153" spans="2:21" x14ac:dyDescent="0.35">
      <c r="B153">
        <v>990</v>
      </c>
      <c r="C153" t="s">
        <v>71</v>
      </c>
      <c r="D153" s="1">
        <v>38903</v>
      </c>
      <c r="E153">
        <v>47879</v>
      </c>
      <c r="F153">
        <v>22144</v>
      </c>
      <c r="G153">
        <v>0</v>
      </c>
      <c r="H153" t="s">
        <v>22</v>
      </c>
      <c r="I153" s="3">
        <v>40</v>
      </c>
      <c r="J153">
        <v>24538</v>
      </c>
      <c r="K153" t="s">
        <v>23</v>
      </c>
      <c r="L153" t="s">
        <v>24</v>
      </c>
      <c r="M153" t="s">
        <v>24</v>
      </c>
      <c r="N153" t="s">
        <v>25</v>
      </c>
      <c r="O153">
        <v>0</v>
      </c>
      <c r="P153" s="11">
        <v>1197</v>
      </c>
      <c r="Q153">
        <v>0</v>
      </c>
      <c r="R153">
        <v>51</v>
      </c>
    </row>
    <row r="154" spans="2:21" x14ac:dyDescent="0.35">
      <c r="B154">
        <v>990</v>
      </c>
      <c r="C154" t="s">
        <v>71</v>
      </c>
      <c r="D154" s="1">
        <v>33604</v>
      </c>
      <c r="E154">
        <v>6700</v>
      </c>
      <c r="F154">
        <v>5020</v>
      </c>
      <c r="G154">
        <v>0</v>
      </c>
      <c r="H154" t="s">
        <v>22</v>
      </c>
      <c r="I154" s="3">
        <v>40</v>
      </c>
      <c r="J154">
        <v>1512</v>
      </c>
      <c r="K154" t="s">
        <v>23</v>
      </c>
      <c r="L154" t="s">
        <v>24</v>
      </c>
      <c r="M154" t="s">
        <v>24</v>
      </c>
      <c r="N154" t="s">
        <v>25</v>
      </c>
      <c r="O154">
        <v>0</v>
      </c>
      <c r="P154" s="11">
        <v>168</v>
      </c>
      <c r="Q154">
        <v>0</v>
      </c>
      <c r="R154">
        <v>58</v>
      </c>
    </row>
    <row r="155" spans="2:21" x14ac:dyDescent="0.35">
      <c r="B155">
        <v>990</v>
      </c>
      <c r="C155" t="s">
        <v>58</v>
      </c>
      <c r="D155" s="1">
        <v>40544</v>
      </c>
      <c r="E155">
        <v>14494</v>
      </c>
      <c r="F155">
        <v>5070</v>
      </c>
      <c r="G155">
        <v>0</v>
      </c>
      <c r="H155" t="s">
        <v>22</v>
      </c>
      <c r="I155" s="3">
        <v>40</v>
      </c>
      <c r="J155">
        <v>9062</v>
      </c>
      <c r="K155" t="s">
        <v>23</v>
      </c>
      <c r="L155" t="s">
        <v>24</v>
      </c>
      <c r="M155" t="s">
        <v>24</v>
      </c>
      <c r="N155" t="s">
        <v>25</v>
      </c>
      <c r="O155">
        <v>0</v>
      </c>
      <c r="P155" s="11">
        <v>362</v>
      </c>
      <c r="Q155">
        <v>0</v>
      </c>
      <c r="R155">
        <v>59</v>
      </c>
    </row>
    <row r="156" spans="2:21" x14ac:dyDescent="0.35">
      <c r="B156">
        <v>990</v>
      </c>
      <c r="C156" t="s">
        <v>58</v>
      </c>
      <c r="D156" s="1">
        <v>40909</v>
      </c>
      <c r="E156">
        <v>13084</v>
      </c>
      <c r="F156">
        <v>4251</v>
      </c>
      <c r="G156">
        <v>0</v>
      </c>
      <c r="H156" t="s">
        <v>22</v>
      </c>
      <c r="I156" s="3">
        <v>40</v>
      </c>
      <c r="J156">
        <v>8506</v>
      </c>
      <c r="K156" t="s">
        <v>23</v>
      </c>
      <c r="L156" t="s">
        <v>24</v>
      </c>
      <c r="M156" t="s">
        <v>24</v>
      </c>
      <c r="N156" t="s">
        <v>25</v>
      </c>
      <c r="O156">
        <v>0</v>
      </c>
      <c r="P156" s="11">
        <v>327</v>
      </c>
      <c r="Q156">
        <v>0</v>
      </c>
      <c r="R156">
        <v>60</v>
      </c>
    </row>
    <row r="157" spans="2:21" x14ac:dyDescent="0.35">
      <c r="B157">
        <v>990</v>
      </c>
      <c r="C157" t="s">
        <v>58</v>
      </c>
      <c r="D157" s="1">
        <v>40179</v>
      </c>
      <c r="E157">
        <v>19526</v>
      </c>
      <c r="F157">
        <v>7321</v>
      </c>
      <c r="G157">
        <v>0</v>
      </c>
      <c r="H157" t="s">
        <v>22</v>
      </c>
      <c r="I157" s="3">
        <v>40</v>
      </c>
      <c r="J157">
        <v>11717</v>
      </c>
      <c r="K157" t="s">
        <v>23</v>
      </c>
      <c r="L157" t="s">
        <v>24</v>
      </c>
      <c r="M157" t="s">
        <v>24</v>
      </c>
      <c r="N157" t="s">
        <v>25</v>
      </c>
      <c r="O157">
        <v>0</v>
      </c>
      <c r="P157" s="11">
        <v>488</v>
      </c>
      <c r="Q157">
        <v>0</v>
      </c>
      <c r="R157">
        <v>61</v>
      </c>
    </row>
    <row r="158" spans="2:21" x14ac:dyDescent="0.35">
      <c r="B158">
        <v>990</v>
      </c>
      <c r="C158" t="s">
        <v>58</v>
      </c>
      <c r="D158" s="1">
        <v>39448</v>
      </c>
      <c r="E158">
        <v>27578</v>
      </c>
      <c r="F158">
        <v>11717</v>
      </c>
      <c r="G158">
        <v>0</v>
      </c>
      <c r="H158" t="s">
        <v>22</v>
      </c>
      <c r="I158" s="3">
        <v>40</v>
      </c>
      <c r="J158">
        <v>15172</v>
      </c>
      <c r="K158" t="s">
        <v>23</v>
      </c>
      <c r="L158" t="s">
        <v>24</v>
      </c>
      <c r="M158" t="s">
        <v>24</v>
      </c>
      <c r="N158" t="s">
        <v>25</v>
      </c>
      <c r="O158">
        <v>0</v>
      </c>
      <c r="P158" s="11">
        <v>689</v>
      </c>
      <c r="Q158">
        <v>0</v>
      </c>
      <c r="R158">
        <v>62</v>
      </c>
    </row>
    <row r="159" spans="2:21" x14ac:dyDescent="0.35">
      <c r="B159">
        <v>990</v>
      </c>
      <c r="C159" t="s">
        <v>58</v>
      </c>
      <c r="D159" s="1">
        <v>39814</v>
      </c>
      <c r="E159">
        <v>18430</v>
      </c>
      <c r="F159">
        <v>7374</v>
      </c>
      <c r="G159">
        <v>0</v>
      </c>
      <c r="H159" t="s">
        <v>22</v>
      </c>
      <c r="I159" s="3">
        <v>40</v>
      </c>
      <c r="J159">
        <v>10595</v>
      </c>
      <c r="K159" t="s">
        <v>23</v>
      </c>
      <c r="L159" t="s">
        <v>24</v>
      </c>
      <c r="M159" t="s">
        <v>24</v>
      </c>
      <c r="N159" t="s">
        <v>25</v>
      </c>
      <c r="O159">
        <v>0</v>
      </c>
      <c r="P159" s="11">
        <v>461</v>
      </c>
      <c r="Q159">
        <v>0</v>
      </c>
      <c r="R159">
        <v>63</v>
      </c>
    </row>
    <row r="160" spans="2:21" x14ac:dyDescent="0.35">
      <c r="B160">
        <v>990</v>
      </c>
      <c r="C160" t="s">
        <v>58</v>
      </c>
      <c r="D160" s="1">
        <v>41456</v>
      </c>
      <c r="E160">
        <v>21549</v>
      </c>
      <c r="F160">
        <v>6198</v>
      </c>
      <c r="G160">
        <v>0</v>
      </c>
      <c r="H160" t="s">
        <v>22</v>
      </c>
      <c r="I160" s="3">
        <v>40</v>
      </c>
      <c r="J160">
        <v>14812</v>
      </c>
      <c r="K160" t="s">
        <v>23</v>
      </c>
      <c r="L160" t="s">
        <v>24</v>
      </c>
      <c r="M160" t="s">
        <v>24</v>
      </c>
      <c r="N160" t="s">
        <v>25</v>
      </c>
      <c r="O160">
        <v>0</v>
      </c>
      <c r="P160" s="11">
        <v>539</v>
      </c>
      <c r="Q160">
        <v>0</v>
      </c>
      <c r="R160">
        <v>64</v>
      </c>
    </row>
    <row r="161" spans="2:18" x14ac:dyDescent="0.35">
      <c r="B161">
        <v>990</v>
      </c>
      <c r="C161" t="s">
        <v>77</v>
      </c>
      <c r="D161" s="1">
        <v>42011</v>
      </c>
      <c r="E161">
        <v>254</v>
      </c>
      <c r="F161">
        <v>60</v>
      </c>
      <c r="G161">
        <v>0</v>
      </c>
      <c r="H161" t="s">
        <v>22</v>
      </c>
      <c r="I161" s="3">
        <v>40</v>
      </c>
      <c r="J161">
        <v>188</v>
      </c>
      <c r="K161" t="s">
        <v>23</v>
      </c>
      <c r="L161" t="s">
        <v>24</v>
      </c>
      <c r="M161" t="s">
        <v>24</v>
      </c>
      <c r="N161" t="s">
        <v>25</v>
      </c>
      <c r="O161">
        <v>0</v>
      </c>
      <c r="P161" s="11">
        <v>6</v>
      </c>
      <c r="Q161">
        <v>0</v>
      </c>
      <c r="R161">
        <v>67</v>
      </c>
    </row>
    <row r="162" spans="2:18" x14ac:dyDescent="0.35">
      <c r="B162">
        <v>990</v>
      </c>
      <c r="C162" t="s">
        <v>58</v>
      </c>
      <c r="D162" s="1">
        <v>41640</v>
      </c>
      <c r="E162">
        <v>19722</v>
      </c>
      <c r="F162">
        <v>5423</v>
      </c>
      <c r="G162">
        <v>0</v>
      </c>
      <c r="H162" t="s">
        <v>22</v>
      </c>
      <c r="I162" s="3">
        <v>40</v>
      </c>
      <c r="J162">
        <v>13806</v>
      </c>
      <c r="K162" t="s">
        <v>23</v>
      </c>
      <c r="L162" t="s">
        <v>24</v>
      </c>
      <c r="M162" t="s">
        <v>24</v>
      </c>
      <c r="N162" t="s">
        <v>25</v>
      </c>
      <c r="O162">
        <v>0</v>
      </c>
      <c r="P162" s="11">
        <v>493</v>
      </c>
      <c r="Q162">
        <v>0</v>
      </c>
      <c r="R162">
        <v>68</v>
      </c>
    </row>
    <row r="163" spans="2:18" x14ac:dyDescent="0.35">
      <c r="B163">
        <v>990</v>
      </c>
      <c r="C163" t="s">
        <v>58</v>
      </c>
      <c r="D163" s="1">
        <v>42186</v>
      </c>
      <c r="E163">
        <v>15877</v>
      </c>
      <c r="F163">
        <v>3771</v>
      </c>
      <c r="G163">
        <v>0</v>
      </c>
      <c r="H163" t="s">
        <v>22</v>
      </c>
      <c r="I163" s="3">
        <v>40</v>
      </c>
      <c r="J163">
        <v>11709</v>
      </c>
      <c r="K163" t="s">
        <v>23</v>
      </c>
      <c r="L163" t="s">
        <v>24</v>
      </c>
      <c r="M163" t="s">
        <v>24</v>
      </c>
      <c r="N163" t="s">
        <v>25</v>
      </c>
      <c r="O163">
        <v>0</v>
      </c>
      <c r="P163" s="11">
        <v>397</v>
      </c>
      <c r="Q163">
        <v>0</v>
      </c>
      <c r="R163">
        <v>69</v>
      </c>
    </row>
    <row r="164" spans="2:18" x14ac:dyDescent="0.35">
      <c r="B164">
        <v>990</v>
      </c>
      <c r="C164" t="s">
        <v>58</v>
      </c>
      <c r="D164" s="1">
        <v>45474</v>
      </c>
      <c r="E164">
        <v>108965</v>
      </c>
      <c r="F164">
        <v>1249</v>
      </c>
      <c r="G164">
        <v>0</v>
      </c>
      <c r="H164" t="s">
        <v>22</v>
      </c>
      <c r="I164" s="3">
        <v>40</v>
      </c>
      <c r="J164">
        <v>104992</v>
      </c>
      <c r="K164" t="s">
        <v>23</v>
      </c>
      <c r="L164" t="s">
        <v>24</v>
      </c>
      <c r="M164" t="s">
        <v>24</v>
      </c>
      <c r="N164" t="s">
        <v>25</v>
      </c>
      <c r="O164">
        <v>0</v>
      </c>
      <c r="P164" s="11">
        <v>2724</v>
      </c>
      <c r="Q164">
        <v>0</v>
      </c>
      <c r="R164">
        <v>103</v>
      </c>
    </row>
    <row r="165" spans="2:18" x14ac:dyDescent="0.35">
      <c r="B165">
        <v>990</v>
      </c>
      <c r="C165" t="s">
        <v>121</v>
      </c>
      <c r="D165" s="1">
        <v>43616</v>
      </c>
      <c r="E165">
        <v>20057</v>
      </c>
      <c r="F165">
        <v>2818</v>
      </c>
      <c r="G165">
        <v>0</v>
      </c>
      <c r="H165" t="s">
        <v>101</v>
      </c>
      <c r="I165" s="3">
        <v>40</v>
      </c>
      <c r="J165">
        <v>16738</v>
      </c>
      <c r="K165" t="s">
        <v>23</v>
      </c>
      <c r="L165" t="s">
        <v>24</v>
      </c>
      <c r="M165" t="s">
        <v>24</v>
      </c>
      <c r="N165" t="s">
        <v>25</v>
      </c>
      <c r="O165">
        <v>0</v>
      </c>
      <c r="P165" s="11">
        <v>501</v>
      </c>
      <c r="Q165">
        <v>0</v>
      </c>
      <c r="R165">
        <v>140</v>
      </c>
    </row>
    <row r="166" spans="2:18" x14ac:dyDescent="0.35">
      <c r="B166">
        <v>990</v>
      </c>
      <c r="C166" t="s">
        <v>139</v>
      </c>
      <c r="D166" s="1">
        <v>43983</v>
      </c>
      <c r="E166">
        <v>1178</v>
      </c>
      <c r="F166">
        <v>132</v>
      </c>
      <c r="G166">
        <v>0</v>
      </c>
      <c r="H166" t="s">
        <v>22</v>
      </c>
      <c r="I166" s="3">
        <v>40</v>
      </c>
      <c r="J166">
        <v>1017</v>
      </c>
      <c r="K166" t="s">
        <v>23</v>
      </c>
      <c r="L166" t="s">
        <v>24</v>
      </c>
      <c r="M166" t="s">
        <v>24</v>
      </c>
      <c r="N166" t="s">
        <v>25</v>
      </c>
      <c r="O166">
        <v>0</v>
      </c>
      <c r="P166" s="11">
        <v>29</v>
      </c>
      <c r="Q166">
        <v>0</v>
      </c>
      <c r="R166">
        <v>146</v>
      </c>
    </row>
    <row r="167" spans="2:18" x14ac:dyDescent="0.35">
      <c r="B167">
        <v>990</v>
      </c>
      <c r="C167" t="s">
        <v>143</v>
      </c>
      <c r="D167" s="1">
        <v>43800</v>
      </c>
      <c r="E167">
        <v>13447</v>
      </c>
      <c r="F167">
        <v>1694</v>
      </c>
      <c r="G167">
        <v>0</v>
      </c>
      <c r="H167" t="s">
        <v>22</v>
      </c>
      <c r="I167" s="3">
        <v>40</v>
      </c>
      <c r="J167">
        <v>11417</v>
      </c>
      <c r="K167" t="s">
        <v>23</v>
      </c>
      <c r="L167" t="s">
        <v>24</v>
      </c>
      <c r="M167" t="s">
        <v>24</v>
      </c>
      <c r="N167" t="s">
        <v>25</v>
      </c>
      <c r="O167">
        <v>0</v>
      </c>
      <c r="P167" s="11">
        <v>336</v>
      </c>
      <c r="Q167">
        <v>0</v>
      </c>
      <c r="R167">
        <v>150</v>
      </c>
    </row>
    <row r="168" spans="2:18" x14ac:dyDescent="0.35">
      <c r="B168">
        <v>990</v>
      </c>
      <c r="C168" t="s">
        <v>151</v>
      </c>
      <c r="D168" s="1">
        <v>43281</v>
      </c>
      <c r="E168">
        <v>19124</v>
      </c>
      <c r="F168">
        <v>3127</v>
      </c>
      <c r="G168">
        <v>0</v>
      </c>
      <c r="H168" t="s">
        <v>22</v>
      </c>
      <c r="I168" s="3">
        <v>40</v>
      </c>
      <c r="J168">
        <v>15519</v>
      </c>
      <c r="K168" t="s">
        <v>23</v>
      </c>
      <c r="L168" t="s">
        <v>24</v>
      </c>
      <c r="M168" t="s">
        <v>24</v>
      </c>
      <c r="N168" t="s">
        <v>25</v>
      </c>
      <c r="O168">
        <v>0</v>
      </c>
      <c r="P168" s="11">
        <v>478</v>
      </c>
      <c r="Q168">
        <v>0</v>
      </c>
      <c r="R168">
        <v>157</v>
      </c>
    </row>
    <row r="169" spans="2:18" x14ac:dyDescent="0.35">
      <c r="B169">
        <v>990</v>
      </c>
      <c r="C169" t="s">
        <v>158</v>
      </c>
      <c r="D169" s="1">
        <v>44621</v>
      </c>
      <c r="E169">
        <v>1912109</v>
      </c>
      <c r="F169">
        <v>133447</v>
      </c>
      <c r="G169">
        <v>0</v>
      </c>
      <c r="H169" t="s">
        <v>22</v>
      </c>
      <c r="I169" s="3">
        <v>40</v>
      </c>
      <c r="J169">
        <v>1730859</v>
      </c>
      <c r="K169" t="s">
        <v>23</v>
      </c>
      <c r="L169" t="s">
        <v>24</v>
      </c>
      <c r="M169" t="s">
        <v>24</v>
      </c>
      <c r="N169" t="s">
        <v>25</v>
      </c>
      <c r="O169">
        <v>0</v>
      </c>
      <c r="P169" s="11">
        <v>47803</v>
      </c>
      <c r="Q169">
        <v>0</v>
      </c>
      <c r="R169">
        <v>165</v>
      </c>
    </row>
    <row r="170" spans="2:18" x14ac:dyDescent="0.35">
      <c r="B170">
        <v>990</v>
      </c>
      <c r="C170" t="s">
        <v>161</v>
      </c>
      <c r="D170" s="1">
        <v>44682</v>
      </c>
      <c r="E170">
        <v>73514</v>
      </c>
      <c r="F170">
        <v>4825</v>
      </c>
      <c r="G170">
        <v>0</v>
      </c>
      <c r="H170" t="s">
        <v>22</v>
      </c>
      <c r="I170" s="3">
        <v>40</v>
      </c>
      <c r="J170">
        <v>66851</v>
      </c>
      <c r="K170" t="s">
        <v>23</v>
      </c>
      <c r="L170" t="s">
        <v>24</v>
      </c>
      <c r="M170" t="s">
        <v>24</v>
      </c>
      <c r="N170" t="s">
        <v>25</v>
      </c>
      <c r="O170">
        <v>0</v>
      </c>
      <c r="P170" s="11">
        <v>1838</v>
      </c>
      <c r="Q170">
        <v>0</v>
      </c>
      <c r="R170">
        <v>169</v>
      </c>
    </row>
    <row r="171" spans="2:18" x14ac:dyDescent="0.35">
      <c r="B171">
        <v>990</v>
      </c>
      <c r="C171" t="s">
        <v>162</v>
      </c>
      <c r="D171" s="1">
        <v>44895</v>
      </c>
      <c r="E171">
        <v>382967</v>
      </c>
      <c r="F171">
        <v>20347</v>
      </c>
      <c r="G171">
        <v>0</v>
      </c>
      <c r="H171" t="s">
        <v>22</v>
      </c>
      <c r="I171" s="3">
        <v>40</v>
      </c>
      <c r="J171">
        <v>353046</v>
      </c>
      <c r="K171" t="s">
        <v>23</v>
      </c>
      <c r="L171" t="s">
        <v>24</v>
      </c>
      <c r="M171" t="s">
        <v>24</v>
      </c>
      <c r="N171" t="s">
        <v>25</v>
      </c>
      <c r="O171">
        <v>0</v>
      </c>
      <c r="P171" s="11">
        <v>9574</v>
      </c>
      <c r="Q171">
        <v>0</v>
      </c>
      <c r="R171">
        <v>170</v>
      </c>
    </row>
    <row r="172" spans="2:18" x14ac:dyDescent="0.35">
      <c r="B172">
        <v>990</v>
      </c>
      <c r="C172" t="s">
        <v>164</v>
      </c>
      <c r="D172" s="1">
        <v>44440</v>
      </c>
      <c r="E172">
        <v>84333</v>
      </c>
      <c r="F172">
        <v>6939</v>
      </c>
      <c r="G172">
        <v>0</v>
      </c>
      <c r="H172" t="s">
        <v>22</v>
      </c>
      <c r="I172" s="3">
        <v>40</v>
      </c>
      <c r="J172">
        <v>75286</v>
      </c>
      <c r="K172" t="s">
        <v>23</v>
      </c>
      <c r="L172" t="s">
        <v>24</v>
      </c>
      <c r="M172" t="s">
        <v>24</v>
      </c>
      <c r="N172" t="s">
        <v>25</v>
      </c>
      <c r="O172">
        <v>0</v>
      </c>
      <c r="P172" s="11">
        <v>2108</v>
      </c>
      <c r="Q172">
        <v>0</v>
      </c>
      <c r="R172">
        <v>172</v>
      </c>
    </row>
    <row r="173" spans="2:18" x14ac:dyDescent="0.35">
      <c r="B173">
        <v>990</v>
      </c>
      <c r="C173" t="s">
        <v>168</v>
      </c>
      <c r="D173" s="1">
        <v>43982</v>
      </c>
      <c r="E173">
        <v>35418</v>
      </c>
      <c r="F173">
        <v>4094</v>
      </c>
      <c r="G173">
        <v>0</v>
      </c>
      <c r="H173" t="s">
        <v>22</v>
      </c>
      <c r="I173" s="3">
        <v>40</v>
      </c>
      <c r="J173">
        <v>30439</v>
      </c>
      <c r="K173" t="s">
        <v>23</v>
      </c>
      <c r="L173" t="s">
        <v>24</v>
      </c>
      <c r="M173" t="s">
        <v>24</v>
      </c>
      <c r="N173" t="s">
        <v>25</v>
      </c>
      <c r="O173">
        <v>0</v>
      </c>
      <c r="P173" s="11">
        <v>885</v>
      </c>
      <c r="Q173">
        <v>0</v>
      </c>
      <c r="R173">
        <v>179</v>
      </c>
    </row>
    <row r="174" spans="2:18" x14ac:dyDescent="0.35">
      <c r="B174">
        <v>990</v>
      </c>
      <c r="C174" t="s">
        <v>58</v>
      </c>
      <c r="D174" s="1">
        <v>31048</v>
      </c>
      <c r="E174">
        <v>3959</v>
      </c>
      <c r="F174">
        <v>3893</v>
      </c>
      <c r="G174">
        <v>0</v>
      </c>
      <c r="H174" t="s">
        <v>22</v>
      </c>
      <c r="I174" s="3">
        <v>40</v>
      </c>
      <c r="J174">
        <v>0</v>
      </c>
      <c r="K174" t="s">
        <v>23</v>
      </c>
      <c r="L174" t="s">
        <v>24</v>
      </c>
      <c r="M174" t="s">
        <v>24</v>
      </c>
      <c r="N174" t="s">
        <v>25</v>
      </c>
      <c r="O174">
        <v>0</v>
      </c>
      <c r="P174" s="11">
        <v>66</v>
      </c>
      <c r="Q174">
        <v>0</v>
      </c>
      <c r="R174">
        <v>285</v>
      </c>
    </row>
    <row r="175" spans="2:18" x14ac:dyDescent="0.35">
      <c r="B175">
        <v>990</v>
      </c>
      <c r="C175" t="s">
        <v>58</v>
      </c>
      <c r="D175" s="1">
        <v>31413</v>
      </c>
      <c r="E175">
        <v>2722</v>
      </c>
      <c r="F175">
        <v>2653</v>
      </c>
      <c r="G175">
        <v>0</v>
      </c>
      <c r="H175" t="s">
        <v>22</v>
      </c>
      <c r="I175" s="3">
        <v>40</v>
      </c>
      <c r="J175">
        <v>1</v>
      </c>
      <c r="K175" t="s">
        <v>23</v>
      </c>
      <c r="L175" t="s">
        <v>24</v>
      </c>
      <c r="M175" t="s">
        <v>24</v>
      </c>
      <c r="N175" t="s">
        <v>25</v>
      </c>
      <c r="O175">
        <v>0</v>
      </c>
      <c r="P175" s="11">
        <v>68</v>
      </c>
      <c r="Q175">
        <v>0</v>
      </c>
      <c r="R175">
        <v>286</v>
      </c>
    </row>
    <row r="176" spans="2:18" x14ac:dyDescent="0.35">
      <c r="B176">
        <v>990</v>
      </c>
      <c r="C176" t="s">
        <v>58</v>
      </c>
      <c r="D176" s="1">
        <v>31048</v>
      </c>
      <c r="E176">
        <v>3767</v>
      </c>
      <c r="F176">
        <v>3762</v>
      </c>
      <c r="G176">
        <v>0</v>
      </c>
      <c r="H176" t="s">
        <v>22</v>
      </c>
      <c r="I176" s="3">
        <v>40</v>
      </c>
      <c r="J176">
        <v>0</v>
      </c>
      <c r="K176" t="s">
        <v>23</v>
      </c>
      <c r="L176" t="s">
        <v>24</v>
      </c>
      <c r="M176" t="s">
        <v>24</v>
      </c>
      <c r="N176" t="s">
        <v>25</v>
      </c>
      <c r="O176">
        <v>0</v>
      </c>
      <c r="P176" s="11">
        <v>5</v>
      </c>
      <c r="Q176">
        <v>0</v>
      </c>
      <c r="R176">
        <v>287</v>
      </c>
    </row>
    <row r="177" spans="2:18" x14ac:dyDescent="0.35">
      <c r="B177">
        <v>990</v>
      </c>
      <c r="C177" t="s">
        <v>58</v>
      </c>
      <c r="D177" s="1">
        <v>36526</v>
      </c>
      <c r="E177">
        <v>21174</v>
      </c>
      <c r="F177">
        <v>13229</v>
      </c>
      <c r="G177">
        <v>0</v>
      </c>
      <c r="H177" t="s">
        <v>22</v>
      </c>
      <c r="I177" s="3">
        <v>40</v>
      </c>
      <c r="J177">
        <v>7416</v>
      </c>
      <c r="K177" t="s">
        <v>23</v>
      </c>
      <c r="L177" t="s">
        <v>24</v>
      </c>
      <c r="M177" t="s">
        <v>24</v>
      </c>
      <c r="N177" t="s">
        <v>25</v>
      </c>
      <c r="O177">
        <v>0</v>
      </c>
      <c r="P177" s="11">
        <v>529</v>
      </c>
      <c r="Q177">
        <v>0</v>
      </c>
      <c r="R177">
        <v>302</v>
      </c>
    </row>
    <row r="178" spans="2:18" x14ac:dyDescent="0.35">
      <c r="B178">
        <v>990</v>
      </c>
      <c r="C178" t="s">
        <v>58</v>
      </c>
      <c r="D178" s="1">
        <v>36892</v>
      </c>
      <c r="E178">
        <v>34624</v>
      </c>
      <c r="F178">
        <v>20780</v>
      </c>
      <c r="G178">
        <v>0</v>
      </c>
      <c r="H178" t="s">
        <v>22</v>
      </c>
      <c r="I178" s="3">
        <v>40</v>
      </c>
      <c r="J178">
        <v>12978</v>
      </c>
      <c r="K178" t="s">
        <v>23</v>
      </c>
      <c r="L178" t="s">
        <v>24</v>
      </c>
      <c r="M178" t="s">
        <v>24</v>
      </c>
      <c r="N178" t="s">
        <v>25</v>
      </c>
      <c r="O178">
        <v>0</v>
      </c>
      <c r="P178" s="11">
        <v>866</v>
      </c>
      <c r="Q178">
        <v>0</v>
      </c>
      <c r="R178">
        <v>303</v>
      </c>
    </row>
    <row r="179" spans="2:18" x14ac:dyDescent="0.35">
      <c r="B179">
        <v>990</v>
      </c>
      <c r="C179" t="s">
        <v>58</v>
      </c>
      <c r="D179" s="1">
        <v>36161</v>
      </c>
      <c r="E179">
        <v>34991</v>
      </c>
      <c r="F179">
        <v>22748</v>
      </c>
      <c r="G179">
        <v>0</v>
      </c>
      <c r="H179" t="s">
        <v>22</v>
      </c>
      <c r="I179" s="3">
        <v>40</v>
      </c>
      <c r="J179">
        <v>11368</v>
      </c>
      <c r="K179" t="s">
        <v>23</v>
      </c>
      <c r="L179" t="s">
        <v>24</v>
      </c>
      <c r="M179" t="s">
        <v>24</v>
      </c>
      <c r="N179" t="s">
        <v>25</v>
      </c>
      <c r="O179">
        <v>0</v>
      </c>
      <c r="P179" s="11">
        <v>875</v>
      </c>
      <c r="Q179">
        <v>0</v>
      </c>
      <c r="R179">
        <v>304</v>
      </c>
    </row>
    <row r="180" spans="2:18" x14ac:dyDescent="0.35">
      <c r="B180">
        <v>990</v>
      </c>
      <c r="C180" t="s">
        <v>58</v>
      </c>
      <c r="D180" s="1">
        <v>35431</v>
      </c>
      <c r="E180">
        <v>11027</v>
      </c>
      <c r="F180">
        <v>7723</v>
      </c>
      <c r="G180">
        <v>0</v>
      </c>
      <c r="H180" t="s">
        <v>22</v>
      </c>
      <c r="I180" s="3">
        <v>40</v>
      </c>
      <c r="J180">
        <v>3028</v>
      </c>
      <c r="K180" t="s">
        <v>23</v>
      </c>
      <c r="L180" t="s">
        <v>24</v>
      </c>
      <c r="M180" t="s">
        <v>24</v>
      </c>
      <c r="N180" t="s">
        <v>25</v>
      </c>
      <c r="O180">
        <v>0</v>
      </c>
      <c r="P180" s="11">
        <v>276</v>
      </c>
      <c r="Q180">
        <v>0</v>
      </c>
      <c r="R180">
        <v>305</v>
      </c>
    </row>
    <row r="181" spans="2:18" x14ac:dyDescent="0.35">
      <c r="B181">
        <v>990</v>
      </c>
      <c r="C181" t="s">
        <v>58</v>
      </c>
      <c r="D181" s="1">
        <v>35796</v>
      </c>
      <c r="E181">
        <v>15715</v>
      </c>
      <c r="F181">
        <v>10610</v>
      </c>
      <c r="G181">
        <v>0</v>
      </c>
      <c r="H181" t="s">
        <v>22</v>
      </c>
      <c r="I181" s="3">
        <v>40</v>
      </c>
      <c r="J181">
        <v>4712</v>
      </c>
      <c r="K181" t="s">
        <v>23</v>
      </c>
      <c r="L181" t="s">
        <v>24</v>
      </c>
      <c r="M181" t="s">
        <v>24</v>
      </c>
      <c r="N181" t="s">
        <v>25</v>
      </c>
      <c r="O181">
        <v>0</v>
      </c>
      <c r="P181" s="11">
        <v>393</v>
      </c>
      <c r="Q181">
        <v>0</v>
      </c>
      <c r="R181">
        <v>306</v>
      </c>
    </row>
    <row r="182" spans="2:18" x14ac:dyDescent="0.35">
      <c r="B182">
        <v>990</v>
      </c>
      <c r="C182" t="s">
        <v>58</v>
      </c>
      <c r="D182" s="1">
        <v>37257</v>
      </c>
      <c r="E182">
        <v>35429</v>
      </c>
      <c r="F182">
        <v>20375</v>
      </c>
      <c r="G182">
        <v>0</v>
      </c>
      <c r="H182" t="s">
        <v>22</v>
      </c>
      <c r="I182" s="3">
        <v>40</v>
      </c>
      <c r="J182">
        <v>14168</v>
      </c>
      <c r="K182" t="s">
        <v>23</v>
      </c>
      <c r="L182" t="s">
        <v>24</v>
      </c>
      <c r="M182" t="s">
        <v>24</v>
      </c>
      <c r="N182" t="s">
        <v>25</v>
      </c>
      <c r="O182">
        <v>0</v>
      </c>
      <c r="P182" s="11">
        <v>886</v>
      </c>
      <c r="Q182">
        <v>0</v>
      </c>
      <c r="R182">
        <v>307</v>
      </c>
    </row>
    <row r="183" spans="2:18" x14ac:dyDescent="0.35">
      <c r="B183">
        <v>990</v>
      </c>
      <c r="C183" t="s">
        <v>58</v>
      </c>
      <c r="D183" s="1">
        <v>38718</v>
      </c>
      <c r="E183">
        <v>44386</v>
      </c>
      <c r="F183">
        <v>21087</v>
      </c>
      <c r="G183">
        <v>0</v>
      </c>
      <c r="H183" t="s">
        <v>22</v>
      </c>
      <c r="I183" s="3">
        <v>40</v>
      </c>
      <c r="J183">
        <v>22189</v>
      </c>
      <c r="K183" t="s">
        <v>23</v>
      </c>
      <c r="L183" t="s">
        <v>24</v>
      </c>
      <c r="M183" t="s">
        <v>24</v>
      </c>
      <c r="N183" t="s">
        <v>25</v>
      </c>
      <c r="O183">
        <v>0</v>
      </c>
      <c r="P183" s="11">
        <v>1110</v>
      </c>
      <c r="Q183">
        <v>0</v>
      </c>
      <c r="R183">
        <v>308</v>
      </c>
    </row>
    <row r="184" spans="2:18" x14ac:dyDescent="0.35">
      <c r="B184">
        <v>990</v>
      </c>
      <c r="C184" t="s">
        <v>58</v>
      </c>
      <c r="D184" s="1">
        <v>39083</v>
      </c>
      <c r="E184">
        <v>33818</v>
      </c>
      <c r="F184">
        <v>15214</v>
      </c>
      <c r="G184">
        <v>0</v>
      </c>
      <c r="H184" t="s">
        <v>22</v>
      </c>
      <c r="I184" s="3">
        <v>40</v>
      </c>
      <c r="J184">
        <v>17759</v>
      </c>
      <c r="K184" t="s">
        <v>23</v>
      </c>
      <c r="L184" t="s">
        <v>24</v>
      </c>
      <c r="M184" t="s">
        <v>24</v>
      </c>
      <c r="N184" t="s">
        <v>25</v>
      </c>
      <c r="O184">
        <v>0</v>
      </c>
      <c r="P184" s="11">
        <v>845</v>
      </c>
      <c r="Q184">
        <v>0</v>
      </c>
      <c r="R184">
        <v>309</v>
      </c>
    </row>
    <row r="185" spans="2:18" x14ac:dyDescent="0.35">
      <c r="B185">
        <v>990</v>
      </c>
      <c r="C185" t="s">
        <v>58</v>
      </c>
      <c r="D185" s="1">
        <v>38353</v>
      </c>
      <c r="E185">
        <v>43078</v>
      </c>
      <c r="F185">
        <v>21540</v>
      </c>
      <c r="G185">
        <v>0</v>
      </c>
      <c r="H185" t="s">
        <v>22</v>
      </c>
      <c r="I185" s="3">
        <v>40</v>
      </c>
      <c r="J185">
        <v>20461</v>
      </c>
      <c r="K185" t="s">
        <v>23</v>
      </c>
      <c r="L185" t="s">
        <v>24</v>
      </c>
      <c r="M185" t="s">
        <v>24</v>
      </c>
      <c r="N185" t="s">
        <v>25</v>
      </c>
      <c r="O185">
        <v>0</v>
      </c>
      <c r="P185" s="11">
        <v>1077</v>
      </c>
      <c r="Q185">
        <v>0</v>
      </c>
      <c r="R185">
        <v>310</v>
      </c>
    </row>
    <row r="186" spans="2:18" x14ac:dyDescent="0.35">
      <c r="B186">
        <v>990</v>
      </c>
      <c r="C186" t="s">
        <v>58</v>
      </c>
      <c r="D186" s="1">
        <v>37622</v>
      </c>
      <c r="E186">
        <v>42669</v>
      </c>
      <c r="F186">
        <v>23471</v>
      </c>
      <c r="G186">
        <v>0</v>
      </c>
      <c r="H186" t="s">
        <v>22</v>
      </c>
      <c r="I186" s="3">
        <v>40</v>
      </c>
      <c r="J186">
        <v>18131</v>
      </c>
      <c r="K186" t="s">
        <v>23</v>
      </c>
      <c r="L186" t="s">
        <v>24</v>
      </c>
      <c r="M186" t="s">
        <v>24</v>
      </c>
      <c r="N186" t="s">
        <v>25</v>
      </c>
      <c r="O186">
        <v>0</v>
      </c>
      <c r="P186" s="11">
        <v>1067</v>
      </c>
      <c r="Q186">
        <v>0</v>
      </c>
      <c r="R186">
        <v>311</v>
      </c>
    </row>
    <row r="187" spans="2:18" x14ac:dyDescent="0.35">
      <c r="B187">
        <v>990</v>
      </c>
      <c r="C187" t="s">
        <v>58</v>
      </c>
      <c r="D187" s="1">
        <v>37987</v>
      </c>
      <c r="E187">
        <v>39576</v>
      </c>
      <c r="F187">
        <v>20773</v>
      </c>
      <c r="G187">
        <v>0</v>
      </c>
      <c r="H187" t="s">
        <v>22</v>
      </c>
      <c r="I187" s="3">
        <v>40</v>
      </c>
      <c r="J187">
        <v>17814</v>
      </c>
      <c r="K187" t="s">
        <v>23</v>
      </c>
      <c r="L187" t="s">
        <v>24</v>
      </c>
      <c r="M187" t="s">
        <v>24</v>
      </c>
      <c r="N187" t="s">
        <v>25</v>
      </c>
      <c r="O187">
        <v>0</v>
      </c>
      <c r="P187" s="11">
        <v>989</v>
      </c>
      <c r="Q187">
        <v>0</v>
      </c>
      <c r="R187">
        <v>312</v>
      </c>
    </row>
    <row r="188" spans="2:18" x14ac:dyDescent="0.35">
      <c r="B188">
        <v>990</v>
      </c>
      <c r="C188" t="s">
        <v>58</v>
      </c>
      <c r="D188" s="1">
        <v>35065</v>
      </c>
      <c r="E188">
        <v>15246</v>
      </c>
      <c r="F188">
        <v>11051</v>
      </c>
      <c r="G188">
        <v>0</v>
      </c>
      <c r="H188" t="s">
        <v>22</v>
      </c>
      <c r="I188" s="3">
        <v>40</v>
      </c>
      <c r="J188">
        <v>3814</v>
      </c>
      <c r="K188" t="s">
        <v>23</v>
      </c>
      <c r="L188" t="s">
        <v>24</v>
      </c>
      <c r="M188" t="s">
        <v>24</v>
      </c>
      <c r="N188" t="s">
        <v>25</v>
      </c>
      <c r="O188">
        <v>0</v>
      </c>
      <c r="P188" s="11">
        <v>381</v>
      </c>
      <c r="Q188">
        <v>0</v>
      </c>
      <c r="R188">
        <v>313</v>
      </c>
    </row>
    <row r="189" spans="2:18" x14ac:dyDescent="0.35">
      <c r="B189">
        <v>990</v>
      </c>
      <c r="C189" t="s">
        <v>58</v>
      </c>
      <c r="D189" s="1">
        <v>32509</v>
      </c>
      <c r="E189">
        <v>6401</v>
      </c>
      <c r="F189">
        <v>5760</v>
      </c>
      <c r="G189">
        <v>0</v>
      </c>
      <c r="H189" t="s">
        <v>22</v>
      </c>
      <c r="I189" s="3">
        <v>40</v>
      </c>
      <c r="J189">
        <v>481</v>
      </c>
      <c r="K189" t="s">
        <v>23</v>
      </c>
      <c r="L189" t="s">
        <v>24</v>
      </c>
      <c r="M189" t="s">
        <v>24</v>
      </c>
      <c r="N189" t="s">
        <v>25</v>
      </c>
      <c r="O189">
        <v>0</v>
      </c>
      <c r="P189" s="11">
        <v>160</v>
      </c>
      <c r="Q189">
        <v>0</v>
      </c>
      <c r="R189">
        <v>315</v>
      </c>
    </row>
    <row r="190" spans="2:18" x14ac:dyDescent="0.35">
      <c r="B190">
        <v>990</v>
      </c>
      <c r="C190" t="s">
        <v>58</v>
      </c>
      <c r="D190" s="1">
        <v>31778</v>
      </c>
      <c r="E190">
        <v>7267</v>
      </c>
      <c r="F190">
        <v>6911</v>
      </c>
      <c r="G190">
        <v>0</v>
      </c>
      <c r="H190" t="s">
        <v>22</v>
      </c>
      <c r="I190" s="3">
        <v>40</v>
      </c>
      <c r="J190">
        <v>174</v>
      </c>
      <c r="K190" t="s">
        <v>23</v>
      </c>
      <c r="L190" t="s">
        <v>24</v>
      </c>
      <c r="M190" t="s">
        <v>24</v>
      </c>
      <c r="N190" t="s">
        <v>25</v>
      </c>
      <c r="O190">
        <v>0</v>
      </c>
      <c r="P190" s="11">
        <v>182</v>
      </c>
      <c r="Q190">
        <v>0</v>
      </c>
      <c r="R190">
        <v>316</v>
      </c>
    </row>
    <row r="191" spans="2:18" x14ac:dyDescent="0.35">
      <c r="B191">
        <v>990</v>
      </c>
      <c r="C191" t="s">
        <v>58</v>
      </c>
      <c r="D191" s="1">
        <v>31778</v>
      </c>
      <c r="E191">
        <v>7907</v>
      </c>
      <c r="F191">
        <v>7507</v>
      </c>
      <c r="G191">
        <v>0</v>
      </c>
      <c r="H191" t="s">
        <v>22</v>
      </c>
      <c r="I191" s="3">
        <v>40</v>
      </c>
      <c r="J191">
        <v>202</v>
      </c>
      <c r="K191" t="s">
        <v>23</v>
      </c>
      <c r="L191" t="s">
        <v>24</v>
      </c>
      <c r="M191" t="s">
        <v>24</v>
      </c>
      <c r="N191" t="s">
        <v>25</v>
      </c>
      <c r="O191">
        <v>0</v>
      </c>
      <c r="P191" s="11">
        <v>198</v>
      </c>
      <c r="Q191">
        <v>0</v>
      </c>
      <c r="R191">
        <v>318</v>
      </c>
    </row>
    <row r="192" spans="2:18" x14ac:dyDescent="0.35">
      <c r="B192">
        <v>990</v>
      </c>
      <c r="C192" t="s">
        <v>58</v>
      </c>
      <c r="D192" s="1">
        <v>34335</v>
      </c>
      <c r="E192">
        <v>6503</v>
      </c>
      <c r="F192">
        <v>5048</v>
      </c>
      <c r="G192">
        <v>0</v>
      </c>
      <c r="H192" t="s">
        <v>22</v>
      </c>
      <c r="I192" s="3">
        <v>40</v>
      </c>
      <c r="J192">
        <v>1292</v>
      </c>
      <c r="K192" t="s">
        <v>23</v>
      </c>
      <c r="L192" t="s">
        <v>24</v>
      </c>
      <c r="M192" t="s">
        <v>24</v>
      </c>
      <c r="N192" t="s">
        <v>25</v>
      </c>
      <c r="O192">
        <v>0</v>
      </c>
      <c r="P192" s="11">
        <v>163</v>
      </c>
      <c r="Q192">
        <v>0</v>
      </c>
      <c r="R192">
        <v>320</v>
      </c>
    </row>
    <row r="193" spans="2:22" x14ac:dyDescent="0.35">
      <c r="B193">
        <v>990</v>
      </c>
      <c r="C193" t="s">
        <v>58</v>
      </c>
      <c r="D193" s="1">
        <v>34700</v>
      </c>
      <c r="E193">
        <v>8370</v>
      </c>
      <c r="F193">
        <v>6274</v>
      </c>
      <c r="G193">
        <v>0</v>
      </c>
      <c r="H193" t="s">
        <v>22</v>
      </c>
      <c r="I193" s="3">
        <v>40</v>
      </c>
      <c r="J193">
        <v>1887</v>
      </c>
      <c r="K193" t="s">
        <v>23</v>
      </c>
      <c r="L193" t="s">
        <v>24</v>
      </c>
      <c r="M193" t="s">
        <v>24</v>
      </c>
      <c r="N193" t="s">
        <v>25</v>
      </c>
      <c r="O193">
        <v>0</v>
      </c>
      <c r="P193" s="11">
        <v>209</v>
      </c>
      <c r="Q193">
        <v>0</v>
      </c>
      <c r="R193">
        <v>321</v>
      </c>
    </row>
    <row r="194" spans="2:22" x14ac:dyDescent="0.35">
      <c r="B194">
        <v>990</v>
      </c>
      <c r="C194" t="s">
        <v>58</v>
      </c>
      <c r="D194" s="1">
        <v>33970</v>
      </c>
      <c r="E194">
        <v>4029</v>
      </c>
      <c r="F194">
        <v>3228</v>
      </c>
      <c r="G194">
        <v>0</v>
      </c>
      <c r="H194" t="s">
        <v>22</v>
      </c>
      <c r="I194" s="3">
        <v>40</v>
      </c>
      <c r="J194">
        <v>700</v>
      </c>
      <c r="K194" t="s">
        <v>23</v>
      </c>
      <c r="L194" t="s">
        <v>24</v>
      </c>
      <c r="M194" t="s">
        <v>24</v>
      </c>
      <c r="N194" t="s">
        <v>25</v>
      </c>
      <c r="O194">
        <v>0</v>
      </c>
      <c r="P194" s="11">
        <v>101</v>
      </c>
      <c r="Q194">
        <v>0</v>
      </c>
      <c r="R194">
        <v>322</v>
      </c>
    </row>
    <row r="195" spans="2:22" x14ac:dyDescent="0.35">
      <c r="B195">
        <v>990</v>
      </c>
      <c r="C195" t="s">
        <v>58</v>
      </c>
      <c r="D195" s="1">
        <v>33239</v>
      </c>
      <c r="E195">
        <v>7017</v>
      </c>
      <c r="F195">
        <v>5857</v>
      </c>
      <c r="G195">
        <v>0</v>
      </c>
      <c r="H195" t="s">
        <v>22</v>
      </c>
      <c r="I195" s="3">
        <v>40</v>
      </c>
      <c r="J195">
        <v>985</v>
      </c>
      <c r="K195" t="s">
        <v>23</v>
      </c>
      <c r="L195" t="s">
        <v>24</v>
      </c>
      <c r="M195" t="s">
        <v>24</v>
      </c>
      <c r="N195" t="s">
        <v>25</v>
      </c>
      <c r="O195">
        <v>0</v>
      </c>
      <c r="P195" s="11">
        <v>175</v>
      </c>
      <c r="Q195">
        <v>0</v>
      </c>
      <c r="R195">
        <v>323</v>
      </c>
    </row>
    <row r="196" spans="2:22" x14ac:dyDescent="0.35">
      <c r="B196">
        <v>990</v>
      </c>
      <c r="C196" t="s">
        <v>58</v>
      </c>
      <c r="D196" s="1">
        <v>33604</v>
      </c>
      <c r="E196">
        <v>4339</v>
      </c>
      <c r="F196">
        <v>3570</v>
      </c>
      <c r="G196">
        <v>0</v>
      </c>
      <c r="H196" t="s">
        <v>22</v>
      </c>
      <c r="I196" s="3">
        <v>40</v>
      </c>
      <c r="J196">
        <v>661</v>
      </c>
      <c r="K196" t="s">
        <v>23</v>
      </c>
      <c r="L196" t="s">
        <v>24</v>
      </c>
      <c r="M196" t="s">
        <v>24</v>
      </c>
      <c r="N196" t="s">
        <v>25</v>
      </c>
      <c r="O196">
        <v>0</v>
      </c>
      <c r="P196" s="11">
        <v>108</v>
      </c>
      <c r="Q196">
        <v>0</v>
      </c>
      <c r="R196">
        <v>324</v>
      </c>
      <c r="T196" s="5" t="s">
        <v>9</v>
      </c>
      <c r="U196" s="5" t="s">
        <v>18</v>
      </c>
    </row>
    <row r="197" spans="2:22" x14ac:dyDescent="0.35">
      <c r="D197" s="1"/>
      <c r="I197" s="3"/>
      <c r="T197" s="4">
        <f>SUM(E150:E196)</f>
        <v>3333283</v>
      </c>
      <c r="U197" s="4">
        <f>SUM(P150:P196)</f>
        <v>83209</v>
      </c>
      <c r="V197" s="6"/>
    </row>
    <row r="198" spans="2:22" x14ac:dyDescent="0.35">
      <c r="B198">
        <v>990</v>
      </c>
      <c r="C198" t="s">
        <v>40</v>
      </c>
      <c r="D198" s="1">
        <v>39245</v>
      </c>
      <c r="E198">
        <v>896</v>
      </c>
      <c r="F198">
        <v>535</v>
      </c>
      <c r="G198">
        <v>0</v>
      </c>
      <c r="H198" t="s">
        <v>22</v>
      </c>
      <c r="I198" s="3">
        <v>30</v>
      </c>
      <c r="J198">
        <v>331</v>
      </c>
      <c r="K198" t="s">
        <v>23</v>
      </c>
      <c r="L198" t="s">
        <v>24</v>
      </c>
      <c r="M198" t="s">
        <v>24</v>
      </c>
      <c r="N198" t="s">
        <v>25</v>
      </c>
      <c r="O198">
        <v>0</v>
      </c>
      <c r="P198" s="11">
        <v>30</v>
      </c>
      <c r="Q198">
        <v>0</v>
      </c>
      <c r="R198">
        <v>57</v>
      </c>
      <c r="T198">
        <f>E198</f>
        <v>896</v>
      </c>
      <c r="U198" s="4">
        <f>P198</f>
        <v>30</v>
      </c>
    </row>
    <row r="199" spans="2:22" x14ac:dyDescent="0.35">
      <c r="D199" s="1"/>
      <c r="I199" s="3"/>
    </row>
    <row r="200" spans="2:22" x14ac:dyDescent="0.35">
      <c r="B200">
        <v>990</v>
      </c>
      <c r="C200" t="s">
        <v>99</v>
      </c>
      <c r="D200" s="1">
        <v>45380</v>
      </c>
      <c r="E200">
        <v>8294</v>
      </c>
      <c r="F200">
        <v>415</v>
      </c>
      <c r="G200">
        <v>0</v>
      </c>
      <c r="H200" t="s">
        <v>22</v>
      </c>
      <c r="I200" s="3">
        <v>10</v>
      </c>
      <c r="J200">
        <v>7050</v>
      </c>
      <c r="K200" t="s">
        <v>23</v>
      </c>
      <c r="L200" t="s">
        <v>24</v>
      </c>
      <c r="M200" t="s">
        <v>24</v>
      </c>
      <c r="N200" t="s">
        <v>25</v>
      </c>
      <c r="O200">
        <v>0</v>
      </c>
      <c r="P200" s="11">
        <v>829</v>
      </c>
      <c r="Q200">
        <v>0</v>
      </c>
      <c r="R200">
        <v>95</v>
      </c>
    </row>
    <row r="201" spans="2:22" x14ac:dyDescent="0.35">
      <c r="B201">
        <v>990</v>
      </c>
      <c r="C201" t="s">
        <v>99</v>
      </c>
      <c r="D201" s="1">
        <v>43481</v>
      </c>
      <c r="E201">
        <v>6594</v>
      </c>
      <c r="F201">
        <v>5946</v>
      </c>
      <c r="G201">
        <v>0</v>
      </c>
      <c r="H201" t="s">
        <v>101</v>
      </c>
      <c r="I201" s="3">
        <v>7</v>
      </c>
      <c r="J201">
        <v>71</v>
      </c>
      <c r="K201" t="s">
        <v>23</v>
      </c>
      <c r="L201" t="s">
        <v>24</v>
      </c>
      <c r="M201" t="s">
        <v>24</v>
      </c>
      <c r="N201" t="s">
        <v>25</v>
      </c>
      <c r="O201">
        <v>0</v>
      </c>
      <c r="P201" s="11">
        <v>577</v>
      </c>
      <c r="Q201">
        <v>0</v>
      </c>
      <c r="R201">
        <v>142</v>
      </c>
    </row>
    <row r="202" spans="2:22" x14ac:dyDescent="0.35">
      <c r="B202">
        <v>990</v>
      </c>
      <c r="C202" t="s">
        <v>205</v>
      </c>
      <c r="D202" s="1">
        <v>42705</v>
      </c>
      <c r="E202">
        <v>4475</v>
      </c>
      <c r="F202">
        <v>2409</v>
      </c>
      <c r="G202">
        <v>0</v>
      </c>
      <c r="H202" t="s">
        <v>22</v>
      </c>
      <c r="I202" s="3">
        <v>15</v>
      </c>
      <c r="J202">
        <v>1768</v>
      </c>
      <c r="K202" t="s">
        <v>23</v>
      </c>
      <c r="L202" t="s">
        <v>24</v>
      </c>
      <c r="M202" t="s">
        <v>24</v>
      </c>
      <c r="N202" t="s">
        <v>25</v>
      </c>
      <c r="O202">
        <v>0</v>
      </c>
      <c r="P202" s="11">
        <v>298</v>
      </c>
      <c r="Q202">
        <v>0</v>
      </c>
      <c r="R202">
        <v>269</v>
      </c>
      <c r="T202" s="5" t="s">
        <v>9</v>
      </c>
      <c r="U202" s="5" t="s">
        <v>18</v>
      </c>
    </row>
    <row r="203" spans="2:22" x14ac:dyDescent="0.35">
      <c r="D203" s="1"/>
      <c r="I203" s="3"/>
      <c r="T203" s="4">
        <f>SUM(E200:E202)</f>
        <v>19363</v>
      </c>
      <c r="U203" s="4">
        <f>SUM(P200:P202)</f>
        <v>1704</v>
      </c>
    </row>
    <row r="204" spans="2:22" x14ac:dyDescent="0.35">
      <c r="B204">
        <v>990</v>
      </c>
      <c r="C204" t="s">
        <v>104</v>
      </c>
      <c r="D204" s="1">
        <v>45474</v>
      </c>
      <c r="E204">
        <v>49210</v>
      </c>
      <c r="F204">
        <v>752</v>
      </c>
      <c r="G204">
        <v>0</v>
      </c>
      <c r="H204" t="s">
        <v>22</v>
      </c>
      <c r="I204" s="3">
        <v>30</v>
      </c>
      <c r="J204">
        <v>46818</v>
      </c>
      <c r="K204" t="s">
        <v>23</v>
      </c>
      <c r="L204" t="s">
        <v>24</v>
      </c>
      <c r="M204" t="s">
        <v>24</v>
      </c>
      <c r="N204" t="s">
        <v>25</v>
      </c>
      <c r="O204">
        <v>0</v>
      </c>
      <c r="P204" s="11">
        <v>1640</v>
      </c>
      <c r="Q204">
        <v>0</v>
      </c>
      <c r="R204">
        <v>99</v>
      </c>
    </row>
    <row r="205" spans="2:22" x14ac:dyDescent="0.35">
      <c r="B205">
        <v>990</v>
      </c>
      <c r="C205" t="s">
        <v>114</v>
      </c>
      <c r="D205" s="1">
        <v>45108</v>
      </c>
      <c r="E205">
        <v>59245</v>
      </c>
      <c r="F205">
        <v>2160</v>
      </c>
      <c r="G205">
        <v>0</v>
      </c>
      <c r="H205" t="s">
        <v>22</v>
      </c>
      <c r="I205" s="3">
        <v>40</v>
      </c>
      <c r="J205">
        <v>55604</v>
      </c>
      <c r="K205" t="s">
        <v>23</v>
      </c>
      <c r="L205" t="s">
        <v>24</v>
      </c>
      <c r="M205" t="s">
        <v>24</v>
      </c>
      <c r="N205" t="s">
        <v>25</v>
      </c>
      <c r="O205">
        <v>0</v>
      </c>
      <c r="P205" s="11">
        <v>1481</v>
      </c>
      <c r="Q205">
        <v>0</v>
      </c>
      <c r="R205">
        <v>112</v>
      </c>
    </row>
    <row r="206" spans="2:22" x14ac:dyDescent="0.35">
      <c r="B206">
        <v>990</v>
      </c>
      <c r="C206" t="s">
        <v>146</v>
      </c>
      <c r="D206" s="1">
        <v>43281</v>
      </c>
      <c r="E206">
        <v>29137</v>
      </c>
      <c r="F206">
        <v>4763</v>
      </c>
      <c r="G206">
        <v>0</v>
      </c>
      <c r="H206" t="s">
        <v>22</v>
      </c>
      <c r="I206" s="3">
        <v>40</v>
      </c>
      <c r="J206">
        <v>23646</v>
      </c>
      <c r="K206" t="s">
        <v>23</v>
      </c>
      <c r="L206" t="s">
        <v>24</v>
      </c>
      <c r="M206" t="s">
        <v>24</v>
      </c>
      <c r="N206" t="s">
        <v>25</v>
      </c>
      <c r="O206">
        <v>0</v>
      </c>
      <c r="P206" s="11">
        <v>728</v>
      </c>
      <c r="Q206">
        <v>0</v>
      </c>
      <c r="R206">
        <v>153</v>
      </c>
    </row>
    <row r="207" spans="2:22" x14ac:dyDescent="0.35">
      <c r="B207">
        <v>990</v>
      </c>
      <c r="C207" t="s">
        <v>149</v>
      </c>
      <c r="D207" s="1">
        <v>42947</v>
      </c>
      <c r="E207">
        <v>26377</v>
      </c>
      <c r="F207">
        <v>4915</v>
      </c>
      <c r="G207">
        <v>0</v>
      </c>
      <c r="H207" t="s">
        <v>22</v>
      </c>
      <c r="I207" s="3">
        <v>40</v>
      </c>
      <c r="J207">
        <v>20803</v>
      </c>
      <c r="K207" t="s">
        <v>23</v>
      </c>
      <c r="L207" t="s">
        <v>24</v>
      </c>
      <c r="M207" t="s">
        <v>24</v>
      </c>
      <c r="N207" t="s">
        <v>25</v>
      </c>
      <c r="O207">
        <v>0</v>
      </c>
      <c r="P207" s="11">
        <v>659</v>
      </c>
      <c r="Q207">
        <v>0</v>
      </c>
      <c r="R207">
        <v>155</v>
      </c>
    </row>
    <row r="208" spans="2:22" x14ac:dyDescent="0.35">
      <c r="B208">
        <v>990</v>
      </c>
      <c r="C208" t="s">
        <v>160</v>
      </c>
      <c r="D208" s="1">
        <v>44378</v>
      </c>
      <c r="E208">
        <v>46354</v>
      </c>
      <c r="F208">
        <v>4008</v>
      </c>
      <c r="G208">
        <v>0</v>
      </c>
      <c r="H208" t="s">
        <v>22</v>
      </c>
      <c r="I208" s="3">
        <v>40</v>
      </c>
      <c r="J208">
        <v>41187</v>
      </c>
      <c r="K208" t="s">
        <v>23</v>
      </c>
      <c r="L208" t="s">
        <v>24</v>
      </c>
      <c r="M208" t="s">
        <v>24</v>
      </c>
      <c r="N208" t="s">
        <v>25</v>
      </c>
      <c r="O208">
        <v>0</v>
      </c>
      <c r="P208" s="11">
        <v>1159</v>
      </c>
      <c r="Q208">
        <v>0</v>
      </c>
      <c r="R208">
        <v>167</v>
      </c>
    </row>
    <row r="209" spans="2:18" x14ac:dyDescent="0.35">
      <c r="B209">
        <v>990</v>
      </c>
      <c r="C209" t="s">
        <v>167</v>
      </c>
      <c r="D209" s="1">
        <v>43982</v>
      </c>
      <c r="E209">
        <v>53989</v>
      </c>
      <c r="F209">
        <v>6244</v>
      </c>
      <c r="G209">
        <v>0</v>
      </c>
      <c r="H209" t="s">
        <v>22</v>
      </c>
      <c r="I209" s="3">
        <v>40</v>
      </c>
      <c r="J209">
        <v>46395</v>
      </c>
      <c r="K209" t="s">
        <v>23</v>
      </c>
      <c r="L209" t="s">
        <v>24</v>
      </c>
      <c r="M209" t="s">
        <v>24</v>
      </c>
      <c r="N209" t="s">
        <v>25</v>
      </c>
      <c r="O209">
        <v>0</v>
      </c>
      <c r="P209" s="11">
        <v>1350</v>
      </c>
      <c r="Q209">
        <v>0</v>
      </c>
      <c r="R209">
        <v>178</v>
      </c>
    </row>
    <row r="210" spans="2:18" x14ac:dyDescent="0.35">
      <c r="B210">
        <v>990</v>
      </c>
      <c r="C210" t="s">
        <v>149</v>
      </c>
      <c r="D210" s="1">
        <v>40544</v>
      </c>
      <c r="E210">
        <v>22083</v>
      </c>
      <c r="F210">
        <v>7728</v>
      </c>
      <c r="G210">
        <v>0</v>
      </c>
      <c r="H210" t="s">
        <v>22</v>
      </c>
      <c r="I210" s="3">
        <v>40</v>
      </c>
      <c r="J210">
        <v>13803</v>
      </c>
      <c r="K210" t="s">
        <v>23</v>
      </c>
      <c r="L210" t="s">
        <v>24</v>
      </c>
      <c r="M210" t="s">
        <v>24</v>
      </c>
      <c r="N210" t="s">
        <v>25</v>
      </c>
      <c r="O210">
        <v>0</v>
      </c>
      <c r="P210" s="11">
        <v>552</v>
      </c>
      <c r="Q210">
        <v>0</v>
      </c>
      <c r="R210">
        <v>291</v>
      </c>
    </row>
    <row r="211" spans="2:18" x14ac:dyDescent="0.35">
      <c r="B211">
        <v>990</v>
      </c>
      <c r="C211" t="s">
        <v>149</v>
      </c>
      <c r="D211" s="1">
        <v>40909</v>
      </c>
      <c r="E211">
        <v>19936</v>
      </c>
      <c r="F211">
        <v>6476</v>
      </c>
      <c r="G211">
        <v>0</v>
      </c>
      <c r="H211" t="s">
        <v>22</v>
      </c>
      <c r="I211" s="3">
        <v>40</v>
      </c>
      <c r="J211">
        <v>12962</v>
      </c>
      <c r="K211" t="s">
        <v>23</v>
      </c>
      <c r="L211" t="s">
        <v>24</v>
      </c>
      <c r="M211" t="s">
        <v>24</v>
      </c>
      <c r="N211" t="s">
        <v>25</v>
      </c>
      <c r="O211">
        <v>0</v>
      </c>
      <c r="P211" s="11">
        <v>498</v>
      </c>
      <c r="Q211">
        <v>0</v>
      </c>
      <c r="R211">
        <v>292</v>
      </c>
    </row>
    <row r="212" spans="2:18" x14ac:dyDescent="0.35">
      <c r="B212">
        <v>990</v>
      </c>
      <c r="C212" t="s">
        <v>149</v>
      </c>
      <c r="D212" s="1">
        <v>40179</v>
      </c>
      <c r="E212">
        <v>29751</v>
      </c>
      <c r="F212">
        <v>11159</v>
      </c>
      <c r="G212">
        <v>0</v>
      </c>
      <c r="H212" t="s">
        <v>22</v>
      </c>
      <c r="I212" s="3">
        <v>40</v>
      </c>
      <c r="J212">
        <v>17848</v>
      </c>
      <c r="K212" t="s">
        <v>23</v>
      </c>
      <c r="L212" t="s">
        <v>24</v>
      </c>
      <c r="M212" t="s">
        <v>24</v>
      </c>
      <c r="N212" t="s">
        <v>25</v>
      </c>
      <c r="O212">
        <v>0</v>
      </c>
      <c r="P212" s="11">
        <v>744</v>
      </c>
      <c r="Q212">
        <v>0</v>
      </c>
      <c r="R212">
        <v>293</v>
      </c>
    </row>
    <row r="213" spans="2:18" x14ac:dyDescent="0.35">
      <c r="B213">
        <v>990</v>
      </c>
      <c r="C213" t="s">
        <v>149</v>
      </c>
      <c r="D213" s="1">
        <v>39448</v>
      </c>
      <c r="E213">
        <v>42019</v>
      </c>
      <c r="F213">
        <v>17854</v>
      </c>
      <c r="G213">
        <v>0</v>
      </c>
      <c r="H213" t="s">
        <v>22</v>
      </c>
      <c r="I213" s="3">
        <v>40</v>
      </c>
      <c r="J213">
        <v>23115</v>
      </c>
      <c r="K213" t="s">
        <v>23</v>
      </c>
      <c r="L213" t="s">
        <v>24</v>
      </c>
      <c r="M213" t="s">
        <v>24</v>
      </c>
      <c r="N213" t="s">
        <v>25</v>
      </c>
      <c r="O213">
        <v>0</v>
      </c>
      <c r="P213" s="11">
        <v>1050</v>
      </c>
      <c r="Q213">
        <v>0</v>
      </c>
      <c r="R213">
        <v>294</v>
      </c>
    </row>
    <row r="214" spans="2:18" x14ac:dyDescent="0.35">
      <c r="B214">
        <v>990</v>
      </c>
      <c r="C214" t="s">
        <v>149</v>
      </c>
      <c r="D214" s="1">
        <v>39814</v>
      </c>
      <c r="E214">
        <v>27911</v>
      </c>
      <c r="F214">
        <v>11166</v>
      </c>
      <c r="G214">
        <v>0</v>
      </c>
      <c r="H214" t="s">
        <v>22</v>
      </c>
      <c r="I214" s="3">
        <v>40</v>
      </c>
      <c r="J214">
        <v>16047</v>
      </c>
      <c r="K214" t="s">
        <v>23</v>
      </c>
      <c r="L214" t="s">
        <v>24</v>
      </c>
      <c r="M214" t="s">
        <v>24</v>
      </c>
      <c r="N214" t="s">
        <v>25</v>
      </c>
      <c r="O214">
        <v>0</v>
      </c>
      <c r="P214" s="11">
        <v>698</v>
      </c>
      <c r="Q214">
        <v>0</v>
      </c>
      <c r="R214">
        <v>295</v>
      </c>
    </row>
    <row r="215" spans="2:18" x14ac:dyDescent="0.35">
      <c r="B215">
        <v>990</v>
      </c>
      <c r="C215" t="s">
        <v>149</v>
      </c>
      <c r="D215" s="1">
        <v>41456</v>
      </c>
      <c r="E215">
        <v>33472</v>
      </c>
      <c r="F215">
        <v>9625</v>
      </c>
      <c r="G215">
        <v>0</v>
      </c>
      <c r="H215" t="s">
        <v>22</v>
      </c>
      <c r="I215" s="3">
        <v>40</v>
      </c>
      <c r="J215">
        <v>23010</v>
      </c>
      <c r="K215" t="s">
        <v>23</v>
      </c>
      <c r="L215" t="s">
        <v>24</v>
      </c>
      <c r="M215" t="s">
        <v>24</v>
      </c>
      <c r="N215" t="s">
        <v>25</v>
      </c>
      <c r="O215">
        <v>0</v>
      </c>
      <c r="P215" s="11">
        <v>837</v>
      </c>
      <c r="Q215">
        <v>0</v>
      </c>
      <c r="R215">
        <v>296</v>
      </c>
    </row>
    <row r="216" spans="2:18" x14ac:dyDescent="0.35">
      <c r="B216">
        <v>990</v>
      </c>
      <c r="C216" t="s">
        <v>149</v>
      </c>
      <c r="D216" s="1">
        <v>42536</v>
      </c>
      <c r="E216">
        <v>21163</v>
      </c>
      <c r="F216">
        <v>6052</v>
      </c>
      <c r="G216">
        <v>0</v>
      </c>
      <c r="H216" t="s">
        <v>22</v>
      </c>
      <c r="I216" s="3">
        <v>30</v>
      </c>
      <c r="J216">
        <v>14406</v>
      </c>
      <c r="K216" t="s">
        <v>23</v>
      </c>
      <c r="L216" t="s">
        <v>24</v>
      </c>
      <c r="M216" t="s">
        <v>24</v>
      </c>
      <c r="N216" t="s">
        <v>25</v>
      </c>
      <c r="O216">
        <v>0</v>
      </c>
      <c r="P216" s="11">
        <v>705</v>
      </c>
      <c r="Q216">
        <v>0</v>
      </c>
      <c r="R216">
        <v>299</v>
      </c>
    </row>
    <row r="217" spans="2:18" x14ac:dyDescent="0.35">
      <c r="B217">
        <v>990</v>
      </c>
      <c r="C217" t="s">
        <v>149</v>
      </c>
      <c r="D217" s="1">
        <v>41640</v>
      </c>
      <c r="E217">
        <v>20856</v>
      </c>
      <c r="F217">
        <v>5732</v>
      </c>
      <c r="G217">
        <v>0</v>
      </c>
      <c r="H217" t="s">
        <v>22</v>
      </c>
      <c r="I217" s="3">
        <v>40</v>
      </c>
      <c r="J217">
        <v>14603</v>
      </c>
      <c r="K217" t="s">
        <v>23</v>
      </c>
      <c r="L217" t="s">
        <v>24</v>
      </c>
      <c r="M217" t="s">
        <v>24</v>
      </c>
      <c r="N217" t="s">
        <v>25</v>
      </c>
      <c r="O217">
        <v>0</v>
      </c>
      <c r="P217" s="11">
        <v>521</v>
      </c>
      <c r="Q217">
        <v>0</v>
      </c>
      <c r="R217">
        <v>300</v>
      </c>
    </row>
    <row r="218" spans="2:18" x14ac:dyDescent="0.35">
      <c r="B218">
        <v>990</v>
      </c>
      <c r="C218" t="s">
        <v>149</v>
      </c>
      <c r="D218" s="1">
        <v>42186</v>
      </c>
      <c r="E218">
        <v>22390</v>
      </c>
      <c r="F218">
        <v>5320</v>
      </c>
      <c r="G218">
        <v>0</v>
      </c>
      <c r="H218" t="s">
        <v>22</v>
      </c>
      <c r="I218" s="3">
        <v>40</v>
      </c>
      <c r="J218">
        <v>16510</v>
      </c>
      <c r="K218" t="s">
        <v>23</v>
      </c>
      <c r="L218" t="s">
        <v>24</v>
      </c>
      <c r="M218" t="s">
        <v>24</v>
      </c>
      <c r="N218" t="s">
        <v>25</v>
      </c>
      <c r="O218">
        <v>0</v>
      </c>
      <c r="P218" s="11">
        <v>560</v>
      </c>
      <c r="Q218">
        <v>0</v>
      </c>
      <c r="R218">
        <v>301</v>
      </c>
    </row>
    <row r="219" spans="2:18" x14ac:dyDescent="0.35">
      <c r="B219">
        <v>990</v>
      </c>
      <c r="C219" t="s">
        <v>149</v>
      </c>
      <c r="D219" s="1">
        <v>31048</v>
      </c>
      <c r="E219">
        <v>3814</v>
      </c>
      <c r="F219">
        <v>3805</v>
      </c>
      <c r="G219">
        <v>0</v>
      </c>
      <c r="H219" t="s">
        <v>22</v>
      </c>
      <c r="I219" s="3">
        <v>40</v>
      </c>
      <c r="J219">
        <v>0</v>
      </c>
      <c r="K219" t="s">
        <v>23</v>
      </c>
      <c r="L219" t="s">
        <v>24</v>
      </c>
      <c r="M219" t="s">
        <v>24</v>
      </c>
      <c r="N219" t="s">
        <v>25</v>
      </c>
      <c r="O219">
        <v>0</v>
      </c>
      <c r="P219" s="11">
        <v>9</v>
      </c>
      <c r="Q219">
        <v>0</v>
      </c>
      <c r="R219">
        <v>326</v>
      </c>
    </row>
    <row r="220" spans="2:18" x14ac:dyDescent="0.35">
      <c r="B220">
        <v>990</v>
      </c>
      <c r="C220" t="s">
        <v>149</v>
      </c>
      <c r="D220" s="1">
        <v>31413</v>
      </c>
      <c r="E220">
        <v>3156</v>
      </c>
      <c r="F220">
        <v>3080</v>
      </c>
      <c r="G220">
        <v>0</v>
      </c>
      <c r="H220" t="s">
        <v>22</v>
      </c>
      <c r="I220" s="3">
        <v>40</v>
      </c>
      <c r="J220">
        <v>0</v>
      </c>
      <c r="K220" t="s">
        <v>23</v>
      </c>
      <c r="L220" t="s">
        <v>24</v>
      </c>
      <c r="M220" t="s">
        <v>24</v>
      </c>
      <c r="N220" t="s">
        <v>25</v>
      </c>
      <c r="O220">
        <v>0</v>
      </c>
      <c r="P220" s="11">
        <v>76</v>
      </c>
      <c r="Q220">
        <v>0</v>
      </c>
      <c r="R220">
        <v>330</v>
      </c>
    </row>
    <row r="221" spans="2:18" x14ac:dyDescent="0.35">
      <c r="B221">
        <v>990</v>
      </c>
      <c r="C221" t="s">
        <v>149</v>
      </c>
      <c r="D221" s="1">
        <v>32509</v>
      </c>
      <c r="E221">
        <v>6444</v>
      </c>
      <c r="F221">
        <v>5797</v>
      </c>
      <c r="G221">
        <v>0</v>
      </c>
      <c r="H221" t="s">
        <v>22</v>
      </c>
      <c r="I221" s="3">
        <v>40</v>
      </c>
      <c r="J221">
        <v>486</v>
      </c>
      <c r="K221" t="s">
        <v>23</v>
      </c>
      <c r="L221" t="s">
        <v>24</v>
      </c>
      <c r="M221" t="s">
        <v>24</v>
      </c>
      <c r="N221" t="s">
        <v>25</v>
      </c>
      <c r="O221">
        <v>0</v>
      </c>
      <c r="P221" s="11">
        <v>161</v>
      </c>
      <c r="Q221">
        <v>0</v>
      </c>
      <c r="R221">
        <v>331</v>
      </c>
    </row>
    <row r="222" spans="2:18" x14ac:dyDescent="0.35">
      <c r="B222">
        <v>990</v>
      </c>
      <c r="C222" t="s">
        <v>149</v>
      </c>
      <c r="D222" s="1">
        <v>31778</v>
      </c>
      <c r="E222">
        <v>7890</v>
      </c>
      <c r="F222">
        <v>7490</v>
      </c>
      <c r="G222">
        <v>0</v>
      </c>
      <c r="H222" t="s">
        <v>22</v>
      </c>
      <c r="I222" s="3">
        <v>40</v>
      </c>
      <c r="J222">
        <v>203</v>
      </c>
      <c r="K222" t="s">
        <v>23</v>
      </c>
      <c r="L222" t="s">
        <v>24</v>
      </c>
      <c r="M222" t="s">
        <v>24</v>
      </c>
      <c r="N222" t="s">
        <v>25</v>
      </c>
      <c r="O222">
        <v>0</v>
      </c>
      <c r="P222" s="11">
        <v>197</v>
      </c>
      <c r="Q222">
        <v>0</v>
      </c>
      <c r="R222">
        <v>334</v>
      </c>
    </row>
    <row r="223" spans="2:18" x14ac:dyDescent="0.35">
      <c r="B223">
        <v>990</v>
      </c>
      <c r="C223" t="s">
        <v>149</v>
      </c>
      <c r="D223" s="1">
        <v>32143</v>
      </c>
      <c r="E223">
        <v>10652</v>
      </c>
      <c r="F223">
        <v>9846</v>
      </c>
      <c r="G223">
        <v>0</v>
      </c>
      <c r="H223" t="s">
        <v>22</v>
      </c>
      <c r="I223" s="3">
        <v>40</v>
      </c>
      <c r="J223">
        <v>540</v>
      </c>
      <c r="K223" t="s">
        <v>23</v>
      </c>
      <c r="L223" t="s">
        <v>24</v>
      </c>
      <c r="M223" t="s">
        <v>24</v>
      </c>
      <c r="N223" t="s">
        <v>25</v>
      </c>
      <c r="O223">
        <v>0</v>
      </c>
      <c r="P223" s="11">
        <v>266</v>
      </c>
      <c r="Q223">
        <v>0</v>
      </c>
      <c r="R223">
        <v>335</v>
      </c>
    </row>
    <row r="224" spans="2:18" x14ac:dyDescent="0.35">
      <c r="B224">
        <v>990</v>
      </c>
      <c r="C224" t="s">
        <v>149</v>
      </c>
      <c r="D224" s="1">
        <v>36526</v>
      </c>
      <c r="E224">
        <v>32502</v>
      </c>
      <c r="F224">
        <v>27079</v>
      </c>
      <c r="G224">
        <v>0</v>
      </c>
      <c r="H224" t="s">
        <v>22</v>
      </c>
      <c r="I224" s="3">
        <v>30</v>
      </c>
      <c r="J224">
        <v>4340</v>
      </c>
      <c r="K224" t="s">
        <v>23</v>
      </c>
      <c r="L224" t="s">
        <v>24</v>
      </c>
      <c r="M224" t="s">
        <v>24</v>
      </c>
      <c r="N224" t="s">
        <v>25</v>
      </c>
      <c r="O224">
        <v>0</v>
      </c>
      <c r="P224" s="11">
        <v>1083</v>
      </c>
      <c r="Q224">
        <v>0</v>
      </c>
      <c r="R224">
        <v>348</v>
      </c>
    </row>
    <row r="225" spans="2:18" x14ac:dyDescent="0.35">
      <c r="B225">
        <v>990</v>
      </c>
      <c r="C225" t="s">
        <v>149</v>
      </c>
      <c r="D225" s="1">
        <v>36892</v>
      </c>
      <c r="E225">
        <v>52754</v>
      </c>
      <c r="F225">
        <v>31654</v>
      </c>
      <c r="G225">
        <v>0</v>
      </c>
      <c r="H225" t="s">
        <v>22</v>
      </c>
      <c r="I225" s="3">
        <v>40</v>
      </c>
      <c r="J225">
        <v>19781</v>
      </c>
      <c r="K225" t="s">
        <v>23</v>
      </c>
      <c r="L225" t="s">
        <v>24</v>
      </c>
      <c r="M225" t="s">
        <v>24</v>
      </c>
      <c r="N225" t="s">
        <v>25</v>
      </c>
      <c r="O225">
        <v>0</v>
      </c>
      <c r="P225" s="11">
        <v>1319</v>
      </c>
      <c r="Q225">
        <v>0</v>
      </c>
      <c r="R225">
        <v>349</v>
      </c>
    </row>
    <row r="226" spans="2:18" x14ac:dyDescent="0.35">
      <c r="B226">
        <v>990</v>
      </c>
      <c r="C226" t="s">
        <v>149</v>
      </c>
      <c r="D226" s="1">
        <v>35796</v>
      </c>
      <c r="E226">
        <v>18572</v>
      </c>
      <c r="F226">
        <v>16714</v>
      </c>
      <c r="G226">
        <v>0</v>
      </c>
      <c r="H226" t="s">
        <v>22</v>
      </c>
      <c r="I226" s="3">
        <v>30</v>
      </c>
      <c r="J226">
        <v>1239</v>
      </c>
      <c r="K226" t="s">
        <v>23</v>
      </c>
      <c r="L226" t="s">
        <v>24</v>
      </c>
      <c r="M226" t="s">
        <v>24</v>
      </c>
      <c r="N226" t="s">
        <v>25</v>
      </c>
      <c r="O226">
        <v>0</v>
      </c>
      <c r="P226" s="11">
        <v>619</v>
      </c>
      <c r="Q226">
        <v>0</v>
      </c>
      <c r="R226">
        <v>350</v>
      </c>
    </row>
    <row r="227" spans="2:18" x14ac:dyDescent="0.35">
      <c r="B227">
        <v>990</v>
      </c>
      <c r="C227" t="s">
        <v>149</v>
      </c>
      <c r="D227" s="1">
        <v>35065</v>
      </c>
      <c r="E227">
        <v>19581</v>
      </c>
      <c r="F227">
        <v>14204</v>
      </c>
      <c r="G227">
        <v>0</v>
      </c>
      <c r="H227" t="s">
        <v>22</v>
      </c>
      <c r="I227" s="3">
        <v>40</v>
      </c>
      <c r="J227">
        <v>4887</v>
      </c>
      <c r="K227" t="s">
        <v>23</v>
      </c>
      <c r="L227" t="s">
        <v>24</v>
      </c>
      <c r="M227" t="s">
        <v>24</v>
      </c>
      <c r="N227" t="s">
        <v>25</v>
      </c>
      <c r="O227">
        <v>0</v>
      </c>
      <c r="P227" s="11">
        <v>490</v>
      </c>
      <c r="Q227">
        <v>0</v>
      </c>
      <c r="R227">
        <v>351</v>
      </c>
    </row>
    <row r="228" spans="2:18" x14ac:dyDescent="0.35">
      <c r="B228">
        <v>990</v>
      </c>
      <c r="C228" t="s">
        <v>149</v>
      </c>
      <c r="D228" s="1">
        <v>35431</v>
      </c>
      <c r="E228">
        <v>19856</v>
      </c>
      <c r="F228">
        <v>18535</v>
      </c>
      <c r="G228">
        <v>0</v>
      </c>
      <c r="H228" t="s">
        <v>22</v>
      </c>
      <c r="I228" s="3">
        <v>30</v>
      </c>
      <c r="J228">
        <v>659</v>
      </c>
      <c r="K228" t="s">
        <v>23</v>
      </c>
      <c r="L228" t="s">
        <v>24</v>
      </c>
      <c r="M228" t="s">
        <v>24</v>
      </c>
      <c r="N228" t="s">
        <v>25</v>
      </c>
      <c r="O228">
        <v>0</v>
      </c>
      <c r="P228" s="11">
        <v>662</v>
      </c>
      <c r="Q228">
        <v>0</v>
      </c>
      <c r="R228">
        <v>352</v>
      </c>
    </row>
    <row r="229" spans="2:18" x14ac:dyDescent="0.35">
      <c r="B229">
        <v>990</v>
      </c>
      <c r="C229" t="s">
        <v>149</v>
      </c>
      <c r="D229" s="1">
        <v>37257</v>
      </c>
      <c r="E229">
        <v>53981</v>
      </c>
      <c r="F229">
        <v>41381</v>
      </c>
      <c r="G229">
        <v>0</v>
      </c>
      <c r="H229" t="s">
        <v>22</v>
      </c>
      <c r="I229" s="3">
        <v>30</v>
      </c>
      <c r="J229">
        <v>10801</v>
      </c>
      <c r="K229" t="s">
        <v>23</v>
      </c>
      <c r="L229" t="s">
        <v>24</v>
      </c>
      <c r="M229" t="s">
        <v>24</v>
      </c>
      <c r="N229" t="s">
        <v>25</v>
      </c>
      <c r="O229">
        <v>0</v>
      </c>
      <c r="P229" s="11">
        <v>1799</v>
      </c>
      <c r="Q229">
        <v>0</v>
      </c>
      <c r="R229">
        <v>353</v>
      </c>
    </row>
    <row r="230" spans="2:18" x14ac:dyDescent="0.35">
      <c r="B230">
        <v>990</v>
      </c>
      <c r="C230" t="s">
        <v>149</v>
      </c>
      <c r="D230" s="1">
        <v>38718</v>
      </c>
      <c r="E230">
        <v>67476</v>
      </c>
      <c r="F230">
        <v>32052</v>
      </c>
      <c r="G230">
        <v>0</v>
      </c>
      <c r="H230" t="s">
        <v>22</v>
      </c>
      <c r="I230" s="3">
        <v>40</v>
      </c>
      <c r="J230">
        <v>33737</v>
      </c>
      <c r="K230" t="s">
        <v>23</v>
      </c>
      <c r="L230" t="s">
        <v>24</v>
      </c>
      <c r="M230" t="s">
        <v>24</v>
      </c>
      <c r="N230" t="s">
        <v>25</v>
      </c>
      <c r="O230">
        <v>0</v>
      </c>
      <c r="P230" s="11">
        <v>1687</v>
      </c>
      <c r="Q230">
        <v>0</v>
      </c>
      <c r="R230">
        <v>354</v>
      </c>
    </row>
    <row r="231" spans="2:18" x14ac:dyDescent="0.35">
      <c r="B231">
        <v>990</v>
      </c>
      <c r="C231" t="s">
        <v>149</v>
      </c>
      <c r="D231" s="1">
        <v>39083</v>
      </c>
      <c r="E231">
        <v>51527</v>
      </c>
      <c r="F231">
        <v>23186</v>
      </c>
      <c r="G231">
        <v>0</v>
      </c>
      <c r="H231" t="s">
        <v>22</v>
      </c>
      <c r="I231" s="3">
        <v>40</v>
      </c>
      <c r="J231">
        <v>27053</v>
      </c>
      <c r="K231" t="s">
        <v>23</v>
      </c>
      <c r="L231" t="s">
        <v>24</v>
      </c>
      <c r="M231" t="s">
        <v>24</v>
      </c>
      <c r="N231" t="s">
        <v>25</v>
      </c>
      <c r="O231">
        <v>0</v>
      </c>
      <c r="P231" s="11">
        <v>1288</v>
      </c>
      <c r="Q231">
        <v>0</v>
      </c>
      <c r="R231">
        <v>355</v>
      </c>
    </row>
    <row r="232" spans="2:18" x14ac:dyDescent="0.35">
      <c r="B232">
        <v>990</v>
      </c>
      <c r="C232" t="s">
        <v>149</v>
      </c>
      <c r="D232" s="1">
        <v>38353</v>
      </c>
      <c r="E232">
        <v>65636</v>
      </c>
      <c r="F232">
        <v>32819</v>
      </c>
      <c r="G232">
        <v>0</v>
      </c>
      <c r="H232" t="s">
        <v>22</v>
      </c>
      <c r="I232" s="3">
        <v>40</v>
      </c>
      <c r="J232">
        <v>31176</v>
      </c>
      <c r="K232" t="s">
        <v>23</v>
      </c>
      <c r="L232" t="s">
        <v>24</v>
      </c>
      <c r="M232" t="s">
        <v>24</v>
      </c>
      <c r="N232" t="s">
        <v>25</v>
      </c>
      <c r="O232">
        <v>0</v>
      </c>
      <c r="P232" s="11">
        <v>1641</v>
      </c>
      <c r="Q232">
        <v>0</v>
      </c>
      <c r="R232">
        <v>356</v>
      </c>
    </row>
    <row r="233" spans="2:18" x14ac:dyDescent="0.35">
      <c r="B233">
        <v>990</v>
      </c>
      <c r="C233" t="s">
        <v>149</v>
      </c>
      <c r="D233" s="1">
        <v>37622</v>
      </c>
      <c r="E233">
        <v>63489</v>
      </c>
      <c r="F233">
        <v>34917</v>
      </c>
      <c r="G233">
        <v>0</v>
      </c>
      <c r="H233" t="s">
        <v>22</v>
      </c>
      <c r="I233" s="3">
        <v>40</v>
      </c>
      <c r="J233">
        <v>26985</v>
      </c>
      <c r="K233" t="s">
        <v>23</v>
      </c>
      <c r="L233" t="s">
        <v>24</v>
      </c>
      <c r="M233" t="s">
        <v>24</v>
      </c>
      <c r="N233" t="s">
        <v>25</v>
      </c>
      <c r="O233">
        <v>0</v>
      </c>
      <c r="P233" s="11">
        <v>1587</v>
      </c>
      <c r="Q233">
        <v>0</v>
      </c>
      <c r="R233">
        <v>357</v>
      </c>
    </row>
    <row r="234" spans="2:18" x14ac:dyDescent="0.35">
      <c r="B234">
        <v>990</v>
      </c>
      <c r="C234" t="s">
        <v>149</v>
      </c>
      <c r="D234" s="1">
        <v>37987</v>
      </c>
      <c r="E234">
        <v>53779</v>
      </c>
      <c r="F234">
        <v>28229</v>
      </c>
      <c r="G234">
        <v>0</v>
      </c>
      <c r="H234" t="s">
        <v>22</v>
      </c>
      <c r="I234" s="3">
        <v>40</v>
      </c>
      <c r="J234">
        <v>24206</v>
      </c>
      <c r="K234" t="s">
        <v>23</v>
      </c>
      <c r="L234" t="s">
        <v>24</v>
      </c>
      <c r="M234" t="s">
        <v>24</v>
      </c>
      <c r="N234" t="s">
        <v>25</v>
      </c>
      <c r="O234">
        <v>0</v>
      </c>
      <c r="P234" s="11">
        <v>1344</v>
      </c>
      <c r="Q234">
        <v>0</v>
      </c>
      <c r="R234">
        <v>358</v>
      </c>
    </row>
    <row r="235" spans="2:18" x14ac:dyDescent="0.35">
      <c r="B235">
        <v>990</v>
      </c>
      <c r="C235" t="s">
        <v>149</v>
      </c>
      <c r="D235" s="1">
        <v>35065</v>
      </c>
      <c r="E235">
        <v>4865</v>
      </c>
      <c r="F235">
        <v>4701</v>
      </c>
      <c r="G235">
        <v>0</v>
      </c>
      <c r="H235" t="s">
        <v>22</v>
      </c>
      <c r="I235" s="3">
        <v>30</v>
      </c>
      <c r="J235">
        <v>2</v>
      </c>
      <c r="K235" t="s">
        <v>23</v>
      </c>
      <c r="L235" t="s">
        <v>24</v>
      </c>
      <c r="M235" t="s">
        <v>24</v>
      </c>
      <c r="N235" t="s">
        <v>25</v>
      </c>
      <c r="O235">
        <v>0</v>
      </c>
      <c r="P235" s="11">
        <v>162</v>
      </c>
      <c r="Q235">
        <v>0</v>
      </c>
      <c r="R235">
        <v>359</v>
      </c>
    </row>
    <row r="236" spans="2:18" x14ac:dyDescent="0.35">
      <c r="B236">
        <v>990</v>
      </c>
      <c r="C236" t="s">
        <v>149</v>
      </c>
      <c r="D236" s="1">
        <v>33604</v>
      </c>
      <c r="E236">
        <v>5543</v>
      </c>
      <c r="F236">
        <v>4581</v>
      </c>
      <c r="G236">
        <v>0</v>
      </c>
      <c r="H236" t="s">
        <v>22</v>
      </c>
      <c r="I236" s="3">
        <v>40</v>
      </c>
      <c r="J236">
        <v>823</v>
      </c>
      <c r="K236" t="s">
        <v>23</v>
      </c>
      <c r="L236" t="s">
        <v>24</v>
      </c>
      <c r="M236" t="s">
        <v>24</v>
      </c>
      <c r="N236" t="s">
        <v>25</v>
      </c>
      <c r="O236">
        <v>0</v>
      </c>
      <c r="P236" s="11">
        <v>139</v>
      </c>
      <c r="Q236">
        <v>0</v>
      </c>
      <c r="R236">
        <v>361</v>
      </c>
    </row>
    <row r="237" spans="2:18" x14ac:dyDescent="0.35">
      <c r="B237">
        <v>990</v>
      </c>
      <c r="C237" t="s">
        <v>149</v>
      </c>
      <c r="D237" s="1">
        <v>33239</v>
      </c>
      <c r="E237">
        <v>6575</v>
      </c>
      <c r="F237">
        <v>5482</v>
      </c>
      <c r="G237">
        <v>0</v>
      </c>
      <c r="H237" t="s">
        <v>22</v>
      </c>
      <c r="I237" s="3">
        <v>40</v>
      </c>
      <c r="J237">
        <v>929</v>
      </c>
      <c r="K237" t="s">
        <v>23</v>
      </c>
      <c r="L237" t="s">
        <v>24</v>
      </c>
      <c r="M237" t="s">
        <v>24</v>
      </c>
      <c r="N237" t="s">
        <v>25</v>
      </c>
      <c r="O237">
        <v>0</v>
      </c>
      <c r="P237" s="11">
        <v>164</v>
      </c>
      <c r="Q237">
        <v>0</v>
      </c>
      <c r="R237">
        <v>362</v>
      </c>
    </row>
    <row r="238" spans="2:18" x14ac:dyDescent="0.35">
      <c r="B238">
        <v>990</v>
      </c>
      <c r="C238" t="s">
        <v>149</v>
      </c>
      <c r="D238" s="1">
        <v>32874</v>
      </c>
      <c r="E238">
        <v>7496</v>
      </c>
      <c r="F238">
        <v>6555</v>
      </c>
      <c r="G238">
        <v>0</v>
      </c>
      <c r="H238" t="s">
        <v>22</v>
      </c>
      <c r="I238" s="3">
        <v>40</v>
      </c>
      <c r="J238">
        <v>754</v>
      </c>
      <c r="K238" t="s">
        <v>23</v>
      </c>
      <c r="L238" t="s">
        <v>24</v>
      </c>
      <c r="M238" t="s">
        <v>24</v>
      </c>
      <c r="N238" t="s">
        <v>25</v>
      </c>
      <c r="O238">
        <v>0</v>
      </c>
      <c r="P238" s="11">
        <v>187</v>
      </c>
      <c r="Q238">
        <v>0</v>
      </c>
      <c r="R238">
        <v>363</v>
      </c>
    </row>
    <row r="239" spans="2:18" x14ac:dyDescent="0.35">
      <c r="B239">
        <v>990</v>
      </c>
      <c r="C239" t="s">
        <v>149</v>
      </c>
      <c r="D239" s="1">
        <v>34700</v>
      </c>
      <c r="E239">
        <v>12652</v>
      </c>
      <c r="F239">
        <v>9483</v>
      </c>
      <c r="G239">
        <v>0</v>
      </c>
      <c r="H239" t="s">
        <v>22</v>
      </c>
      <c r="I239" s="3">
        <v>40</v>
      </c>
      <c r="J239">
        <v>2853</v>
      </c>
      <c r="K239" t="s">
        <v>23</v>
      </c>
      <c r="L239" t="s">
        <v>24</v>
      </c>
      <c r="M239" t="s">
        <v>24</v>
      </c>
      <c r="N239" t="s">
        <v>25</v>
      </c>
      <c r="O239">
        <v>0</v>
      </c>
      <c r="P239" s="11">
        <v>316</v>
      </c>
      <c r="Q239">
        <v>0</v>
      </c>
      <c r="R239">
        <v>367</v>
      </c>
    </row>
    <row r="240" spans="2:18" x14ac:dyDescent="0.35">
      <c r="B240">
        <v>990</v>
      </c>
      <c r="C240" t="s">
        <v>149</v>
      </c>
      <c r="D240" s="1">
        <v>34335</v>
      </c>
      <c r="E240">
        <v>9958</v>
      </c>
      <c r="F240">
        <v>7647</v>
      </c>
      <c r="G240">
        <v>0</v>
      </c>
      <c r="H240" t="s">
        <v>22</v>
      </c>
      <c r="I240" s="3">
        <v>40</v>
      </c>
      <c r="J240">
        <v>2062</v>
      </c>
      <c r="K240" t="s">
        <v>23</v>
      </c>
      <c r="L240" t="s">
        <v>24</v>
      </c>
      <c r="M240" t="s">
        <v>24</v>
      </c>
      <c r="N240" t="s">
        <v>25</v>
      </c>
      <c r="O240">
        <v>0</v>
      </c>
      <c r="P240" s="11">
        <v>249</v>
      </c>
      <c r="Q240">
        <v>0</v>
      </c>
      <c r="R240">
        <v>368</v>
      </c>
    </row>
    <row r="241" spans="2:21" x14ac:dyDescent="0.35">
      <c r="B241">
        <v>990</v>
      </c>
      <c r="C241" t="s">
        <v>149</v>
      </c>
      <c r="D241" s="1">
        <v>33970</v>
      </c>
      <c r="E241">
        <v>4471</v>
      </c>
      <c r="F241">
        <v>3581</v>
      </c>
      <c r="G241">
        <v>0</v>
      </c>
      <c r="H241" t="s">
        <v>22</v>
      </c>
      <c r="I241" s="3">
        <v>40</v>
      </c>
      <c r="J241">
        <v>778</v>
      </c>
      <c r="K241" t="s">
        <v>23</v>
      </c>
      <c r="L241" t="s">
        <v>24</v>
      </c>
      <c r="M241" t="s">
        <v>24</v>
      </c>
      <c r="N241" t="s">
        <v>25</v>
      </c>
      <c r="O241">
        <v>0</v>
      </c>
      <c r="P241" s="11">
        <v>112</v>
      </c>
      <c r="Q241">
        <v>0</v>
      </c>
      <c r="R241">
        <v>369</v>
      </c>
      <c r="T241" s="5" t="s">
        <v>9</v>
      </c>
      <c r="U241" s="5" t="s">
        <v>18</v>
      </c>
    </row>
    <row r="242" spans="2:21" x14ac:dyDescent="0.35">
      <c r="D242" s="1"/>
      <c r="I242" s="3"/>
      <c r="T242" s="4">
        <f>SUM(E204:E241)</f>
        <v>1086562</v>
      </c>
      <c r="U242" s="4">
        <f>SUM(P204:P241)</f>
        <v>28739</v>
      </c>
    </row>
    <row r="243" spans="2:21" x14ac:dyDescent="0.35">
      <c r="B243">
        <v>990</v>
      </c>
      <c r="C243" t="s">
        <v>135</v>
      </c>
      <c r="D243" s="1">
        <v>45636</v>
      </c>
      <c r="E243">
        <v>1172277</v>
      </c>
      <c r="F243">
        <v>1221</v>
      </c>
      <c r="G243">
        <v>0</v>
      </c>
      <c r="H243" t="s">
        <v>22</v>
      </c>
      <c r="I243" s="3">
        <v>40</v>
      </c>
      <c r="J243">
        <v>1141749</v>
      </c>
      <c r="K243" t="s">
        <v>23</v>
      </c>
      <c r="L243" t="s">
        <v>24</v>
      </c>
      <c r="M243" t="s">
        <v>24</v>
      </c>
      <c r="N243" t="s">
        <v>25</v>
      </c>
      <c r="O243">
        <v>0</v>
      </c>
      <c r="P243" s="11">
        <v>29307</v>
      </c>
      <c r="Q243">
        <v>0</v>
      </c>
      <c r="R243">
        <v>138</v>
      </c>
    </row>
    <row r="244" spans="2:21" x14ac:dyDescent="0.35">
      <c r="B244">
        <v>990</v>
      </c>
      <c r="C244" t="s">
        <v>136</v>
      </c>
      <c r="D244" s="1">
        <v>45536</v>
      </c>
      <c r="E244">
        <v>305428</v>
      </c>
      <c r="F244">
        <v>2227</v>
      </c>
      <c r="G244">
        <v>0</v>
      </c>
      <c r="H244" t="s">
        <v>22</v>
      </c>
      <c r="I244" s="3">
        <v>40</v>
      </c>
      <c r="J244">
        <v>295565</v>
      </c>
      <c r="K244" t="s">
        <v>23</v>
      </c>
      <c r="L244" t="s">
        <v>24</v>
      </c>
      <c r="M244" t="s">
        <v>24</v>
      </c>
      <c r="N244" t="s">
        <v>25</v>
      </c>
      <c r="O244">
        <v>0</v>
      </c>
      <c r="P244" s="11">
        <v>7636</v>
      </c>
      <c r="Q244">
        <v>0</v>
      </c>
      <c r="R244">
        <v>139</v>
      </c>
      <c r="T244" s="5" t="s">
        <v>9</v>
      </c>
      <c r="U244" s="5" t="s">
        <v>18</v>
      </c>
    </row>
    <row r="245" spans="2:21" x14ac:dyDescent="0.35">
      <c r="D245" s="1"/>
      <c r="I245" s="3"/>
      <c r="T245" s="4">
        <f>SUM(E243:E244)</f>
        <v>1477705</v>
      </c>
      <c r="U245" s="4">
        <f>SUM(P243:P244)</f>
        <v>36943</v>
      </c>
    </row>
    <row r="246" spans="2:21" x14ac:dyDescent="0.35">
      <c r="B246">
        <v>990</v>
      </c>
      <c r="C246" t="s">
        <v>140</v>
      </c>
      <c r="D246" s="1">
        <v>44165</v>
      </c>
      <c r="E246">
        <v>60325</v>
      </c>
      <c r="F246">
        <v>6221</v>
      </c>
      <c r="G246">
        <v>0</v>
      </c>
      <c r="H246" t="s">
        <v>22</v>
      </c>
      <c r="I246" s="3">
        <v>40</v>
      </c>
      <c r="J246">
        <v>52596</v>
      </c>
      <c r="K246" t="s">
        <v>23</v>
      </c>
      <c r="L246" t="s">
        <v>24</v>
      </c>
      <c r="M246" t="s">
        <v>24</v>
      </c>
      <c r="N246" t="s">
        <v>25</v>
      </c>
      <c r="O246">
        <v>0</v>
      </c>
      <c r="P246" s="11">
        <v>1508</v>
      </c>
      <c r="Q246">
        <v>0</v>
      </c>
      <c r="R246">
        <v>147</v>
      </c>
    </row>
    <row r="247" spans="2:21" x14ac:dyDescent="0.35">
      <c r="B247">
        <v>990</v>
      </c>
      <c r="C247" t="s">
        <v>133</v>
      </c>
      <c r="D247" s="1">
        <v>44469</v>
      </c>
      <c r="E247">
        <v>260688</v>
      </c>
      <c r="F247">
        <v>45619</v>
      </c>
      <c r="G247">
        <v>0</v>
      </c>
      <c r="H247" t="s">
        <v>22</v>
      </c>
      <c r="I247" s="3">
        <v>20</v>
      </c>
      <c r="J247">
        <v>202035</v>
      </c>
      <c r="K247" t="s">
        <v>23</v>
      </c>
      <c r="L247" t="s">
        <v>24</v>
      </c>
      <c r="M247" t="s">
        <v>24</v>
      </c>
      <c r="N247" t="s">
        <v>25</v>
      </c>
      <c r="O247">
        <v>0</v>
      </c>
      <c r="P247" s="11">
        <v>13034</v>
      </c>
      <c r="Q247">
        <v>0</v>
      </c>
      <c r="R247">
        <v>174</v>
      </c>
      <c r="T247" s="5" t="s">
        <v>9</v>
      </c>
      <c r="U247" s="5" t="s">
        <v>18</v>
      </c>
    </row>
    <row r="248" spans="2:21" x14ac:dyDescent="0.35">
      <c r="D248" s="1"/>
      <c r="I248" s="3"/>
      <c r="T248" s="4">
        <f>SUM(E246:E247)</f>
        <v>321013</v>
      </c>
      <c r="U248" s="4">
        <f>SUM(P246:P247)</f>
        <v>14542</v>
      </c>
    </row>
    <row r="249" spans="2:21" x14ac:dyDescent="0.35">
      <c r="B249">
        <v>990</v>
      </c>
      <c r="C249" t="s">
        <v>103</v>
      </c>
      <c r="D249" s="1">
        <v>45089</v>
      </c>
      <c r="E249">
        <v>67730</v>
      </c>
      <c r="F249">
        <v>35220</v>
      </c>
      <c r="G249">
        <v>0</v>
      </c>
      <c r="H249" t="s">
        <v>101</v>
      </c>
      <c r="I249" s="3">
        <v>5</v>
      </c>
      <c r="J249">
        <v>19506</v>
      </c>
      <c r="K249" t="s">
        <v>23</v>
      </c>
      <c r="L249" t="s">
        <v>24</v>
      </c>
      <c r="M249" t="s">
        <v>24</v>
      </c>
      <c r="N249" t="s">
        <v>25</v>
      </c>
      <c r="O249">
        <v>0</v>
      </c>
      <c r="P249" s="11">
        <v>13004</v>
      </c>
      <c r="Q249">
        <v>0</v>
      </c>
      <c r="R249">
        <v>98</v>
      </c>
    </row>
    <row r="250" spans="2:21" x14ac:dyDescent="0.35">
      <c r="B250">
        <v>990</v>
      </c>
      <c r="C250" t="s">
        <v>111</v>
      </c>
      <c r="D250" s="1">
        <v>44592</v>
      </c>
      <c r="E250">
        <v>55015</v>
      </c>
      <c r="F250">
        <v>39171</v>
      </c>
      <c r="G250">
        <v>0</v>
      </c>
      <c r="H250" t="s">
        <v>101</v>
      </c>
      <c r="I250" s="3">
        <v>5</v>
      </c>
      <c r="J250">
        <v>9506</v>
      </c>
      <c r="K250" t="s">
        <v>23</v>
      </c>
      <c r="L250" t="s">
        <v>24</v>
      </c>
      <c r="M250" t="s">
        <v>24</v>
      </c>
      <c r="N250" t="s">
        <v>25</v>
      </c>
      <c r="O250">
        <v>0</v>
      </c>
      <c r="P250" s="11">
        <v>6338</v>
      </c>
      <c r="Q250">
        <v>0</v>
      </c>
      <c r="R250">
        <v>108</v>
      </c>
    </row>
    <row r="251" spans="2:21" x14ac:dyDescent="0.35">
      <c r="B251">
        <v>990</v>
      </c>
      <c r="C251" t="s">
        <v>127</v>
      </c>
      <c r="D251" s="1">
        <v>45493</v>
      </c>
      <c r="E251">
        <v>88670</v>
      </c>
      <c r="F251">
        <v>17734</v>
      </c>
      <c r="G251">
        <v>0</v>
      </c>
      <c r="H251" t="s">
        <v>101</v>
      </c>
      <c r="I251" s="3">
        <v>5</v>
      </c>
      <c r="J251">
        <v>42562</v>
      </c>
      <c r="K251" t="s">
        <v>23</v>
      </c>
      <c r="L251" t="s">
        <v>24</v>
      </c>
      <c r="M251" t="s">
        <v>24</v>
      </c>
      <c r="N251" t="s">
        <v>25</v>
      </c>
      <c r="O251">
        <v>0</v>
      </c>
      <c r="P251" s="11">
        <v>28374</v>
      </c>
      <c r="Q251">
        <v>0</v>
      </c>
      <c r="R251">
        <v>129</v>
      </c>
    </row>
    <row r="252" spans="2:21" x14ac:dyDescent="0.35">
      <c r="B252">
        <v>990</v>
      </c>
      <c r="C252" t="s">
        <v>129</v>
      </c>
      <c r="D252" s="1">
        <v>45540</v>
      </c>
      <c r="E252">
        <v>42077</v>
      </c>
      <c r="F252">
        <v>8415</v>
      </c>
      <c r="G252">
        <v>0</v>
      </c>
      <c r="H252" t="s">
        <v>101</v>
      </c>
      <c r="I252" s="3">
        <v>5</v>
      </c>
      <c r="J252">
        <v>20197</v>
      </c>
      <c r="K252" t="s">
        <v>23</v>
      </c>
      <c r="L252" t="s">
        <v>24</v>
      </c>
      <c r="M252" t="s">
        <v>24</v>
      </c>
      <c r="N252" t="s">
        <v>25</v>
      </c>
      <c r="O252">
        <v>0</v>
      </c>
      <c r="P252" s="11">
        <v>13465</v>
      </c>
      <c r="Q252">
        <v>0</v>
      </c>
      <c r="R252">
        <v>131</v>
      </c>
    </row>
    <row r="253" spans="2:21" x14ac:dyDescent="0.35">
      <c r="B253">
        <v>990</v>
      </c>
      <c r="C253" t="s">
        <v>131</v>
      </c>
      <c r="D253" s="1">
        <v>45428</v>
      </c>
      <c r="E253">
        <v>83800</v>
      </c>
      <c r="F253">
        <v>16760</v>
      </c>
      <c r="G253">
        <v>0</v>
      </c>
      <c r="H253" t="s">
        <v>101</v>
      </c>
      <c r="I253" s="3">
        <v>5</v>
      </c>
      <c r="J253">
        <v>40224</v>
      </c>
      <c r="K253" t="s">
        <v>23</v>
      </c>
      <c r="L253" t="s">
        <v>24</v>
      </c>
      <c r="M253" t="s">
        <v>24</v>
      </c>
      <c r="N253" t="s">
        <v>25</v>
      </c>
      <c r="O253">
        <v>0</v>
      </c>
      <c r="P253" s="11">
        <v>26816</v>
      </c>
      <c r="Q253">
        <v>0</v>
      </c>
      <c r="R253">
        <v>133</v>
      </c>
    </row>
    <row r="254" spans="2:21" x14ac:dyDescent="0.35">
      <c r="B254">
        <v>990</v>
      </c>
      <c r="C254" t="s">
        <v>157</v>
      </c>
      <c r="D254" s="1">
        <v>44378</v>
      </c>
      <c r="E254">
        <v>94575</v>
      </c>
      <c r="F254">
        <v>66203</v>
      </c>
      <c r="G254">
        <v>0</v>
      </c>
      <c r="H254" t="s">
        <v>22</v>
      </c>
      <c r="I254" s="3">
        <v>5</v>
      </c>
      <c r="J254">
        <v>9457</v>
      </c>
      <c r="K254" t="s">
        <v>23</v>
      </c>
      <c r="L254" t="s">
        <v>24</v>
      </c>
      <c r="M254" t="s">
        <v>24</v>
      </c>
      <c r="N254" t="s">
        <v>25</v>
      </c>
      <c r="O254">
        <v>0</v>
      </c>
      <c r="P254" s="11">
        <v>18915</v>
      </c>
      <c r="Q254">
        <v>0</v>
      </c>
      <c r="R254">
        <v>164</v>
      </c>
    </row>
    <row r="255" spans="2:21" x14ac:dyDescent="0.35">
      <c r="B255">
        <v>990</v>
      </c>
      <c r="C255" t="s">
        <v>166</v>
      </c>
      <c r="D255" s="1">
        <v>44103</v>
      </c>
      <c r="E255">
        <v>141640</v>
      </c>
      <c r="F255">
        <v>108724</v>
      </c>
      <c r="G255">
        <v>0</v>
      </c>
      <c r="H255" t="s">
        <v>101</v>
      </c>
      <c r="I255" s="3">
        <v>7</v>
      </c>
      <c r="J255">
        <v>20381</v>
      </c>
      <c r="K255" t="s">
        <v>23</v>
      </c>
      <c r="L255" t="s">
        <v>24</v>
      </c>
      <c r="M255" t="s">
        <v>24</v>
      </c>
      <c r="N255" t="s">
        <v>25</v>
      </c>
      <c r="O255">
        <v>0</v>
      </c>
      <c r="P255" s="11">
        <v>12535</v>
      </c>
      <c r="Q255">
        <v>0</v>
      </c>
      <c r="R255">
        <v>176</v>
      </c>
      <c r="T255" s="5" t="s">
        <v>9</v>
      </c>
      <c r="U255" s="5" t="s">
        <v>18</v>
      </c>
    </row>
    <row r="256" spans="2:21" x14ac:dyDescent="0.35">
      <c r="D256" s="1"/>
      <c r="I256" s="3"/>
      <c r="T256" s="4">
        <f>SUM(E249:E255)</f>
        <v>573507</v>
      </c>
      <c r="U256" s="4">
        <f>SUM(P249:P255)</f>
        <v>119447</v>
      </c>
    </row>
    <row r="257" spans="3:21" x14ac:dyDescent="0.35">
      <c r="C257" t="s">
        <v>230</v>
      </c>
      <c r="F257" s="2"/>
      <c r="G257" s="2"/>
      <c r="H257" s="2"/>
      <c r="I257" s="3"/>
      <c r="J257" s="2"/>
      <c r="K257" s="2"/>
      <c r="L257" s="2"/>
      <c r="M257" s="2"/>
      <c r="N257" s="2"/>
    </row>
    <row r="258" spans="3:21" x14ac:dyDescent="0.35">
      <c r="E258">
        <f>SUM(E6:E256)</f>
        <v>45750010</v>
      </c>
      <c r="I258" s="3"/>
      <c r="O258" t="s">
        <v>232</v>
      </c>
      <c r="P258" s="12">
        <f>SUM(P6:P255)</f>
        <v>1391535</v>
      </c>
      <c r="Q258" s="4"/>
      <c r="R258" s="4"/>
      <c r="S258" s="4"/>
      <c r="T258" s="8">
        <f t="shared" ref="T258:U258" si="0">SUM(T6:T256)</f>
        <v>45750010</v>
      </c>
      <c r="U258" s="8">
        <f t="shared" si="0"/>
        <v>1391535</v>
      </c>
    </row>
    <row r="259" spans="3:21" x14ac:dyDescent="0.35">
      <c r="I259" s="3"/>
      <c r="P259" s="12">
        <v>1393391</v>
      </c>
      <c r="Q259" s="4" t="s">
        <v>231</v>
      </c>
      <c r="R259" s="4"/>
      <c r="S259" s="4"/>
    </row>
    <row r="260" spans="3:21" x14ac:dyDescent="0.35">
      <c r="I260" s="3"/>
      <c r="P260" s="12"/>
      <c r="Q260" s="4"/>
      <c r="R260" s="4"/>
      <c r="S260" s="4"/>
    </row>
    <row r="261" spans="3:21" x14ac:dyDescent="0.35">
      <c r="I261" s="3"/>
      <c r="P261" s="12">
        <f>P258-P259</f>
        <v>-1856</v>
      </c>
      <c r="Q261" s="4" t="s">
        <v>233</v>
      </c>
      <c r="R261" s="4"/>
      <c r="S261" s="4"/>
    </row>
  </sheetData>
  <sortState xmlns:xlrd2="http://schemas.microsoft.com/office/spreadsheetml/2017/richdata2" ref="A6:R259">
    <sortCondition ref="A6:A25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DEPRLIST</vt:lpstr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</dc:creator>
  <cp:lastModifiedBy>Janet Reid</cp:lastModifiedBy>
  <dcterms:created xsi:type="dcterms:W3CDTF">2026-05-07T13:38:42Z</dcterms:created>
  <dcterms:modified xsi:type="dcterms:W3CDTF">2026-08-26T00:35:19Z</dcterms:modified>
</cp:coreProperties>
</file>