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STORE N GO/TAA LAw/CCWD/Response to PSC ORder /Data Request #2/TO BE FILED/"/>
    </mc:Choice>
  </mc:AlternateContent>
  <xr:revisionPtr revIDLastSave="0" documentId="13_ncr:1_{26F32056-AAA7-E743-B21D-3AC3EB52F423}" xr6:coauthVersionLast="47" xr6:coauthVersionMax="47" xr10:uidLastSave="{00000000-0000-0000-0000-000000000000}"/>
  <bookViews>
    <workbookView xWindow="1500" yWindow="1400" windowWidth="27640" windowHeight="16680" activeTab="1" xr2:uid="{F858C34B-5F12-7149-BFA6-37E31CA658D5}"/>
  </bookViews>
  <sheets>
    <sheet name="Act 00659-0000 Reconciliation" sheetId="1" r:id="rId1"/>
    <sheet name="Revised B Model Reconcili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" i="2" l="1"/>
  <c r="B12" i="1"/>
  <c r="B6" i="1"/>
  <c r="B17" i="1" s="1"/>
</calcChain>
</file>

<file path=xl/sharedStrings.xml><?xml version="1.0" encoding="utf-8"?>
<sst xmlns="http://schemas.openxmlformats.org/spreadsheetml/2006/main" count="31" uniqueCount="27">
  <si>
    <t>Account 00659-0000 Reconciliation</t>
  </si>
  <si>
    <t>Category</t>
  </si>
  <si>
    <t>Amount</t>
  </si>
  <si>
    <t>KLC health-insurance payments</t>
  </si>
  <si>
    <t>Year-end prepaid health-insurance adjustment</t>
  </si>
  <si>
    <t>Health-insurance-related expense</t>
  </si>
  <si>
    <t>Gross Delta Dental invoices</t>
  </si>
  <si>
    <t>Net dental expense</t>
  </si>
  <si>
    <t>Life and disability insurance activity</t>
  </si>
  <si>
    <t>Broker and other insurance expense</t>
  </si>
  <si>
    <t>Audited Account 00659-0000 balance</t>
  </si>
  <si>
    <t>Treatment</t>
  </si>
  <si>
    <t>Net dental expense included in SAO Cell D35</t>
  </si>
  <si>
    <t>Gross dental invoices subtracted in Medical Cell C20</t>
  </si>
  <si>
    <t>Excess amount subtracted by Revised B</t>
  </si>
  <si>
    <t>Source</t>
  </si>
  <si>
    <t>KLC premium records and Account 00659-0000 ledger</t>
  </si>
  <si>
    <t>Year-end Entry No. 10 and Account 00659-0000 ledger</t>
  </si>
  <si>
    <t>Delta Dental vendor report</t>
  </si>
  <si>
    <t>Less: employee-share allocations to Account 00240-0095</t>
  </si>
  <si>
    <t>Delta Dental vendor report and Account 00240-0095</t>
  </si>
  <si>
    <t>Less: net transaction-timing and correcting entries in Account 00659-0000</t>
  </si>
  <si>
    <t>Account 00659-0000 ledger</t>
  </si>
  <si>
    <t>2025 audited trial balance and Account 00659-0000 ledger</t>
  </si>
  <si>
    <t>Revised B Model Reconciliation</t>
  </si>
  <si>
    <t>SAO Cell D35 and Account 00659-0000 reconciliation</t>
  </si>
  <si>
    <t>Medical tab Cell 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</si>
</sst>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2"/>
      <color theme="1"/>
      <name val="Aptos Narrow"/>
      <family val="2"/>
      <scheme val="minor"/>
    </font>
    <font>
      <b/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8" fontId="3" fillId="0" borderId="0" xfId="0" applyNumberFormat="1" applyFont="1" applyAlignment="1">
      <alignment horizontal="right"/>
    </xf>
    <xf numFmtId="8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8" fontId="2" fillId="0" borderId="0" xfId="0" applyNumberFormat="1" applyFont="1"/>
    <xf numFmtId="8" fontId="5" fillId="0" borderId="0" xfId="0" applyNumberFormat="1" applyFont="1"/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4866-626F-D84A-B57F-0CAACD8D5D08}">
  <dimension ref="A1:C17"/>
  <sheetViews>
    <sheetView workbookViewId="0">
      <selection activeCell="A22" sqref="A22"/>
    </sheetView>
  </sheetViews>
  <sheetFormatPr baseColWidth="10" defaultRowHeight="18" x14ac:dyDescent="0.2"/>
  <cols>
    <col min="1" max="1" width="82.5" style="2" customWidth="1"/>
    <col min="2" max="2" width="17.5" style="5" customWidth="1"/>
    <col min="3" max="3" width="56.6640625" style="2" customWidth="1"/>
    <col min="4" max="16384" width="10.83203125" style="2"/>
  </cols>
  <sheetData>
    <row r="1" spans="1:3" x14ac:dyDescent="0.2">
      <c r="A1" s="8" t="s">
        <v>0</v>
      </c>
      <c r="B1" s="8"/>
    </row>
    <row r="3" spans="1:3" x14ac:dyDescent="0.2">
      <c r="A3" s="1" t="s">
        <v>1</v>
      </c>
      <c r="B3" s="9" t="s">
        <v>2</v>
      </c>
      <c r="C3" s="10" t="s">
        <v>15</v>
      </c>
    </row>
    <row r="4" spans="1:3" ht="19" x14ac:dyDescent="0.2">
      <c r="A4" s="3" t="s">
        <v>3</v>
      </c>
      <c r="B4" s="6">
        <v>98131.62</v>
      </c>
      <c r="C4" s="12" t="s">
        <v>16</v>
      </c>
    </row>
    <row r="5" spans="1:3" ht="38" x14ac:dyDescent="0.2">
      <c r="A5" s="3" t="s">
        <v>4</v>
      </c>
      <c r="B5" s="6">
        <v>5190</v>
      </c>
      <c r="C5" s="12" t="s">
        <v>17</v>
      </c>
    </row>
    <row r="6" spans="1:3" x14ac:dyDescent="0.2">
      <c r="A6" s="4" t="s">
        <v>5</v>
      </c>
      <c r="B6" s="7">
        <f>SUM(B4:B5)</f>
        <v>103321.62</v>
      </c>
      <c r="C6" s="13"/>
    </row>
    <row r="7" spans="1:3" x14ac:dyDescent="0.2">
      <c r="C7" s="12"/>
    </row>
    <row r="8" spans="1:3" x14ac:dyDescent="0.2">
      <c r="C8" s="12"/>
    </row>
    <row r="9" spans="1:3" ht="19" x14ac:dyDescent="0.2">
      <c r="A9" s="3" t="s">
        <v>6</v>
      </c>
      <c r="B9" s="6">
        <v>5435.34</v>
      </c>
      <c r="C9" s="12" t="s">
        <v>18</v>
      </c>
    </row>
    <row r="10" spans="1:3" ht="38" x14ac:dyDescent="0.2">
      <c r="A10" s="11" t="s">
        <v>19</v>
      </c>
      <c r="B10" s="6">
        <v>-529.20000000000005</v>
      </c>
      <c r="C10" s="12" t="s">
        <v>20</v>
      </c>
    </row>
    <row r="11" spans="1:3" ht="19" x14ac:dyDescent="0.2">
      <c r="A11" s="11" t="s">
        <v>21</v>
      </c>
      <c r="B11" s="6">
        <v>-341.25</v>
      </c>
      <c r="C11" s="12" t="s">
        <v>22</v>
      </c>
    </row>
    <row r="12" spans="1:3" x14ac:dyDescent="0.2">
      <c r="A12" s="4" t="s">
        <v>7</v>
      </c>
      <c r="B12" s="7">
        <f>SUM(B9:B11)</f>
        <v>4564.8900000000003</v>
      </c>
      <c r="C12" s="13"/>
    </row>
    <row r="13" spans="1:3" x14ac:dyDescent="0.2">
      <c r="C13" s="12"/>
    </row>
    <row r="14" spans="1:3" x14ac:dyDescent="0.2">
      <c r="C14" s="12"/>
    </row>
    <row r="15" spans="1:3" ht="19" x14ac:dyDescent="0.2">
      <c r="A15" s="3" t="s">
        <v>8</v>
      </c>
      <c r="B15" s="6">
        <v>1384.88</v>
      </c>
      <c r="C15" s="12" t="s">
        <v>22</v>
      </c>
    </row>
    <row r="16" spans="1:3" ht="19" x14ac:dyDescent="0.2">
      <c r="A16" s="3" t="s">
        <v>9</v>
      </c>
      <c r="B16" s="6">
        <v>14444.61</v>
      </c>
      <c r="C16" s="12" t="s">
        <v>22</v>
      </c>
    </row>
    <row r="17" spans="1:3" ht="23" customHeight="1" x14ac:dyDescent="0.2">
      <c r="A17" s="4" t="s">
        <v>10</v>
      </c>
      <c r="B17" s="7">
        <f>SUM(B6,B12,B15:B16)</f>
        <v>123716</v>
      </c>
      <c r="C17" s="12" t="s">
        <v>23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0F0F5-3C94-7A47-8977-1EDB466A3E49}">
  <dimension ref="A1:C6"/>
  <sheetViews>
    <sheetView tabSelected="1" workbookViewId="0">
      <selection activeCell="B15" sqref="B15"/>
    </sheetView>
  </sheetViews>
  <sheetFormatPr baseColWidth="10" defaultRowHeight="16" x14ac:dyDescent="0.2"/>
  <cols>
    <col min="1" max="1" width="52.1640625" bestFit="1" customWidth="1"/>
    <col min="2" max="2" width="27.1640625" customWidth="1"/>
    <col min="3" max="3" width="74.6640625" customWidth="1"/>
  </cols>
  <sheetData>
    <row r="1" spans="1:3" ht="18" x14ac:dyDescent="0.2">
      <c r="A1" s="8" t="s">
        <v>24</v>
      </c>
      <c r="B1" s="8"/>
      <c r="C1" s="14"/>
    </row>
    <row r="2" spans="1:3" ht="18" x14ac:dyDescent="0.2">
      <c r="A2" s="2"/>
      <c r="B2" s="2"/>
      <c r="C2" s="15"/>
    </row>
    <row r="3" spans="1:3" ht="18" x14ac:dyDescent="0.2">
      <c r="A3" s="16" t="s">
        <v>11</v>
      </c>
      <c r="B3" s="17" t="s">
        <v>2</v>
      </c>
      <c r="C3" s="18" t="s">
        <v>15</v>
      </c>
    </row>
    <row r="4" spans="1:3" ht="19" x14ac:dyDescent="0.2">
      <c r="A4" s="2" t="s">
        <v>12</v>
      </c>
      <c r="B4" s="19">
        <v>4564.8900000000003</v>
      </c>
      <c r="C4" s="21" t="s">
        <v>25</v>
      </c>
    </row>
    <row r="5" spans="1:3" ht="19" x14ac:dyDescent="0.2">
      <c r="A5" s="2" t="s">
        <v>13</v>
      </c>
      <c r="B5" s="19">
        <v>5435.34</v>
      </c>
      <c r="C5" s="21" t="s">
        <v>26</v>
      </c>
    </row>
    <row r="6" spans="1:3" ht="18" x14ac:dyDescent="0.2">
      <c r="A6" s="16" t="s">
        <v>14</v>
      </c>
      <c r="B6" s="20">
        <f>B5-B4</f>
        <v>870.44999999999982</v>
      </c>
      <c r="C6" s="2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 00659-0000 Reconciliation</vt:lpstr>
      <vt:lpstr>Revised B Model Reconciliation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Jocelyn</dc:creator>
  <cp:lastModifiedBy>Mary Jocelyn</cp:lastModifiedBy>
  <dcterms:created xsi:type="dcterms:W3CDTF">2026-10-19T18:35:31Z</dcterms:created>
  <dcterms:modified xsi:type="dcterms:W3CDTF">2026-10-19T18:59:25Z</dcterms:modified>
</cp:coreProperties>
</file>