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8595\Desktop\KRWA\East Clark Co. WD\RFI 1 ECCWD\"/>
    </mc:Choice>
  </mc:AlternateContent>
  <xr:revisionPtr revIDLastSave="0" documentId="8_{2696C518-E889-4BFC-A0B8-39007106EDC4}" xr6:coauthVersionLast="47" xr6:coauthVersionMax="47" xr10:uidLastSave="{00000000-0000-0000-0000-000000000000}"/>
  <bookViews>
    <workbookView xWindow="28680" yWindow="270" windowWidth="25440" windowHeight="1527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G11" i="1"/>
  <c r="F11" i="1" l="1"/>
  <c r="F7" i="1"/>
  <c r="G7" i="1" s="1"/>
  <c r="G9" i="1"/>
  <c r="G13" i="1" l="1"/>
  <c r="F13" i="1"/>
  <c r="D7" i="1"/>
  <c r="H7" i="1" s="1"/>
  <c r="C20" i="1" l="1"/>
  <c r="C13" i="1" l="1"/>
  <c r="D11" i="1"/>
  <c r="D9" i="1"/>
  <c r="H11" i="1" l="1"/>
  <c r="C22" i="1" s="1"/>
  <c r="H9" i="1"/>
  <c r="C21" i="1" s="1"/>
  <c r="D13" i="1"/>
  <c r="H13" i="1" s="1"/>
  <c r="B24" i="1" l="1"/>
  <c r="C23" i="1"/>
  <c r="B19" i="1"/>
</calcChain>
</file>

<file path=xl/sharedStrings.xml><?xml version="1.0" encoding="utf-8"?>
<sst xmlns="http://schemas.openxmlformats.org/spreadsheetml/2006/main" count="24" uniqueCount="21">
  <si>
    <t>East Clark County Water District</t>
  </si>
  <si>
    <t>Set</t>
  </si>
  <si>
    <t>Cost</t>
  </si>
  <si>
    <t>Total</t>
  </si>
  <si>
    <t>Labor</t>
  </si>
  <si>
    <t>Overhead</t>
  </si>
  <si>
    <t>Meters &amp; Supplies</t>
  </si>
  <si>
    <t>$1700  Tap-on Fee</t>
  </si>
  <si>
    <t>Grand Total</t>
  </si>
  <si>
    <t>DR</t>
  </si>
  <si>
    <t>CR</t>
  </si>
  <si>
    <t>#5330</t>
  </si>
  <si>
    <t>#1590</t>
  </si>
  <si>
    <t>#5310 - Transmission Salaries</t>
  </si>
  <si>
    <t>#5600 - Capitalized expenses</t>
  </si>
  <si>
    <t>#3170 - Contributed tap-ons</t>
  </si>
  <si>
    <t>#3300 - Retained earings</t>
  </si>
  <si>
    <t>JE 20412-019</t>
  </si>
  <si>
    <t>$2300 Fee for 1"  meter</t>
  </si>
  <si>
    <t>Tap-on Capilazation Worksheet</t>
  </si>
  <si>
    <t>12.31.2025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</si>
</sst>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43" fontId="2" fillId="0" borderId="0" xfId="1" applyFont="1" applyAlignment="1">
      <alignment horizontal="center"/>
    </xf>
    <xf numFmtId="164" fontId="0" fillId="0" borderId="0" xfId="1" applyNumberFormat="1" applyFont="1"/>
    <xf numFmtId="43" fontId="2" fillId="0" borderId="0" xfId="1" applyFont="1"/>
    <xf numFmtId="164" fontId="2" fillId="0" borderId="0" xfId="1" applyNumberFormat="1" applyFont="1"/>
    <xf numFmtId="43" fontId="3" fillId="0" borderId="0" xfId="1" applyFont="1"/>
    <xf numFmtId="0" fontId="0" fillId="0" borderId="0" xfId="1" applyNumberFormat="1" applyFont="1"/>
    <xf numFmtId="0" fontId="0" fillId="0" borderId="0" xfId="1" quotePrefix="1" applyNumberFormat="1" applyFont="1" applyAlignment="1">
      <alignment horizontal="right"/>
    </xf>
    <xf numFmtId="43" fontId="1" fillId="0" borderId="0" xfId="1" applyFont="1" applyAlignment="1"/>
    <xf numFmtId="43" fontId="0" fillId="0" borderId="0" xfId="1" applyFont="1" applyAlignment="1">
      <alignment horizontal="right"/>
    </xf>
    <xf numFmtId="43" fontId="4" fillId="0" borderId="0" xfId="1" applyFont="1"/>
    <xf numFmtId="43" fontId="1" fillId="0" borderId="0" xfId="1" applyFont="1" applyAlignment="1">
      <alignment horizontal="center"/>
    </xf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workbookViewId="0">
      <selection activeCell="A4" sqref="A4"/>
    </sheetView>
  </sheetViews>
  <sheetFormatPr defaultColWidth="9.1796875" defaultRowHeight="14.5" x14ac:dyDescent="0.35"/>
  <cols>
    <col min="1" max="1" width="28.54296875" style="1" customWidth="1"/>
    <col min="2" max="2" width="15" style="1" customWidth="1"/>
    <col min="3" max="3" width="12.81640625" style="1" customWidth="1"/>
    <col min="4" max="4" width="12.26953125" style="1" customWidth="1"/>
    <col min="5" max="5" width="17.7265625" style="1" customWidth="1"/>
    <col min="6" max="6" width="15" style="1" customWidth="1"/>
    <col min="7" max="7" width="12.7265625" style="1" customWidth="1"/>
    <col min="8" max="8" width="10.7265625" style="1" customWidth="1"/>
    <col min="9" max="9" width="10.54296875" style="1" bestFit="1" customWidth="1"/>
    <col min="10" max="16384" width="9.1796875" style="1"/>
  </cols>
  <sheetData>
    <row r="1" spans="1:8" x14ac:dyDescent="0.35">
      <c r="A1" s="1" t="s">
        <v>0</v>
      </c>
    </row>
    <row r="2" spans="1:8" x14ac:dyDescent="0.35">
      <c r="A2" s="1" t="s">
        <v>19</v>
      </c>
    </row>
    <row r="3" spans="1:8" x14ac:dyDescent="0.35">
      <c r="A3" s="1" t="s">
        <v>20</v>
      </c>
    </row>
    <row r="5" spans="1:8" x14ac:dyDescent="0.35">
      <c r="B5" s="13" t="s">
        <v>18</v>
      </c>
      <c r="C5" s="13"/>
      <c r="D5" s="13"/>
      <c r="E5" s="13" t="s">
        <v>7</v>
      </c>
      <c r="F5" s="13"/>
      <c r="G5" s="13"/>
    </row>
    <row r="6" spans="1:8" s="2" customFormat="1" ht="16" x14ac:dyDescent="0.5">
      <c r="B6" s="2" t="s">
        <v>1</v>
      </c>
      <c r="C6" s="2" t="s">
        <v>2</v>
      </c>
      <c r="D6" s="2" t="s">
        <v>3</v>
      </c>
      <c r="E6" s="2" t="s">
        <v>1</v>
      </c>
      <c r="F6" s="2" t="s">
        <v>2</v>
      </c>
      <c r="G6" s="2" t="s">
        <v>3</v>
      </c>
      <c r="H6" s="2" t="s">
        <v>8</v>
      </c>
    </row>
    <row r="7" spans="1:8" x14ac:dyDescent="0.35">
      <c r="A7" s="1" t="s">
        <v>6</v>
      </c>
      <c r="B7" s="3">
        <v>1</v>
      </c>
      <c r="C7" s="1">
        <f>2603.56-303.04-545.39</f>
        <v>1755.13</v>
      </c>
      <c r="D7" s="1">
        <f>B7*C7</f>
        <v>1755.13</v>
      </c>
      <c r="E7" s="3">
        <v>23</v>
      </c>
      <c r="F7" s="1">
        <f>801.89+49.68</f>
        <v>851.56999999999994</v>
      </c>
      <c r="G7" s="1">
        <f>E7*F7</f>
        <v>19586.109999999997</v>
      </c>
      <c r="H7" s="1">
        <f>D7+G7</f>
        <v>21341.239999999998</v>
      </c>
    </row>
    <row r="9" spans="1:8" x14ac:dyDescent="0.35">
      <c r="A9" s="1" t="s">
        <v>4</v>
      </c>
      <c r="B9" s="3">
        <v>1</v>
      </c>
      <c r="C9" s="1">
        <v>303.04000000000002</v>
      </c>
      <c r="D9" s="1">
        <f>B9*C9</f>
        <v>303.04000000000002</v>
      </c>
      <c r="E9" s="3">
        <v>23</v>
      </c>
      <c r="F9" s="1">
        <v>303.04000000000002</v>
      </c>
      <c r="G9" s="1">
        <f>E9*F9</f>
        <v>6969.92</v>
      </c>
      <c r="H9" s="1">
        <f>D9+G9</f>
        <v>7272.96</v>
      </c>
    </row>
    <row r="10" spans="1:8" x14ac:dyDescent="0.35">
      <c r="B10" s="3"/>
      <c r="E10" s="3"/>
    </row>
    <row r="11" spans="1:8" ht="16" x14ac:dyDescent="0.5">
      <c r="A11" s="1" t="s">
        <v>5</v>
      </c>
      <c r="B11" s="3">
        <v>1</v>
      </c>
      <c r="C11" s="4">
        <v>545.39</v>
      </c>
      <c r="D11" s="4">
        <f>B11*C11</f>
        <v>545.39</v>
      </c>
      <c r="E11" s="3">
        <v>23</v>
      </c>
      <c r="F11" s="4">
        <f>390+115.76+37.96+1.67</f>
        <v>545.39</v>
      </c>
      <c r="G11" s="4">
        <f>E11*F11</f>
        <v>12543.97</v>
      </c>
      <c r="H11" s="4">
        <f>D11+G11</f>
        <v>13089.359999999999</v>
      </c>
    </row>
    <row r="12" spans="1:8" x14ac:dyDescent="0.35">
      <c r="B12" s="3"/>
      <c r="E12" s="3"/>
    </row>
    <row r="13" spans="1:8" ht="16" x14ac:dyDescent="0.5">
      <c r="B13" s="5"/>
      <c r="C13" s="6">
        <f>SUM(C7:C12)</f>
        <v>2603.56</v>
      </c>
      <c r="D13" s="6">
        <f>SUM(D7:D12)</f>
        <v>2603.56</v>
      </c>
      <c r="E13" s="5"/>
      <c r="F13" s="6">
        <f>SUM(F7:F12)</f>
        <v>1700</v>
      </c>
      <c r="G13" s="6">
        <f>SUM(G7:G12)</f>
        <v>39100</v>
      </c>
      <c r="H13" s="6">
        <f>D13+G13</f>
        <v>41703.56</v>
      </c>
    </row>
    <row r="14" spans="1:8" x14ac:dyDescent="0.35">
      <c r="H14" s="11"/>
    </row>
    <row r="15" spans="1:8" x14ac:dyDescent="0.35">
      <c r="B15" s="9"/>
      <c r="C15" s="12"/>
      <c r="D15" s="12"/>
      <c r="E15" s="9"/>
      <c r="G15" s="9"/>
      <c r="H15" s="11"/>
    </row>
    <row r="16" spans="1:8" ht="16" x14ac:dyDescent="0.5">
      <c r="A16" s="7"/>
      <c r="B16" s="9"/>
      <c r="C16" s="9"/>
      <c r="D16" s="9"/>
      <c r="E16" s="9"/>
      <c r="F16" s="9"/>
      <c r="G16" s="4"/>
      <c r="H16" s="11"/>
    </row>
    <row r="17" spans="1:7" x14ac:dyDescent="0.35">
      <c r="A17" s="10"/>
      <c r="B17" s="9"/>
      <c r="C17" s="9"/>
      <c r="D17" s="9"/>
      <c r="E17" s="9"/>
      <c r="F17" s="9"/>
    </row>
    <row r="18" spans="1:7" x14ac:dyDescent="0.35">
      <c r="A18" s="7" t="s">
        <v>17</v>
      </c>
      <c r="B18" s="9" t="s">
        <v>9</v>
      </c>
      <c r="C18" s="9" t="s">
        <v>10</v>
      </c>
      <c r="D18" s="9"/>
      <c r="E18" s="9"/>
      <c r="F18" s="9"/>
    </row>
    <row r="19" spans="1:7" x14ac:dyDescent="0.35">
      <c r="A19" s="7" t="s">
        <v>12</v>
      </c>
      <c r="B19" s="9">
        <f>H13</f>
        <v>41703.56</v>
      </c>
      <c r="C19" s="9"/>
      <c r="D19" s="9"/>
      <c r="E19" s="9"/>
      <c r="F19" s="9"/>
    </row>
    <row r="20" spans="1:7" x14ac:dyDescent="0.35">
      <c r="A20" s="7" t="s">
        <v>11</v>
      </c>
      <c r="B20" s="9"/>
      <c r="C20" s="9">
        <f>H7</f>
        <v>21341.239999999998</v>
      </c>
      <c r="D20" s="9"/>
      <c r="E20" s="9"/>
      <c r="F20" s="9"/>
    </row>
    <row r="21" spans="1:7" x14ac:dyDescent="0.35">
      <c r="A21" s="7" t="s">
        <v>13</v>
      </c>
      <c r="B21" s="9"/>
      <c r="C21" s="9">
        <f>H9</f>
        <v>7272.96</v>
      </c>
      <c r="D21" s="9"/>
      <c r="E21" s="9"/>
      <c r="F21" s="9"/>
    </row>
    <row r="22" spans="1:7" x14ac:dyDescent="0.35">
      <c r="A22" s="7" t="s">
        <v>14</v>
      </c>
      <c r="B22" s="9"/>
      <c r="C22" s="9">
        <f>H11</f>
        <v>13089.359999999999</v>
      </c>
      <c r="D22" s="9"/>
      <c r="E22" s="9"/>
      <c r="F22" s="9"/>
    </row>
    <row r="23" spans="1:7" x14ac:dyDescent="0.35">
      <c r="A23" s="7" t="s">
        <v>15</v>
      </c>
      <c r="B23" s="9"/>
      <c r="C23" s="9">
        <f>H13</f>
        <v>41703.56</v>
      </c>
      <c r="D23" s="9"/>
      <c r="E23" s="9"/>
      <c r="F23" s="9"/>
    </row>
    <row r="24" spans="1:7" x14ac:dyDescent="0.35">
      <c r="A24" s="7" t="s">
        <v>16</v>
      </c>
      <c r="B24" s="9">
        <f>H13</f>
        <v>41703.56</v>
      </c>
      <c r="C24" s="9"/>
      <c r="D24" s="9"/>
      <c r="E24" s="9"/>
      <c r="F24" s="9"/>
    </row>
    <row r="25" spans="1:7" x14ac:dyDescent="0.35">
      <c r="A25" s="7"/>
      <c r="B25" s="9"/>
      <c r="C25" s="9"/>
      <c r="D25" s="9"/>
      <c r="E25" s="9"/>
      <c r="F25" s="9"/>
    </row>
    <row r="26" spans="1:7" ht="16" x14ac:dyDescent="0.5">
      <c r="A26" s="8"/>
      <c r="B26" s="9"/>
      <c r="C26" s="9"/>
      <c r="D26" s="9"/>
      <c r="E26" s="9"/>
      <c r="F26" s="9"/>
      <c r="G26" s="6"/>
    </row>
    <row r="27" spans="1:7" x14ac:dyDescent="0.35">
      <c r="B27" s="9"/>
      <c r="C27" s="9"/>
      <c r="D27" s="9"/>
      <c r="E27" s="9"/>
      <c r="F27" s="9"/>
    </row>
    <row r="28" spans="1:7" x14ac:dyDescent="0.35">
      <c r="B28" s="9"/>
      <c r="C28" s="9"/>
      <c r="D28" s="9"/>
      <c r="E28" s="9"/>
      <c r="F28" s="9"/>
    </row>
    <row r="29" spans="1:7" x14ac:dyDescent="0.35">
      <c r="B29" s="9"/>
      <c r="C29" s="9"/>
      <c r="D29" s="9"/>
      <c r="E29" s="9"/>
      <c r="F29" s="9"/>
    </row>
    <row r="30" spans="1:7" x14ac:dyDescent="0.35">
      <c r="B30" s="9"/>
      <c r="C30" s="9"/>
      <c r="D30" s="9"/>
      <c r="E30" s="9"/>
      <c r="F30" s="9"/>
    </row>
    <row r="31" spans="1:7" x14ac:dyDescent="0.35">
      <c r="B31" s="9"/>
      <c r="C31" s="9"/>
      <c r="D31" s="9"/>
      <c r="E31" s="9"/>
      <c r="F31" s="9"/>
    </row>
  </sheetData>
  <mergeCells count="3">
    <mergeCell ref="C15:D15"/>
    <mergeCell ref="B5:D5"/>
    <mergeCell ref="E5:G5"/>
  </mergeCells>
  <pageMargins left="0.7" right="0.7" top="0.75" bottom="0.75" header="0.3" footer="0.3"/>
  <pageSetup scale="6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ballard</dc:creator>
  <cp:lastModifiedBy>Sam Reid</cp:lastModifiedBy>
  <cp:lastPrinted>2024-02-09T18:31:00Z</cp:lastPrinted>
  <dcterms:created xsi:type="dcterms:W3CDTF">2013-01-11T19:39:26Z</dcterms:created>
  <dcterms:modified xsi:type="dcterms:W3CDTF">2026-09-18T21:15:42Z</dcterms:modified>
</cp:coreProperties>
</file>