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8595\Desktop\KRWA\East Clark Co. WD\Application\"/>
    </mc:Choice>
  </mc:AlternateContent>
  <xr:revisionPtr revIDLastSave="0" documentId="8_{018268F9-5058-4C4E-B5DA-942A151AB3F1}" xr6:coauthVersionLast="47" xr6:coauthVersionMax="47" xr10:uidLastSave="{00000000-0000-0000-0000-000000000000}"/>
  <bookViews>
    <workbookView xWindow="28680" yWindow="270" windowWidth="25440" windowHeight="15270" xr2:uid="{00000000-000D-0000-FFFF-FFFF00000000}"/>
  </bookViews>
  <sheets>
    <sheet name="Sheet1" sheetId="1" r:id="rId1"/>
    <sheet name="sorted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0" i="2" l="1"/>
  <c r="O70" i="2"/>
  <c r="P132" i="2"/>
  <c r="O132" i="2"/>
  <c r="P122" i="2"/>
  <c r="O122" i="2"/>
  <c r="P114" i="2"/>
  <c r="O114" i="2"/>
  <c r="P112" i="2"/>
  <c r="O112" i="2"/>
  <c r="P111" i="2"/>
  <c r="O111" i="2"/>
  <c r="P67" i="2"/>
  <c r="O67" i="2"/>
  <c r="P48" i="2"/>
  <c r="O48" i="2"/>
  <c r="P40" i="2"/>
  <c r="O40" i="2"/>
  <c r="P36" i="2"/>
  <c r="O36" i="2"/>
  <c r="P30" i="2"/>
  <c r="O30" i="2"/>
  <c r="P26" i="2"/>
  <c r="O26" i="2"/>
  <c r="O16" i="2"/>
  <c r="P16" i="2"/>
  <c r="P8" i="2"/>
  <c r="O8" i="2"/>
  <c r="O134" i="2" l="1"/>
  <c r="P134" i="2"/>
  <c r="I132" i="2"/>
  <c r="D132" i="2"/>
  <c r="C402" i="1"/>
  <c r="H402" i="1"/>
  <c r="O17" i="1"/>
  <c r="M132" i="2"/>
  <c r="L402" i="1" l="1"/>
</calcChain>
</file>

<file path=xl/sharedStrings.xml><?xml version="1.0" encoding="utf-8"?>
<sst xmlns="http://schemas.openxmlformats.org/spreadsheetml/2006/main" count="1750" uniqueCount="507">
  <si>
    <t xml:space="preserve"> </t>
  </si>
  <si>
    <t>G/L Asset Account = 1500</t>
  </si>
  <si>
    <t>000001</t>
  </si>
  <si>
    <t>LAND</t>
  </si>
  <si>
    <t>R</t>
  </si>
  <si>
    <t>NoDep</t>
  </si>
  <si>
    <t xml:space="preserve"> 00  00</t>
  </si>
  <si>
    <t/>
  </si>
  <si>
    <t>000002</t>
  </si>
  <si>
    <t>LAND-COLE RD</t>
  </si>
  <si>
    <t>000003</t>
  </si>
  <si>
    <t>JEFFERSON ST LAND</t>
  </si>
  <si>
    <t>P</t>
  </si>
  <si>
    <t>Less disposals and transfers</t>
  </si>
  <si>
    <t>Count = 0</t>
  </si>
  <si>
    <t>Net Subtotal</t>
  </si>
  <si>
    <t>Count = 3</t>
  </si>
  <si>
    <t>G/L Asset Account = 1505</t>
  </si>
  <si>
    <t>000004</t>
  </si>
  <si>
    <t>GARAGE DOORS</t>
  </si>
  <si>
    <t>SLMM</t>
  </si>
  <si>
    <t xml:space="preserve"> 20  00</t>
  </si>
  <si>
    <t>000005</t>
  </si>
  <si>
    <t>BUILDING- JEFFERSON ST</t>
  </si>
  <si>
    <t xml:space="preserve"> 40  00</t>
  </si>
  <si>
    <t>000178</t>
  </si>
  <si>
    <t>Roof replacement - Jefferson St. net of insurance</t>
  </si>
  <si>
    <t>G/L Asset Account = 1510</t>
  </si>
  <si>
    <t>000007</t>
  </si>
  <si>
    <t>GPS</t>
  </si>
  <si>
    <t xml:space="preserve"> 07  00</t>
  </si>
  <si>
    <t>000008</t>
  </si>
  <si>
    <t>SPARE MOTOR - CM</t>
  </si>
  <si>
    <t>000009</t>
  </si>
  <si>
    <t>SPARE MOTOR - TM</t>
  </si>
  <si>
    <t>000010</t>
  </si>
  <si>
    <t>SPARE MOTOR</t>
  </si>
  <si>
    <t>000011</t>
  </si>
  <si>
    <t>OFFICE BUILDING</t>
  </si>
  <si>
    <t>SLFM</t>
  </si>
  <si>
    <t xml:space="preserve"> 30  00</t>
  </si>
  <si>
    <t>000013</t>
  </si>
  <si>
    <t>CONCRETE STORAGE</t>
  </si>
  <si>
    <t>000014</t>
  </si>
  <si>
    <t>OFFICE PARKING LOT</t>
  </si>
  <si>
    <t xml:space="preserve"> 10  00</t>
  </si>
  <si>
    <t>000016</t>
  </si>
  <si>
    <t>DR2800 SPECTRO W/O BATTERY PACK</t>
  </si>
  <si>
    <t>000018</t>
  </si>
  <si>
    <t>FENCE - ECTON TANK SITE</t>
  </si>
  <si>
    <t>000019</t>
  </si>
  <si>
    <t>PLANT IMPRV (2016 STANG PLUMBING)</t>
  </si>
  <si>
    <t>000020</t>
  </si>
  <si>
    <t>ANALYZER</t>
  </si>
  <si>
    <t>000021</t>
  </si>
  <si>
    <t>PUMP</t>
  </si>
  <si>
    <t>000022</t>
  </si>
  <si>
    <t>NEW ROOF 118 HOPKINS LN</t>
  </si>
  <si>
    <t>000023</t>
  </si>
  <si>
    <t>HVAC REPLACEMENT (ALLEN HEATING)</t>
  </si>
  <si>
    <t>000024</t>
  </si>
  <si>
    <t>MRX RECEIVER</t>
  </si>
  <si>
    <t>000025</t>
  </si>
  <si>
    <t>PUMP STATION</t>
  </si>
  <si>
    <t>000026</t>
  </si>
  <si>
    <t>NAC HEAVY HIGHWAYS</t>
  </si>
  <si>
    <t>000171</t>
  </si>
  <si>
    <t>LEAK LOGGER</t>
  </si>
  <si>
    <t>000173</t>
  </si>
  <si>
    <t>Telemetry (Raydon Meyers Inv 94136 and 94065)</t>
  </si>
  <si>
    <t>000174</t>
  </si>
  <si>
    <t>Heater (Hopkins St. shop. Allstate Heating)</t>
  </si>
  <si>
    <t>000181</t>
  </si>
  <si>
    <t>EOS GPS/Skadi</t>
  </si>
  <si>
    <t xml:space="preserve"> 70  00</t>
  </si>
  <si>
    <t>000182</t>
  </si>
  <si>
    <t>Smart handle for Eos Skadi GNSS</t>
  </si>
  <si>
    <t>000183</t>
  </si>
  <si>
    <t>Activation code for Skadi</t>
  </si>
  <si>
    <t>000184</t>
  </si>
  <si>
    <t>Locator/ Directionsal drill</t>
  </si>
  <si>
    <t>Count = 24</t>
  </si>
  <si>
    <t>G/L Asset Account = 1520</t>
  </si>
  <si>
    <t>000031</t>
  </si>
  <si>
    <t>FIREPROOF SAFE</t>
  </si>
  <si>
    <t>000033</t>
  </si>
  <si>
    <t>INTERSPACE LTD</t>
  </si>
  <si>
    <t>000034</t>
  </si>
  <si>
    <t>BILLING SOFTWARE</t>
  </si>
  <si>
    <t xml:space="preserve"> 05  00</t>
  </si>
  <si>
    <t>000036</t>
  </si>
  <si>
    <t>LEXMARK T642N PRINTER</t>
  </si>
  <si>
    <t>000037</t>
  </si>
  <si>
    <t>FIREPROOF FILE CABINET</t>
  </si>
  <si>
    <t>000038</t>
  </si>
  <si>
    <t>DESK</t>
  </si>
  <si>
    <t>000040</t>
  </si>
  <si>
    <t>SERVER</t>
  </si>
  <si>
    <t>000041</t>
  </si>
  <si>
    <t>2016 SERVER</t>
  </si>
  <si>
    <t>000042</t>
  </si>
  <si>
    <t>DELL DESKTOP COMPUTERS</t>
  </si>
  <si>
    <t>000043</t>
  </si>
  <si>
    <t>COPY MACHINE RICOH</t>
  </si>
  <si>
    <t>000044</t>
  </si>
  <si>
    <t>2018 DELL SERVER</t>
  </si>
  <si>
    <t>000045</t>
  </si>
  <si>
    <t>AMPSTUN SOFTWARE SYSTEM</t>
  </si>
  <si>
    <t>Count = 12</t>
  </si>
  <si>
    <t>G/L Asset Account = 1530</t>
  </si>
  <si>
    <t>000046</t>
  </si>
  <si>
    <t>FORD 1-TON TRUCK</t>
  </si>
  <si>
    <t>SLMHY</t>
  </si>
  <si>
    <t>000047</t>
  </si>
  <si>
    <t>DODGE PICKUP</t>
  </si>
  <si>
    <t>000050</t>
  </si>
  <si>
    <t>16' TRAILER</t>
  </si>
  <si>
    <t>000052</t>
  </si>
  <si>
    <t>2012 FORD PICKUP TRUCK</t>
  </si>
  <si>
    <t>000053</t>
  </si>
  <si>
    <t>GATOR MADE TRAILOR (ACC 16 AND 16K</t>
  </si>
  <si>
    <t>000054</t>
  </si>
  <si>
    <t>TRAILER - GATOR-MADE, INC</t>
  </si>
  <si>
    <t>000056</t>
  </si>
  <si>
    <t>PICKUP TRUCK (TIM SHORT AUTO GROUP)</t>
  </si>
  <si>
    <t>000057</t>
  </si>
  <si>
    <t>2015 FORD TRUCK</t>
  </si>
  <si>
    <t>000058</t>
  </si>
  <si>
    <t>2016 FORD PICKUP TRUCK</t>
  </si>
  <si>
    <t>000059</t>
  </si>
  <si>
    <t>2021 FORD F150 PICKUP 4X4</t>
  </si>
  <si>
    <t>000169</t>
  </si>
  <si>
    <t>2018 DUMP TRUCK (was asset #000166)</t>
  </si>
  <si>
    <t>Count = 11</t>
  </si>
  <si>
    <t>G/L Asset Account = 1550</t>
  </si>
  <si>
    <t>000060</t>
  </si>
  <si>
    <t>TRAILER</t>
  </si>
  <si>
    <t>000061</t>
  </si>
  <si>
    <t>AIR COMPRESSOR</t>
  </si>
  <si>
    <t>000065</t>
  </si>
  <si>
    <t>BACKHOE (HOLT E )</t>
  </si>
  <si>
    <t>000066</t>
  </si>
  <si>
    <t>BACKHOE</t>
  </si>
  <si>
    <t>000067</t>
  </si>
  <si>
    <t>DIGITAL LEAK DETECTOR</t>
  </si>
  <si>
    <t>000069</t>
  </si>
  <si>
    <t>UNDERGROUND PIPE LOCATOR</t>
  </si>
  <si>
    <t>000071</t>
  </si>
  <si>
    <t>000072</t>
  </si>
  <si>
    <t>WATER PUMP (UNITED RENTALS)</t>
  </si>
  <si>
    <t>000073</t>
  </si>
  <si>
    <t>LEAK DETECTOR</t>
  </si>
  <si>
    <t>000074</t>
  </si>
  <si>
    <t>SS-TERMINATOR (BOBCAT T630) RUT MFG</t>
  </si>
  <si>
    <t>000075</t>
  </si>
  <si>
    <t>O TURN RADIUS LAWN MOWER</t>
  </si>
  <si>
    <t>000076</t>
  </si>
  <si>
    <t>THOMPSON CO - 2 LEAK DETECTORS</t>
  </si>
  <si>
    <t>000077</t>
  </si>
  <si>
    <t>VALVE EXERCISER</t>
  </si>
  <si>
    <t>000078</t>
  </si>
  <si>
    <t>BOBCAT</t>
  </si>
  <si>
    <t>000079</t>
  </si>
  <si>
    <t>FLOW METER-AUTOMATIC CONTROLS</t>
  </si>
  <si>
    <t>000080</t>
  </si>
  <si>
    <t>VALVE TURN</t>
  </si>
  <si>
    <t>000081</t>
  </si>
  <si>
    <t>GATOR-MADE</t>
  </si>
  <si>
    <t>000082</t>
  </si>
  <si>
    <t>GATORMADE TRAILER $4</t>
  </si>
  <si>
    <t>000083</t>
  </si>
  <si>
    <t>TRENCHING SAFETY EQUIPMENT</t>
  </si>
  <si>
    <t>000084</t>
  </si>
  <si>
    <t>DIRECTIONAL DRILL</t>
  </si>
  <si>
    <t>000085</t>
  </si>
  <si>
    <t>BOBCAT AND ATTACHMENTS</t>
  </si>
  <si>
    <t>000086</t>
  </si>
  <si>
    <t>2010 VAC-TRON PLUS DELIVERY</t>
  </si>
  <si>
    <t>000087</t>
  </si>
  <si>
    <t>EXCAVATOR - WAYNE SUPPLY</t>
  </si>
  <si>
    <t>000179</t>
  </si>
  <si>
    <t>2025 Catarpillar Model 304  Excavator</t>
  </si>
  <si>
    <t xml:space="preserve"> 15  00</t>
  </si>
  <si>
    <t>000180</t>
  </si>
  <si>
    <t>CAT B6 Hammer</t>
  </si>
  <si>
    <t>000186</t>
  </si>
  <si>
    <t>Road Plate</t>
  </si>
  <si>
    <t>Count = 26</t>
  </si>
  <si>
    <t>G/L Asset Account = 1570</t>
  </si>
  <si>
    <t>000088</t>
  </si>
  <si>
    <t>VFD(SPARE NOT IN SERVICE)</t>
  </si>
  <si>
    <t>000089</t>
  </si>
  <si>
    <t>PUMP IMPROVEMENTS (HACK CO)</t>
  </si>
  <si>
    <t>000090</t>
  </si>
  <si>
    <t>PUMP INPROVEMENTS (HIGH TECHNONGY)</t>
  </si>
  <si>
    <t>000091</t>
  </si>
  <si>
    <t>GENERATOR #1</t>
  </si>
  <si>
    <t>000092</t>
  </si>
  <si>
    <t>GENERATOR #2</t>
  </si>
  <si>
    <t>000093</t>
  </si>
  <si>
    <t>CHLORINE ANALYZER</t>
  </si>
  <si>
    <t>000094</t>
  </si>
  <si>
    <t>CLORINATOR</t>
  </si>
  <si>
    <t>000095</t>
  </si>
  <si>
    <t>PUMP IMPROVEMENTS</t>
  </si>
  <si>
    <t>000170</t>
  </si>
  <si>
    <t>Pumps (was asset #000064)</t>
  </si>
  <si>
    <t xml:space="preserve"> 50  00</t>
  </si>
  <si>
    <t>Count = 9</t>
  </si>
  <si>
    <t>G/L Asset Account = 1580</t>
  </si>
  <si>
    <t>000096</t>
  </si>
  <si>
    <t>COMMUNICATIONS</t>
  </si>
  <si>
    <t>000097</t>
  </si>
  <si>
    <t>BUILDING</t>
  </si>
  <si>
    <t>000098</t>
  </si>
  <si>
    <t>VALVE SYSTEM</t>
  </si>
  <si>
    <t>000099</t>
  </si>
  <si>
    <t>LINE EXTENSION CLARK ENERGY</t>
  </si>
  <si>
    <t>000100</t>
  </si>
  <si>
    <t>CHILDERS LANE EXTENSION</t>
  </si>
  <si>
    <t>000101</t>
  </si>
  <si>
    <t>JACKSON FERRY LINE REPLACEMENT</t>
  </si>
  <si>
    <t>000102</t>
  </si>
  <si>
    <t>SUB METER - ECTON RD #1</t>
  </si>
  <si>
    <t>000103</t>
  </si>
  <si>
    <t>SUB METER - ECTON RD #2</t>
  </si>
  <si>
    <t>000104</t>
  </si>
  <si>
    <t>SUB METER - PILOTVIEW</t>
  </si>
  <si>
    <t>000105</t>
  </si>
  <si>
    <t>WINETOWN/PATROIT PLUMBING</t>
  </si>
  <si>
    <t>000106</t>
  </si>
  <si>
    <t>AUTOMATIC FLUSH VALVES</t>
  </si>
  <si>
    <t>000107</t>
  </si>
  <si>
    <t>LOADING STATION</t>
  </si>
  <si>
    <t>000108</t>
  </si>
  <si>
    <t>TANK IMPROVEMENTS</t>
  </si>
  <si>
    <t>000109</t>
  </si>
  <si>
    <t>LINES</t>
  </si>
  <si>
    <t>000110</t>
  </si>
  <si>
    <t>END PIPING VALVES</t>
  </si>
  <si>
    <t>000111</t>
  </si>
  <si>
    <t>MUDDY CREEK EXTENSION</t>
  </si>
  <si>
    <t>000112</t>
  </si>
  <si>
    <t>LEAK DETECTION METERS</t>
  </si>
  <si>
    <t>000113</t>
  </si>
  <si>
    <t>000114</t>
  </si>
  <si>
    <t>PHASE VI</t>
  </si>
  <si>
    <t>000115</t>
  </si>
  <si>
    <t>TANK (ECTON RD)</t>
  </si>
  <si>
    <t>d</t>
  </si>
  <si>
    <t>000116</t>
  </si>
  <si>
    <t>WATER TANK REHAB 2019</t>
  </si>
  <si>
    <t>000117</t>
  </si>
  <si>
    <t>LINE EXTENSION 2010</t>
  </si>
  <si>
    <t>000118</t>
  </si>
  <si>
    <t>LINES (PHASE 1)</t>
  </si>
  <si>
    <t>000119</t>
  </si>
  <si>
    <t>WILDERNESS ROAD EXTENSION</t>
  </si>
  <si>
    <t>000120</t>
  </si>
  <si>
    <t>LINES (PLASTIC)</t>
  </si>
  <si>
    <t>000121</t>
  </si>
  <si>
    <t>PHASE VII EXTENSION</t>
  </si>
  <si>
    <t>000122</t>
  </si>
  <si>
    <t>I-64 LINE REPLACEMENT</t>
  </si>
  <si>
    <t>000123</t>
  </si>
  <si>
    <t>TANK AND LINES (2006-07 PROJECT)</t>
  </si>
  <si>
    <t>000124</t>
  </si>
  <si>
    <t>KY 15 ELEVATED TANK</t>
  </si>
  <si>
    <t>000125</t>
  </si>
  <si>
    <t>PHASE IV LINES</t>
  </si>
  <si>
    <t>000126</t>
  </si>
  <si>
    <t>PHASE V LINES</t>
  </si>
  <si>
    <t>000127</t>
  </si>
  <si>
    <t>Phase I &amp; II AFTER TANK W/O 2012 &amp; 2025</t>
  </si>
  <si>
    <t>000175</t>
  </si>
  <si>
    <t>Hwy 15 @ Kiddville Rd line extension</t>
  </si>
  <si>
    <t>000177</t>
  </si>
  <si>
    <t>Phase 1 &amp; 2 Water Tank</t>
  </si>
  <si>
    <t>Count = 2</t>
  </si>
  <si>
    <t>Count = 32</t>
  </si>
  <si>
    <t>G/L Asset Account = 1590</t>
  </si>
  <si>
    <t>000128</t>
  </si>
  <si>
    <t>2023 NEW TAP-ON</t>
  </si>
  <si>
    <t>000129</t>
  </si>
  <si>
    <t>2022 METERS</t>
  </si>
  <si>
    <t>000130</t>
  </si>
  <si>
    <t>TAP-ON METERS 2001</t>
  </si>
  <si>
    <t>000131</t>
  </si>
  <si>
    <t>METERS</t>
  </si>
  <si>
    <t>000132</t>
  </si>
  <si>
    <t>METERS AFTER 2013 W/O PHASE IV</t>
  </si>
  <si>
    <t>000133</t>
  </si>
  <si>
    <t>2016 METERS (25) PURCHASED NOT IN SERVICES</t>
  </si>
  <si>
    <t>000134</t>
  </si>
  <si>
    <t>E-CODER METERS 2009 NOT IN SERVICE/PLACE IN SERVICE 2010</t>
  </si>
  <si>
    <t>000135</t>
  </si>
  <si>
    <t>2012 TAP-ON METERS</t>
  </si>
  <si>
    <t>000136</t>
  </si>
  <si>
    <t>TAP-ONS 2011</t>
  </si>
  <si>
    <t>000137</t>
  </si>
  <si>
    <t>TAP-ON METERS 2013</t>
  </si>
  <si>
    <t>000138</t>
  </si>
  <si>
    <t>METERS - ADJUSTMENT FROM 2012 AUDIT</t>
  </si>
  <si>
    <t>000139</t>
  </si>
  <si>
    <t>E-CODER METERS 2010</t>
  </si>
  <si>
    <t>000140</t>
  </si>
  <si>
    <t>2014 METERS</t>
  </si>
  <si>
    <t>000141</t>
  </si>
  <si>
    <t>METERS - ADJUST FROM 2012 AUDIT</t>
  </si>
  <si>
    <t>000142</t>
  </si>
  <si>
    <t>2013 METERS IN SERVICE 1.1.15</t>
  </si>
  <si>
    <t>000143</t>
  </si>
  <si>
    <t>TAP-ON METERS 2011</t>
  </si>
  <si>
    <t>000144</t>
  </si>
  <si>
    <t>E-CODER METERS 2008</t>
  </si>
  <si>
    <t>000145</t>
  </si>
  <si>
    <t>METERS (CUSTOMER DONATION)</t>
  </si>
  <si>
    <t>000146</t>
  </si>
  <si>
    <t>Meters  2015</t>
  </si>
  <si>
    <t>000147</t>
  </si>
  <si>
    <t>TAP-ON METERS 2009</t>
  </si>
  <si>
    <t>000148</t>
  </si>
  <si>
    <t>2019 METERS SET</t>
  </si>
  <si>
    <t>000149</t>
  </si>
  <si>
    <t>METERS - ADJUSTMENT FROM 2011</t>
  </si>
  <si>
    <t>000150</t>
  </si>
  <si>
    <t>2017 METERS</t>
  </si>
  <si>
    <t>000151</t>
  </si>
  <si>
    <t>METERS 2008</t>
  </si>
  <si>
    <t>000152</t>
  </si>
  <si>
    <t>2018 METER TAP-ONS</t>
  </si>
  <si>
    <t>000153</t>
  </si>
  <si>
    <t>000154</t>
  </si>
  <si>
    <t>METER REPLACEMENTS (E-CODER)</t>
  </si>
  <si>
    <t>000155</t>
  </si>
  <si>
    <t>Meters</t>
  </si>
  <si>
    <t>000156</t>
  </si>
  <si>
    <t>TAP-ONS SET 2022</t>
  </si>
  <si>
    <t>000157</t>
  </si>
  <si>
    <t>2016 TAP-ONS</t>
  </si>
  <si>
    <t>000158</t>
  </si>
  <si>
    <t>000159</t>
  </si>
  <si>
    <t>000160</t>
  </si>
  <si>
    <t>2021 METERS</t>
  </si>
  <si>
    <t>000161</t>
  </si>
  <si>
    <t>NEPTUNE E-CODER METERS</t>
  </si>
  <si>
    <t>000162</t>
  </si>
  <si>
    <t>2020 METERS</t>
  </si>
  <si>
    <t>000163</t>
  </si>
  <si>
    <t>E-CODER METERS 2009 IN SERVICE</t>
  </si>
  <si>
    <t>000164</t>
  </si>
  <si>
    <t>E-CODER METERS 2011</t>
  </si>
  <si>
    <t>000165</t>
  </si>
  <si>
    <t>E-CODER METERS PURCHASED &amp; SET IN 2007</t>
  </si>
  <si>
    <t>000166</t>
  </si>
  <si>
    <t>E-CODER METERS 2013</t>
  </si>
  <si>
    <t>000167</t>
  </si>
  <si>
    <t>2012 DECODER METER REPLACEMENT</t>
  </si>
  <si>
    <t>000168</t>
  </si>
  <si>
    <t>000176</t>
  </si>
  <si>
    <t>2024 Capitalized Meters</t>
  </si>
  <si>
    <t>000185</t>
  </si>
  <si>
    <t>2025 Meter Tap-on</t>
  </si>
  <si>
    <t>Count = 43</t>
  </si>
  <si>
    <t>Grand Total</t>
  </si>
  <si>
    <t>Net Grand Total</t>
  </si>
  <si>
    <t>Count = 163</t>
  </si>
  <si>
    <t xml:space="preserve">
Report Assumptions </t>
  </si>
  <si>
    <t xml:space="preserve">Report Name:  Depreciation Expense  
Source Report:  &lt;Standard Report&gt; 
Calculation Assumptions: 
      Short Year: none 
      Include Sec 168 Allowance &amp; Sec 179: Yes 
      Adjustment Convention: None 
Key Codes: 
      a:      A depreciation adjustment amount is included in the reporting period. 
      b:      The asset's business-use percentage is less than 100%. 
      d:      The asset has been disposed. 
      f:      The asset has switched from a MACRS table calculation to the MACRS formula calculation. 
      l:      The asset's depreciation has been limited by luxury auto rules. 
      m:      The asset's depreciation was calculated using the mid-quarter convention. 
      r:      The asset's acquired value was reduced to arrive at the depreciable basis. 
      s:      The asset has switched from declining-balance to a straight-line. 
      v:      The asset has switched to remaining value over remaining life due to ACE. 
Group/Sorting Criteria: 
      Group = All Complete Assets 
      Include Assets that meet the following conditions: 
            All Complete Assets 
      Sorted by: G/L Asset Account (with subtotals), System No </t>
  </si>
  <si>
    <t>April 1, 2026 at 11:15 AM</t>
  </si>
  <si>
    <t>Page 1</t>
  </si>
  <si>
    <t>GARAGE DOORS 7/24/2017</t>
  </si>
  <si>
    <t>BUILDING- JEFFERSON ST 04/12/16</t>
  </si>
  <si>
    <t>Roof replacement - Jefferson St. net of insurance 2/6/25</t>
  </si>
  <si>
    <t>GPS 11/27/23</t>
  </si>
  <si>
    <t>FENCE - ECTON TANK SITE 11/14/07</t>
  </si>
  <si>
    <t>PLANT IMPRV (2016 STANG PLUMBING) 7/26/16</t>
  </si>
  <si>
    <t>ANALYZER 4/4/18</t>
  </si>
  <si>
    <t>PUMP 8/17/17</t>
  </si>
  <si>
    <t>NEW ROOF 118 HOPKINS LN 10/20/14</t>
  </si>
  <si>
    <t>HVAC REPLACEMENT (ALLEN HEATING) 10/1/21</t>
  </si>
  <si>
    <t>MRX RECEIVER 3/31/22</t>
  </si>
  <si>
    <t>PUMP STATION 1/1/08</t>
  </si>
  <si>
    <t>LEAK LOGGER 1/17/23</t>
  </si>
  <si>
    <t>Telemetry (Raydon Meyers Inv 94136 and 94065) 9/30/24</t>
  </si>
  <si>
    <t>Heater (Hopkins St. shop. Allstate Heating) 9/30/24</t>
  </si>
  <si>
    <t>EOS GPS/Skadi 4/11/25</t>
  </si>
  <si>
    <t>Smart handle for Eos Skadi GNSS 5/29/25</t>
  </si>
  <si>
    <t>Activation code for Skadi 5/23/25</t>
  </si>
  <si>
    <t>Locator/ Directionsal drill3/21/25</t>
  </si>
  <si>
    <t>COPY MACHINE RICOH10/4/17</t>
  </si>
  <si>
    <t>2018 DELL SERVER 6/10/18</t>
  </si>
  <si>
    <t>AMPSTUN SOFTWARE SYSTEM 4/22/19</t>
  </si>
  <si>
    <t>FORD 1-TON TRUCK 10/12/13</t>
  </si>
  <si>
    <t>DODGE PICKUP 12/26/23</t>
  </si>
  <si>
    <t>GATOR MADE TRAILOR (ACC 16 AND 16K 12/8/22</t>
  </si>
  <si>
    <t>TRAILER - GATOR-MADE, INC 8/22/17</t>
  </si>
  <si>
    <t>PICKUP TRUCK (TIM SHORT AUTO GROUP) 12/8/17</t>
  </si>
  <si>
    <t>2021 FORD F150 PICKUP 4X4 11/9/21</t>
  </si>
  <si>
    <t>2018 DUMP TRUCK (was asset #000166) 11/28/18</t>
  </si>
  <si>
    <t>WATER PUMP (UNITED RENTALS) 2/1/21</t>
  </si>
  <si>
    <t>SS-TERMINATOR (BOBCAT T630) RUT MFG 9/12/22</t>
  </si>
  <si>
    <t>BOBCAT 8/31/15</t>
  </si>
  <si>
    <t>VALVE TURN 12/17/18</t>
  </si>
  <si>
    <t>GATOR-MADE 4/20/16</t>
  </si>
  <si>
    <t>GATORMADE TRAILER $4 9/11/20</t>
  </si>
  <si>
    <t>TRENCHING SAFETY EQUIPMENT 10/31/19</t>
  </si>
  <si>
    <t>DIRECTIONAL DRILL 6/8/19</t>
  </si>
  <si>
    <t>BOBCAT AND ATTACHMENTS 10/31/12</t>
  </si>
  <si>
    <t>2010 VAC-TRON PLUS DELIVERY 2/27/20</t>
  </si>
  <si>
    <t>2025 Catarpillar Model 304  Excavator 5/20/25</t>
  </si>
  <si>
    <t>CAT B6 Hammer 5/25/25</t>
  </si>
  <si>
    <t>Road Plate 12/15/25</t>
  </si>
  <si>
    <t>PUMP IMPROVEMENTS (HACK CO) 7/11/06</t>
  </si>
  <si>
    <t>PUMP INPROVEMENTS (HIGH TECHNONGY) 2/2/05</t>
  </si>
  <si>
    <t>CLORINATOR1/20/16</t>
  </si>
  <si>
    <t>Pumps (was asset #000064) 1/1/93</t>
  </si>
  <si>
    <t>LINE EXTENSION CLARK ENERGY 11/7/06</t>
  </si>
  <si>
    <t>CHILDERS LANE EXTENSION 3/28/03</t>
  </si>
  <si>
    <t xml:space="preserve">JACKSON FERRY LINE REPLACEMENT 10/21/20 </t>
  </si>
  <si>
    <t>SUB METER - ECTON RD #18/15/18</t>
  </si>
  <si>
    <t>SUB METER - ECTON RD #211/15/18</t>
  </si>
  <si>
    <t>SUB METER - PILOTVIEW 10/15/18</t>
  </si>
  <si>
    <t>WINETOWN/PATROIT PLUMBING 3/1/21</t>
  </si>
  <si>
    <t>LOADING STATION 5/1/97</t>
  </si>
  <si>
    <t>TANK IMPROVEMENTS 10/1/93</t>
  </si>
  <si>
    <t>LINES 6/1/94</t>
  </si>
  <si>
    <t>END PIPING VALVES 6/1/93</t>
  </si>
  <si>
    <t>MUDDY CREEK EXTENSION5/31/11</t>
  </si>
  <si>
    <t>LEAK DETECTION METERS 6/30/19</t>
  </si>
  <si>
    <t>PUMP STATION 3/31/11</t>
  </si>
  <si>
    <t>PHASE VI 6/30/01</t>
  </si>
  <si>
    <t>TANK (ECTON RD) 10/1/93</t>
  </si>
  <si>
    <t>WATER TANK REHAB 2019 7/9/19</t>
  </si>
  <si>
    <t>LINE EXTENSION 2010 4/30/10</t>
  </si>
  <si>
    <t>LINES (PHASE 1) 6/1/91</t>
  </si>
  <si>
    <t>WILDERNESS ROAD EXTENSION 12/31/151</t>
  </si>
  <si>
    <t>LINES (PLASTIC) 6/1/93</t>
  </si>
  <si>
    <t>PHASE VII EXTENSION 1/1/05</t>
  </si>
  <si>
    <t>I-64 LINE REPLACEMENT 10/23/20</t>
  </si>
  <si>
    <t>TANK AND LINES (2006-07 PROJECT)1/15/07</t>
  </si>
  <si>
    <t>KY 15 ELEVATED TANK 6/30/12</t>
  </si>
  <si>
    <t>PHASE IV LINES 1/1/01</t>
  </si>
  <si>
    <t>PHASE V LINES 6/01/16</t>
  </si>
  <si>
    <t>Phase I &amp; II AFTER TANK W/O 2012 &amp; 2025 1/1/81</t>
  </si>
  <si>
    <t>Hwy 15 @ Kiddville Rd line extension 10/20/24</t>
  </si>
  <si>
    <t>Phase 1 &amp; 2 Water Tank 1/1/81</t>
  </si>
  <si>
    <t>2023 NEW TAP-ON 6/30/23</t>
  </si>
  <si>
    <t>2022 METERS 12/31/22</t>
  </si>
  <si>
    <t>E-CODER METERS 2009 NOT IN SERVICE/PLACE IN SERVICE 2010 6/20</t>
  </si>
  <si>
    <t>2012 TAP-ON METERS 6/30/12</t>
  </si>
  <si>
    <t>TAP-ONS 2011 12/31/11</t>
  </si>
  <si>
    <t>TAP-ON METERS 2013 7/1/13</t>
  </si>
  <si>
    <t>METERS - ADJUSTMENT FROM 2012 AUDIT 1/1/012</t>
  </si>
  <si>
    <t>E-CODER METERS 2010 3/12/11</t>
  </si>
  <si>
    <t>2014 METERS 6/30/14</t>
  </si>
  <si>
    <t>METERS - ADJUST FROM 2012 AUDIT 12/30/11</t>
  </si>
  <si>
    <t>2013 METERS IN SERVICE 1.1.15 12/31/13</t>
  </si>
  <si>
    <t>TAP-ON METERS 2011 6/30/11</t>
  </si>
  <si>
    <t>E-CODER METERS 2008 11/30/08</t>
  </si>
  <si>
    <t>METERS (CUSTOMER DONATION) 6/30/07</t>
  </si>
  <si>
    <t>Meters  2015 70/1/15</t>
  </si>
  <si>
    <t>TAP-ON METERS 2009 6/30/09</t>
  </si>
  <si>
    <t>2019 METERS SET 6/30/19</t>
  </si>
  <si>
    <t>METERS - ADJUSTMENT FROM 2011 1/1/12</t>
  </si>
  <si>
    <t>2017 METERS 6/30/17</t>
  </si>
  <si>
    <t>METERS 2008 6/30/08</t>
  </si>
  <si>
    <t>2018 METER TAP-ONS 6/30/18</t>
  </si>
  <si>
    <t>METER REPLACEMENTS (E-CODER) 6/30/06</t>
  </si>
  <si>
    <t>Meters 7/1/15</t>
  </si>
  <si>
    <t>TAP-ONS SET 2022 6/30/22</t>
  </si>
  <si>
    <t>2016 TAP-ONS 6/30/16</t>
  </si>
  <si>
    <t>METERS 6/30/05</t>
  </si>
  <si>
    <t>2021 METERS7/1/21</t>
  </si>
  <si>
    <t>NEPTUNE E-CODER METERS 6/1/07</t>
  </si>
  <si>
    <t>2020 METERS 6/30/20</t>
  </si>
  <si>
    <t>E-CODER METERS 2009 IN SERVICE 6/30/09</t>
  </si>
  <si>
    <t>E-CODER METERS 2011 6/30/11</t>
  </si>
  <si>
    <t>E-CODER METERS PURCHASED &amp; SET IN 2007 6/30/07</t>
  </si>
  <si>
    <t>E-CODER METERS 2013 7/1/13</t>
  </si>
  <si>
    <t>2012 DECODER METER REPLACEMENT 6/30/12</t>
  </si>
  <si>
    <t>E-CODER METERS 2010 6/30/10</t>
  </si>
  <si>
    <t>2024 Capitalized Meters 6/30/24</t>
  </si>
  <si>
    <t>2025 Meter Tap-on 6/30/25</t>
  </si>
  <si>
    <t>NAC HEAVY HIGHWAYS 11/27/7 (PUMP)</t>
  </si>
  <si>
    <t>Cost</t>
  </si>
  <si>
    <t>Current yr</t>
  </si>
  <si>
    <t>Dep.</t>
  </si>
  <si>
    <t>General Plant</t>
  </si>
  <si>
    <t>Structures &amp; Improvements</t>
  </si>
  <si>
    <t>Communication &amp; Computer Eqmt.</t>
  </si>
  <si>
    <t>Power Operated Equipment</t>
  </si>
  <si>
    <t>Pumping Plant</t>
  </si>
  <si>
    <t>Telemetry</t>
  </si>
  <si>
    <t>Pumping Equipment</t>
  </si>
  <si>
    <t>Transmission &amp; Distribution Plant</t>
  </si>
  <si>
    <t>Transmission &amp; Distribution Mains</t>
  </si>
  <si>
    <t>Meter Installations</t>
  </si>
  <si>
    <t>Meter Change-outs</t>
  </si>
  <si>
    <t>Pump Equipment</t>
  </si>
  <si>
    <t>Tank Fence</t>
  </si>
  <si>
    <t>Reservoirs &amp; Tanks</t>
  </si>
  <si>
    <t>Transportation Equipment</t>
  </si>
  <si>
    <t>CURRENT</t>
  </si>
  <si>
    <t>YEAR</t>
  </si>
  <si>
    <t>ORIGINAL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</si>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</sst>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\ mm\/dd\/yy"/>
  </numFmts>
  <fonts count="5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u/>
      <sz val="10"/>
      <color rgb="FF000000"/>
      <name val="Arial"/>
      <family val="2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0" xfId="0" applyNumberFormat="1" applyAlignment="1">
      <alignment vertical="top"/>
    </xf>
    <xf numFmtId="39" fontId="0" fillId="0" borderId="0" xfId="0" applyNumberFormat="1" applyAlignment="1">
      <alignment vertical="top"/>
    </xf>
    <xf numFmtId="0" fontId="0" fillId="2" borderId="0" xfId="0" applyFill="1"/>
    <xf numFmtId="39" fontId="0" fillId="2" borderId="0" xfId="0" applyNumberFormat="1" applyFill="1" applyAlignment="1">
      <alignment vertical="top"/>
    </xf>
    <xf numFmtId="44" fontId="0" fillId="2" borderId="0" xfId="1" applyFont="1" applyFill="1"/>
    <xf numFmtId="0" fontId="0" fillId="3" borderId="0" xfId="0" applyFill="1"/>
    <xf numFmtId="39" fontId="0" fillId="3" borderId="0" xfId="0" applyNumberFormat="1" applyFill="1" applyAlignment="1">
      <alignment vertical="top"/>
    </xf>
    <xf numFmtId="44" fontId="0" fillId="3" borderId="0" xfId="1" applyFont="1" applyFill="1"/>
    <xf numFmtId="0" fontId="0" fillId="4" borderId="0" xfId="0" applyFill="1"/>
    <xf numFmtId="0" fontId="0" fillId="0" borderId="0" xfId="0" applyAlignment="1">
      <alignment horizontal="center"/>
    </xf>
    <xf numFmtId="39" fontId="0" fillId="0" borderId="0" xfId="0" applyNumberFormat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4" fillId="0" borderId="0" xfId="0" applyNumberFormat="1" applyFont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O402"/>
  <sheetViews>
    <sheetView tabSelected="1" workbookViewId="0">
      <selection activeCell="J12" sqref="J12"/>
    </sheetView>
  </sheetViews>
  <sheetFormatPr defaultColWidth="6.81640625" defaultRowHeight="12.75" customHeight="1" x14ac:dyDescent="0.25"/>
  <cols>
    <col min="1" max="1" width="6.81640625" customWidth="1"/>
    <col min="2" max="2" width="59.1796875" bestFit="1" customWidth="1"/>
    <col min="3" max="3" width="16" customWidth="1"/>
    <col min="4" max="4" width="13" customWidth="1"/>
    <col min="5" max="5" width="12.7265625" customWidth="1"/>
    <col min="6" max="6" width="11.54296875" customWidth="1"/>
    <col min="7" max="7" width="10.453125" customWidth="1"/>
    <col min="8" max="8" width="14.81640625" style="6" bestFit="1" customWidth="1"/>
    <col min="9" max="9" width="9.54296875" customWidth="1"/>
    <col min="10" max="10" width="13.26953125" customWidth="1"/>
    <col min="11" max="11" width="9.54296875" customWidth="1"/>
    <col min="12" max="12" width="12.1796875" style="3" bestFit="1" customWidth="1"/>
    <col min="13" max="13" width="12.1796875" customWidth="1"/>
    <col min="15" max="15" width="8.1796875" bestFit="1" customWidth="1"/>
  </cols>
  <sheetData>
    <row r="1" spans="1:14" ht="12.75" customHeight="1" x14ac:dyDescent="0.25">
      <c r="A1" t="s">
        <v>0</v>
      </c>
    </row>
    <row r="2" spans="1:14" ht="12.75" customHeight="1" x14ac:dyDescent="0.25">
      <c r="A2" t="s">
        <v>1</v>
      </c>
      <c r="H2" s="15" t="s">
        <v>505</v>
      </c>
      <c r="I2" s="10"/>
      <c r="J2" s="10"/>
      <c r="K2" s="10"/>
      <c r="L2" s="16" t="s">
        <v>503</v>
      </c>
    </row>
    <row r="3" spans="1:14" ht="12.75" customHeight="1" x14ac:dyDescent="0.25">
      <c r="A3" t="s">
        <v>2</v>
      </c>
      <c r="B3" t="s">
        <v>3</v>
      </c>
      <c r="H3" s="17" t="s">
        <v>506</v>
      </c>
      <c r="I3" s="18"/>
      <c r="J3" s="18"/>
      <c r="K3" s="18"/>
      <c r="L3" s="19" t="s">
        <v>504</v>
      </c>
    </row>
    <row r="4" spans="1:14" ht="12.75" customHeight="1" x14ac:dyDescent="0.25">
      <c r="B4" s="1">
        <v>33359</v>
      </c>
      <c r="C4" s="2">
        <v>10044</v>
      </c>
      <c r="D4" t="s">
        <v>4</v>
      </c>
      <c r="E4" t="s">
        <v>5</v>
      </c>
      <c r="F4" t="s">
        <v>6</v>
      </c>
      <c r="G4" s="2">
        <v>0</v>
      </c>
      <c r="H4" s="7">
        <v>10044</v>
      </c>
      <c r="I4" s="1">
        <v>45657</v>
      </c>
      <c r="J4" s="2">
        <v>0</v>
      </c>
      <c r="K4" s="2">
        <v>0</v>
      </c>
      <c r="L4" s="4">
        <v>0</v>
      </c>
      <c r="M4" s="2">
        <v>0</v>
      </c>
      <c r="N4" t="s">
        <v>7</v>
      </c>
    </row>
    <row r="5" spans="1:14" ht="12.75" customHeight="1" x14ac:dyDescent="0.25">
      <c r="A5" t="s">
        <v>8</v>
      </c>
      <c r="B5" t="s">
        <v>9</v>
      </c>
    </row>
    <row r="6" spans="1:14" ht="12.75" customHeight="1" x14ac:dyDescent="0.25">
      <c r="B6" s="1">
        <v>38665</v>
      </c>
      <c r="C6" s="2">
        <v>35000</v>
      </c>
      <c r="D6" t="s">
        <v>4</v>
      </c>
      <c r="E6" t="s">
        <v>5</v>
      </c>
      <c r="F6" t="s">
        <v>6</v>
      </c>
      <c r="G6" s="2">
        <v>0</v>
      </c>
      <c r="H6" s="7">
        <v>35000</v>
      </c>
      <c r="I6" s="1">
        <v>45657</v>
      </c>
      <c r="J6" s="2">
        <v>0</v>
      </c>
      <c r="K6" s="2">
        <v>0</v>
      </c>
      <c r="L6" s="4">
        <v>0</v>
      </c>
      <c r="M6" s="2">
        <v>0</v>
      </c>
      <c r="N6" t="s">
        <v>7</v>
      </c>
    </row>
    <row r="7" spans="1:14" ht="12.75" customHeight="1" x14ac:dyDescent="0.25">
      <c r="A7" t="s">
        <v>10</v>
      </c>
      <c r="B7" t="s">
        <v>11</v>
      </c>
    </row>
    <row r="8" spans="1:14" ht="12.75" customHeight="1" x14ac:dyDescent="0.25">
      <c r="B8" s="1">
        <v>42500</v>
      </c>
      <c r="C8" s="2">
        <v>45000</v>
      </c>
      <c r="D8" t="s">
        <v>12</v>
      </c>
      <c r="E8" t="s">
        <v>5</v>
      </c>
      <c r="F8" t="s">
        <v>6</v>
      </c>
      <c r="G8" s="2">
        <v>0</v>
      </c>
      <c r="H8" s="7">
        <v>45000</v>
      </c>
      <c r="I8" s="1">
        <v>45657</v>
      </c>
      <c r="J8" s="2">
        <v>0</v>
      </c>
      <c r="K8" s="2">
        <v>0</v>
      </c>
      <c r="L8" s="4">
        <v>0</v>
      </c>
      <c r="M8" s="2">
        <v>0</v>
      </c>
      <c r="N8" t="s">
        <v>7</v>
      </c>
    </row>
    <row r="9" spans="1:14" ht="12.75" customHeight="1" x14ac:dyDescent="0.25">
      <c r="A9" t="s">
        <v>1</v>
      </c>
      <c r="B9" s="2">
        <v>90044</v>
      </c>
      <c r="C9" s="2">
        <v>0</v>
      </c>
      <c r="D9" s="2">
        <v>90044</v>
      </c>
      <c r="E9" s="2">
        <v>0</v>
      </c>
      <c r="F9" s="2">
        <v>0</v>
      </c>
      <c r="G9" s="2">
        <v>0</v>
      </c>
      <c r="H9" s="7">
        <v>0</v>
      </c>
    </row>
    <row r="10" spans="1:14" ht="12.75" customHeight="1" x14ac:dyDescent="0.25">
      <c r="A10" t="s">
        <v>13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14" ht="12.75" customHeight="1" x14ac:dyDescent="0.25">
      <c r="A11" t="s">
        <v>14</v>
      </c>
    </row>
    <row r="12" spans="1:14" ht="12.75" customHeight="1" x14ac:dyDescent="0.25">
      <c r="A12" t="s">
        <v>15</v>
      </c>
      <c r="B12" s="2">
        <v>90044</v>
      </c>
      <c r="C12" s="2">
        <v>0</v>
      </c>
      <c r="D12" s="2">
        <v>90044</v>
      </c>
      <c r="E12" s="2">
        <v>0</v>
      </c>
      <c r="F12" s="2">
        <v>0</v>
      </c>
      <c r="G12" s="2">
        <v>0</v>
      </c>
      <c r="H12" s="7">
        <v>0</v>
      </c>
    </row>
    <row r="13" spans="1:14" ht="12.75" customHeight="1" x14ac:dyDescent="0.25">
      <c r="A13" t="s">
        <v>16</v>
      </c>
    </row>
    <row r="14" spans="1:14" ht="12.75" customHeight="1" x14ac:dyDescent="0.25">
      <c r="A14" t="s">
        <v>0</v>
      </c>
    </row>
    <row r="15" spans="1:14" ht="12.75" customHeight="1" x14ac:dyDescent="0.25">
      <c r="A15" t="s">
        <v>17</v>
      </c>
    </row>
    <row r="16" spans="1:14" ht="12.75" customHeight="1" x14ac:dyDescent="0.25">
      <c r="A16" t="s">
        <v>18</v>
      </c>
      <c r="B16" t="s">
        <v>19</v>
      </c>
    </row>
    <row r="17" spans="1:15" ht="12.75" customHeight="1" x14ac:dyDescent="0.25">
      <c r="B17" s="1">
        <v>42940</v>
      </c>
      <c r="C17" s="2">
        <v>8563.1299999999992</v>
      </c>
      <c r="D17" t="s">
        <v>12</v>
      </c>
      <c r="E17" t="s">
        <v>20</v>
      </c>
      <c r="F17">
        <v>20</v>
      </c>
      <c r="G17" s="2">
        <v>0</v>
      </c>
      <c r="H17" s="7">
        <v>8563.1299999999992</v>
      </c>
      <c r="I17" s="1">
        <v>45657</v>
      </c>
      <c r="J17" s="2">
        <v>3175.53</v>
      </c>
      <c r="K17" s="2">
        <v>428.16</v>
      </c>
      <c r="L17" s="4">
        <v>428.16</v>
      </c>
      <c r="M17" s="2">
        <v>3603.69</v>
      </c>
      <c r="N17" t="s">
        <v>7</v>
      </c>
      <c r="O17">
        <f>H17/F17</f>
        <v>428.15649999999994</v>
      </c>
    </row>
    <row r="18" spans="1:15" ht="12.75" customHeight="1" x14ac:dyDescent="0.25">
      <c r="A18" t="s">
        <v>22</v>
      </c>
      <c r="B18" t="s">
        <v>23</v>
      </c>
    </row>
    <row r="19" spans="1:15" ht="12.75" customHeight="1" x14ac:dyDescent="0.25">
      <c r="B19" s="1">
        <v>42470</v>
      </c>
      <c r="C19" s="2">
        <v>180000</v>
      </c>
      <c r="D19" t="s">
        <v>4</v>
      </c>
      <c r="E19" t="s">
        <v>20</v>
      </c>
      <c r="F19">
        <v>40</v>
      </c>
      <c r="G19" s="2">
        <v>0</v>
      </c>
      <c r="H19" s="7">
        <v>180000</v>
      </c>
      <c r="I19" s="1">
        <v>45657</v>
      </c>
      <c r="J19" s="2">
        <v>39000</v>
      </c>
      <c r="K19" s="2">
        <v>4500</v>
      </c>
      <c r="L19" s="4">
        <v>4500</v>
      </c>
      <c r="M19" s="2">
        <v>43500</v>
      </c>
      <c r="N19" t="s">
        <v>7</v>
      </c>
    </row>
    <row r="20" spans="1:15" ht="12.75" customHeight="1" x14ac:dyDescent="0.25">
      <c r="A20" t="s">
        <v>25</v>
      </c>
      <c r="B20" t="s">
        <v>26</v>
      </c>
    </row>
    <row r="21" spans="1:15" ht="12.75" customHeight="1" x14ac:dyDescent="0.25">
      <c r="B21" s="1">
        <v>45694</v>
      </c>
      <c r="C21" s="2">
        <v>7757</v>
      </c>
      <c r="D21" t="s">
        <v>12</v>
      </c>
      <c r="E21" t="s">
        <v>20</v>
      </c>
      <c r="F21">
        <v>20</v>
      </c>
      <c r="G21" s="2">
        <v>0</v>
      </c>
      <c r="H21" s="7">
        <v>7757</v>
      </c>
      <c r="J21" s="2">
        <v>0</v>
      </c>
      <c r="K21" s="2">
        <v>355.53</v>
      </c>
      <c r="L21" s="4">
        <v>355.53</v>
      </c>
      <c r="M21" s="2">
        <v>355.53</v>
      </c>
      <c r="N21" t="s">
        <v>7</v>
      </c>
    </row>
    <row r="22" spans="1:15" ht="12.75" customHeight="1" x14ac:dyDescent="0.25">
      <c r="A22" t="s">
        <v>17</v>
      </c>
      <c r="B22" s="2">
        <v>196320.13</v>
      </c>
      <c r="C22" s="2">
        <v>0</v>
      </c>
      <c r="D22" s="2">
        <v>196320.13</v>
      </c>
      <c r="E22" s="2">
        <v>42175.53</v>
      </c>
      <c r="F22" s="2">
        <v>5283.69</v>
      </c>
      <c r="G22" s="2">
        <v>5283.69</v>
      </c>
      <c r="H22" s="7">
        <v>47459.22</v>
      </c>
    </row>
    <row r="23" spans="1:15" ht="12.75" customHeight="1" x14ac:dyDescent="0.25">
      <c r="A23" t="s">
        <v>13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15" ht="12.75" customHeight="1" x14ac:dyDescent="0.25">
      <c r="A24" t="s">
        <v>14</v>
      </c>
    </row>
    <row r="25" spans="1:15" ht="12.75" customHeight="1" x14ac:dyDescent="0.25">
      <c r="A25" t="s">
        <v>15</v>
      </c>
      <c r="B25" s="2">
        <v>196320.13</v>
      </c>
      <c r="C25" s="2">
        <v>0</v>
      </c>
      <c r="D25" s="2">
        <v>196320.13</v>
      </c>
      <c r="E25" s="2">
        <v>42175.53</v>
      </c>
      <c r="F25" s="2">
        <v>5283.69</v>
      </c>
      <c r="G25" s="2">
        <v>5283.69</v>
      </c>
      <c r="H25" s="7">
        <v>47459.22</v>
      </c>
    </row>
    <row r="26" spans="1:15" ht="12.75" customHeight="1" x14ac:dyDescent="0.25">
      <c r="A26" t="s">
        <v>16</v>
      </c>
    </row>
    <row r="27" spans="1:15" ht="12.75" customHeight="1" x14ac:dyDescent="0.25">
      <c r="A27" t="s">
        <v>0</v>
      </c>
    </row>
    <row r="28" spans="1:15" ht="12.75" customHeight="1" x14ac:dyDescent="0.25">
      <c r="A28" t="s">
        <v>27</v>
      </c>
    </row>
    <row r="29" spans="1:15" ht="12.75" customHeight="1" x14ac:dyDescent="0.25">
      <c r="A29" t="s">
        <v>28</v>
      </c>
      <c r="B29" t="s">
        <v>29</v>
      </c>
    </row>
    <row r="30" spans="1:15" ht="12.75" customHeight="1" x14ac:dyDescent="0.25">
      <c r="B30" s="1">
        <v>45257</v>
      </c>
      <c r="C30" s="2">
        <v>12197.31</v>
      </c>
      <c r="D30" t="s">
        <v>12</v>
      </c>
      <c r="E30" t="s">
        <v>20</v>
      </c>
      <c r="F30" t="s">
        <v>30</v>
      </c>
      <c r="G30" s="2">
        <v>0</v>
      </c>
      <c r="H30" s="7">
        <v>12197.31</v>
      </c>
      <c r="I30" s="1">
        <v>45657</v>
      </c>
      <c r="J30" s="2">
        <v>1887.68</v>
      </c>
      <c r="K30" s="2">
        <v>1742.47</v>
      </c>
      <c r="L30" s="4">
        <v>1742.47</v>
      </c>
      <c r="M30" s="2">
        <v>3630.15</v>
      </c>
      <c r="N30" t="s">
        <v>7</v>
      </c>
    </row>
    <row r="31" spans="1:15" ht="12.75" customHeight="1" x14ac:dyDescent="0.25">
      <c r="A31" t="s">
        <v>31</v>
      </c>
      <c r="B31" t="s">
        <v>32</v>
      </c>
    </row>
    <row r="32" spans="1:15" ht="12.75" customHeight="1" x14ac:dyDescent="0.25">
      <c r="B32" s="1">
        <v>40908</v>
      </c>
      <c r="C32" s="2">
        <v>1300</v>
      </c>
      <c r="D32" t="s">
        <v>12</v>
      </c>
      <c r="E32" t="s">
        <v>5</v>
      </c>
      <c r="F32" t="s">
        <v>6</v>
      </c>
      <c r="G32" s="2">
        <v>0</v>
      </c>
      <c r="H32" s="7">
        <v>1300</v>
      </c>
      <c r="I32" s="1">
        <v>45657</v>
      </c>
      <c r="J32" s="2">
        <v>0</v>
      </c>
      <c r="K32" s="2">
        <v>0</v>
      </c>
      <c r="L32" s="4">
        <v>0</v>
      </c>
      <c r="M32" s="2">
        <v>0</v>
      </c>
      <c r="N32" t="s">
        <v>7</v>
      </c>
    </row>
    <row r="33" spans="1:14" ht="12.75" customHeight="1" x14ac:dyDescent="0.25">
      <c r="A33" t="s">
        <v>33</v>
      </c>
      <c r="B33" t="s">
        <v>34</v>
      </c>
    </row>
    <row r="34" spans="1:14" ht="12.75" customHeight="1" x14ac:dyDescent="0.25">
      <c r="B34" s="1">
        <v>40908</v>
      </c>
      <c r="C34" s="2">
        <v>1793</v>
      </c>
      <c r="D34" t="s">
        <v>12</v>
      </c>
      <c r="E34" t="s">
        <v>5</v>
      </c>
      <c r="F34" t="s">
        <v>6</v>
      </c>
      <c r="G34" s="2">
        <v>0</v>
      </c>
      <c r="H34" s="7">
        <v>1793</v>
      </c>
      <c r="I34" s="1">
        <v>45657</v>
      </c>
      <c r="J34" s="2">
        <v>0</v>
      </c>
      <c r="K34" s="2">
        <v>0</v>
      </c>
      <c r="L34" s="4">
        <v>0</v>
      </c>
      <c r="M34" s="2">
        <v>0</v>
      </c>
      <c r="N34" t="s">
        <v>7</v>
      </c>
    </row>
    <row r="35" spans="1:14" ht="12.75" customHeight="1" x14ac:dyDescent="0.25">
      <c r="A35" t="s">
        <v>35</v>
      </c>
      <c r="B35" t="s">
        <v>36</v>
      </c>
    </row>
    <row r="36" spans="1:14" ht="12.75" customHeight="1" x14ac:dyDescent="0.25">
      <c r="B36" s="1">
        <v>40908</v>
      </c>
      <c r="C36" s="2">
        <v>2394</v>
      </c>
      <c r="D36" t="s">
        <v>12</v>
      </c>
      <c r="E36" t="s">
        <v>5</v>
      </c>
      <c r="F36" t="s">
        <v>6</v>
      </c>
      <c r="G36" s="2">
        <v>0</v>
      </c>
      <c r="H36" s="7">
        <v>2394</v>
      </c>
      <c r="I36" s="1">
        <v>45657</v>
      </c>
      <c r="J36" s="2">
        <v>0</v>
      </c>
      <c r="K36" s="2">
        <v>0</v>
      </c>
      <c r="L36" s="4">
        <v>0</v>
      </c>
      <c r="M36" s="2">
        <v>0</v>
      </c>
      <c r="N36" t="s">
        <v>7</v>
      </c>
    </row>
    <row r="37" spans="1:14" ht="12.75" customHeight="1" x14ac:dyDescent="0.25">
      <c r="A37" t="s">
        <v>37</v>
      </c>
      <c r="B37" t="s">
        <v>38</v>
      </c>
    </row>
    <row r="38" spans="1:14" ht="12.75" customHeight="1" x14ac:dyDescent="0.25">
      <c r="B38" s="1">
        <v>33377</v>
      </c>
      <c r="C38" s="2">
        <v>66039</v>
      </c>
      <c r="D38" t="s">
        <v>4</v>
      </c>
      <c r="E38" t="s">
        <v>39</v>
      </c>
      <c r="F38" t="s">
        <v>40</v>
      </c>
      <c r="G38" s="2">
        <v>0</v>
      </c>
      <c r="H38" s="7">
        <v>66039</v>
      </c>
      <c r="I38" s="1">
        <v>45657</v>
      </c>
      <c r="J38" s="2">
        <v>65671.37</v>
      </c>
      <c r="K38" s="2">
        <v>0</v>
      </c>
      <c r="L38" s="4">
        <v>0</v>
      </c>
      <c r="M38" s="2">
        <v>65671.37</v>
      </c>
      <c r="N38" t="s">
        <v>7</v>
      </c>
    </row>
    <row r="39" spans="1:14" ht="12.75" customHeight="1" x14ac:dyDescent="0.25">
      <c r="A39" t="s">
        <v>41</v>
      </c>
      <c r="B39" t="s">
        <v>42</v>
      </c>
    </row>
    <row r="40" spans="1:14" ht="12.75" customHeight="1" x14ac:dyDescent="0.25">
      <c r="B40" s="1">
        <v>37841</v>
      </c>
      <c r="C40" s="2">
        <v>2508.41</v>
      </c>
      <c r="D40" t="s">
        <v>4</v>
      </c>
      <c r="E40" t="s">
        <v>20</v>
      </c>
      <c r="F40" t="s">
        <v>30</v>
      </c>
      <c r="G40" s="2">
        <v>0</v>
      </c>
      <c r="H40" s="7">
        <v>2508.41</v>
      </c>
      <c r="I40" s="1">
        <v>45657</v>
      </c>
      <c r="J40" s="2">
        <v>2508.41</v>
      </c>
      <c r="K40" s="2">
        <v>0</v>
      </c>
      <c r="L40" s="4">
        <v>0</v>
      </c>
      <c r="M40" s="2">
        <v>2508.41</v>
      </c>
      <c r="N40" t="s">
        <v>7</v>
      </c>
    </row>
    <row r="41" spans="1:14" ht="12.75" customHeight="1" x14ac:dyDescent="0.25">
      <c r="A41" t="s">
        <v>43</v>
      </c>
      <c r="B41" t="s">
        <v>44</v>
      </c>
    </row>
    <row r="42" spans="1:14" ht="12.75" customHeight="1" x14ac:dyDescent="0.25">
      <c r="B42" s="1">
        <v>38986</v>
      </c>
      <c r="C42" s="2">
        <v>6264.1</v>
      </c>
      <c r="D42" t="s">
        <v>12</v>
      </c>
      <c r="E42" t="s">
        <v>20</v>
      </c>
      <c r="F42" t="s">
        <v>45</v>
      </c>
      <c r="G42" s="2">
        <v>0</v>
      </c>
      <c r="H42" s="7">
        <v>6264.1</v>
      </c>
      <c r="I42" s="1">
        <v>45657</v>
      </c>
      <c r="J42" s="2">
        <v>6264.1</v>
      </c>
      <c r="K42" s="2">
        <v>0</v>
      </c>
      <c r="L42" s="4">
        <v>0</v>
      </c>
      <c r="M42" s="2">
        <v>6264.1</v>
      </c>
      <c r="N42" t="s">
        <v>7</v>
      </c>
    </row>
    <row r="43" spans="1:14" ht="12.75" customHeight="1" x14ac:dyDescent="0.25">
      <c r="A43" t="s">
        <v>46</v>
      </c>
      <c r="B43" t="s">
        <v>47</v>
      </c>
    </row>
    <row r="44" spans="1:14" ht="12.75" customHeight="1" x14ac:dyDescent="0.25">
      <c r="B44" s="1">
        <v>39333</v>
      </c>
      <c r="C44" s="2">
        <v>3206.3</v>
      </c>
      <c r="D44" t="s">
        <v>12</v>
      </c>
      <c r="E44" t="s">
        <v>20</v>
      </c>
      <c r="F44" t="s">
        <v>45</v>
      </c>
      <c r="G44" s="2">
        <v>0</v>
      </c>
      <c r="H44" s="7">
        <v>3206.3</v>
      </c>
      <c r="I44" s="1">
        <v>45657</v>
      </c>
      <c r="J44" s="2">
        <v>3206.3</v>
      </c>
      <c r="K44" s="2">
        <v>0</v>
      </c>
      <c r="L44" s="4">
        <v>0</v>
      </c>
      <c r="M44" s="2">
        <v>3206.3</v>
      </c>
      <c r="N44" t="s">
        <v>7</v>
      </c>
    </row>
    <row r="45" spans="1:14" ht="12.75" customHeight="1" x14ac:dyDescent="0.25">
      <c r="A45" t="s">
        <v>48</v>
      </c>
      <c r="B45" t="s">
        <v>49</v>
      </c>
    </row>
    <row r="46" spans="1:14" ht="12.75" customHeight="1" x14ac:dyDescent="0.25">
      <c r="B46" s="1">
        <v>39400</v>
      </c>
      <c r="C46" s="2">
        <v>4420</v>
      </c>
      <c r="D46" t="s">
        <v>12</v>
      </c>
      <c r="E46" t="s">
        <v>39</v>
      </c>
      <c r="F46" t="s">
        <v>21</v>
      </c>
      <c r="G46" s="2">
        <v>0</v>
      </c>
      <c r="H46" s="7">
        <v>4420</v>
      </c>
      <c r="I46" s="1">
        <v>45657</v>
      </c>
      <c r="J46" s="2">
        <v>3020.33</v>
      </c>
      <c r="K46" s="2">
        <v>221</v>
      </c>
      <c r="L46" s="4">
        <v>221</v>
      </c>
      <c r="M46" s="2">
        <v>3241.33</v>
      </c>
      <c r="N46" t="s">
        <v>7</v>
      </c>
    </row>
    <row r="47" spans="1:14" ht="12.75" customHeight="1" x14ac:dyDescent="0.25">
      <c r="A47" t="s">
        <v>50</v>
      </c>
      <c r="B47" t="s">
        <v>51</v>
      </c>
    </row>
    <row r="48" spans="1:14" ht="12.75" customHeight="1" x14ac:dyDescent="0.25">
      <c r="B48" s="1">
        <v>42577</v>
      </c>
      <c r="C48" s="2">
        <v>5600</v>
      </c>
      <c r="D48" t="s">
        <v>12</v>
      </c>
      <c r="E48" t="s">
        <v>20</v>
      </c>
      <c r="F48" t="s">
        <v>21</v>
      </c>
      <c r="G48" s="2">
        <v>0</v>
      </c>
      <c r="H48" s="7">
        <v>5600</v>
      </c>
      <c r="I48" s="1">
        <v>45657</v>
      </c>
      <c r="J48" s="2">
        <v>2356.67</v>
      </c>
      <c r="K48" s="2">
        <v>280</v>
      </c>
      <c r="L48" s="4">
        <v>280</v>
      </c>
      <c r="M48" s="2">
        <v>2636.67</v>
      </c>
      <c r="N48" t="s">
        <v>7</v>
      </c>
    </row>
    <row r="49" spans="1:14" ht="12.75" customHeight="1" x14ac:dyDescent="0.25">
      <c r="A49" t="s">
        <v>52</v>
      </c>
      <c r="B49" t="s">
        <v>53</v>
      </c>
    </row>
    <row r="50" spans="1:14" ht="12.75" customHeight="1" x14ac:dyDescent="0.25">
      <c r="B50" s="1">
        <v>43194</v>
      </c>
      <c r="C50" s="2">
        <v>3398</v>
      </c>
      <c r="D50" t="s">
        <v>12</v>
      </c>
      <c r="E50" t="s">
        <v>20</v>
      </c>
      <c r="F50" t="s">
        <v>45</v>
      </c>
      <c r="G50" s="2">
        <v>0</v>
      </c>
      <c r="H50" s="7">
        <v>3398</v>
      </c>
      <c r="I50" s="1">
        <v>45657</v>
      </c>
      <c r="J50" s="2">
        <v>2293.65</v>
      </c>
      <c r="K50" s="2">
        <v>339.8</v>
      </c>
      <c r="L50" s="4">
        <v>339.8</v>
      </c>
      <c r="M50" s="2">
        <v>2633.45</v>
      </c>
      <c r="N50" t="s">
        <v>7</v>
      </c>
    </row>
    <row r="51" spans="1:14" ht="12.75" customHeight="1" x14ac:dyDescent="0.25">
      <c r="A51" t="s">
        <v>54</v>
      </c>
      <c r="B51" t="s">
        <v>55</v>
      </c>
    </row>
    <row r="52" spans="1:14" ht="12.75" customHeight="1" x14ac:dyDescent="0.25">
      <c r="B52" s="1">
        <v>42964</v>
      </c>
      <c r="C52" s="2">
        <v>6955</v>
      </c>
      <c r="D52" t="s">
        <v>12</v>
      </c>
      <c r="E52" t="s">
        <v>20</v>
      </c>
      <c r="F52" t="s">
        <v>21</v>
      </c>
      <c r="G52" s="2">
        <v>0</v>
      </c>
      <c r="H52" s="7">
        <v>6955</v>
      </c>
      <c r="I52" s="1">
        <v>45657</v>
      </c>
      <c r="J52" s="2">
        <v>2550.1799999999998</v>
      </c>
      <c r="K52" s="2">
        <v>347.75</v>
      </c>
      <c r="L52" s="4">
        <v>347.75</v>
      </c>
      <c r="M52" s="2">
        <v>2897.93</v>
      </c>
      <c r="N52" t="s">
        <v>7</v>
      </c>
    </row>
    <row r="53" spans="1:14" ht="12.75" customHeight="1" x14ac:dyDescent="0.25">
      <c r="A53" t="s">
        <v>56</v>
      </c>
      <c r="B53" t="s">
        <v>57</v>
      </c>
    </row>
    <row r="54" spans="1:14" ht="12.75" customHeight="1" x14ac:dyDescent="0.25">
      <c r="B54" s="1">
        <v>41932</v>
      </c>
      <c r="C54" s="2">
        <v>9500</v>
      </c>
      <c r="D54" t="s">
        <v>12</v>
      </c>
      <c r="E54" t="s">
        <v>20</v>
      </c>
      <c r="F54" t="s">
        <v>21</v>
      </c>
      <c r="G54" s="2">
        <v>0</v>
      </c>
      <c r="H54" s="7">
        <v>9500</v>
      </c>
      <c r="I54" s="1">
        <v>45657</v>
      </c>
      <c r="J54" s="2">
        <v>4829.17</v>
      </c>
      <c r="K54" s="2">
        <v>475</v>
      </c>
      <c r="L54" s="4">
        <v>475</v>
      </c>
      <c r="M54" s="2">
        <v>5304.17</v>
      </c>
      <c r="N54" t="s">
        <v>7</v>
      </c>
    </row>
    <row r="55" spans="1:14" ht="12.75" customHeight="1" x14ac:dyDescent="0.25">
      <c r="A55" t="s">
        <v>58</v>
      </c>
      <c r="B55" t="s">
        <v>59</v>
      </c>
    </row>
    <row r="56" spans="1:14" ht="12.75" customHeight="1" x14ac:dyDescent="0.25">
      <c r="B56" s="1">
        <v>44470</v>
      </c>
      <c r="C56" s="2">
        <v>7300</v>
      </c>
      <c r="D56" t="s">
        <v>12</v>
      </c>
      <c r="E56" t="s">
        <v>20</v>
      </c>
      <c r="F56" t="s">
        <v>45</v>
      </c>
      <c r="G56" s="2">
        <v>0</v>
      </c>
      <c r="H56" s="7">
        <v>7300</v>
      </c>
      <c r="I56" s="1">
        <v>45657</v>
      </c>
      <c r="J56" s="2">
        <v>2372.5</v>
      </c>
      <c r="K56" s="2">
        <v>730</v>
      </c>
      <c r="L56" s="4">
        <v>730</v>
      </c>
      <c r="M56" s="2">
        <v>3102.5</v>
      </c>
      <c r="N56" t="s">
        <v>7</v>
      </c>
    </row>
    <row r="57" spans="1:14" ht="12.75" customHeight="1" x14ac:dyDescent="0.25">
      <c r="A57" t="s">
        <v>60</v>
      </c>
      <c r="B57" t="s">
        <v>61</v>
      </c>
    </row>
    <row r="58" spans="1:14" ht="12.75" customHeight="1" x14ac:dyDescent="0.25">
      <c r="B58" s="1">
        <v>44651</v>
      </c>
      <c r="C58" s="2">
        <v>7960.34</v>
      </c>
      <c r="D58" t="s">
        <v>12</v>
      </c>
      <c r="E58" t="s">
        <v>20</v>
      </c>
      <c r="F58" t="s">
        <v>30</v>
      </c>
      <c r="G58" s="2">
        <v>0</v>
      </c>
      <c r="H58" s="7">
        <v>7960.34</v>
      </c>
      <c r="I58" s="1">
        <v>45657</v>
      </c>
      <c r="J58" s="2">
        <v>3127.27</v>
      </c>
      <c r="K58" s="2">
        <v>1137.19</v>
      </c>
      <c r="L58" s="4">
        <v>1137.19</v>
      </c>
      <c r="M58" s="2">
        <v>4264.46</v>
      </c>
      <c r="N58" t="s">
        <v>7</v>
      </c>
    </row>
    <row r="59" spans="1:14" ht="12.75" customHeight="1" x14ac:dyDescent="0.25">
      <c r="A59" t="s">
        <v>62</v>
      </c>
      <c r="B59" t="s">
        <v>63</v>
      </c>
    </row>
    <row r="60" spans="1:14" ht="12.75" customHeight="1" x14ac:dyDescent="0.25">
      <c r="B60" s="1">
        <v>39448</v>
      </c>
      <c r="C60" s="2">
        <v>24463</v>
      </c>
      <c r="D60" t="s">
        <v>12</v>
      </c>
      <c r="E60" t="s">
        <v>20</v>
      </c>
      <c r="F60" t="s">
        <v>21</v>
      </c>
      <c r="G60" s="2">
        <v>0</v>
      </c>
      <c r="H60" s="7">
        <v>24463</v>
      </c>
      <c r="I60" s="1">
        <v>45657</v>
      </c>
      <c r="J60" s="2">
        <v>20691.62</v>
      </c>
      <c r="K60" s="2">
        <v>1223.1500000000001</v>
      </c>
      <c r="L60" s="4">
        <v>1223.1500000000001</v>
      </c>
      <c r="M60" s="2">
        <v>21914.77</v>
      </c>
      <c r="N60" t="s">
        <v>7</v>
      </c>
    </row>
    <row r="61" spans="1:14" ht="12.75" customHeight="1" x14ac:dyDescent="0.25">
      <c r="A61" t="s">
        <v>64</v>
      </c>
      <c r="B61" t="s">
        <v>65</v>
      </c>
    </row>
    <row r="62" spans="1:14" ht="12.75" customHeight="1" x14ac:dyDescent="0.25">
      <c r="B62" s="1">
        <v>39413</v>
      </c>
      <c r="C62" s="2">
        <v>117150</v>
      </c>
      <c r="D62" t="s">
        <v>12</v>
      </c>
      <c r="E62" t="s">
        <v>20</v>
      </c>
      <c r="F62" t="s">
        <v>21</v>
      </c>
      <c r="G62" s="2">
        <v>0</v>
      </c>
      <c r="H62" s="7">
        <v>117150</v>
      </c>
      <c r="I62" s="1">
        <v>45657</v>
      </c>
      <c r="J62" s="2">
        <v>99577.5</v>
      </c>
      <c r="K62" s="2">
        <v>5857.5</v>
      </c>
      <c r="L62" s="4">
        <v>5857.5</v>
      </c>
      <c r="M62" s="2">
        <v>105435</v>
      </c>
      <c r="N62" t="s">
        <v>7</v>
      </c>
    </row>
    <row r="63" spans="1:14" ht="12.75" customHeight="1" x14ac:dyDescent="0.25">
      <c r="A63" t="s">
        <v>66</v>
      </c>
      <c r="B63" t="s">
        <v>67</v>
      </c>
    </row>
    <row r="64" spans="1:14" ht="12.75" customHeight="1" x14ac:dyDescent="0.25">
      <c r="B64" s="1">
        <v>44943</v>
      </c>
      <c r="C64" s="2">
        <v>27050</v>
      </c>
      <c r="D64" t="s">
        <v>12</v>
      </c>
      <c r="E64" t="s">
        <v>20</v>
      </c>
      <c r="F64" t="s">
        <v>30</v>
      </c>
      <c r="G64" s="2">
        <v>0</v>
      </c>
      <c r="H64" s="7">
        <v>27050</v>
      </c>
      <c r="I64" s="1">
        <v>45657</v>
      </c>
      <c r="J64" s="2">
        <v>7084.53</v>
      </c>
      <c r="K64" s="2">
        <v>3864.29</v>
      </c>
      <c r="L64" s="4">
        <v>3864.29</v>
      </c>
      <c r="M64" s="2">
        <v>10948.82</v>
      </c>
      <c r="N64" t="s">
        <v>7</v>
      </c>
    </row>
    <row r="65" spans="1:14" ht="12.75" customHeight="1" x14ac:dyDescent="0.25">
      <c r="A65" t="s">
        <v>68</v>
      </c>
      <c r="B65" t="s">
        <v>69</v>
      </c>
    </row>
    <row r="66" spans="1:14" ht="12.75" customHeight="1" x14ac:dyDescent="0.25">
      <c r="B66" s="1">
        <v>45565</v>
      </c>
      <c r="C66" s="2">
        <v>113823</v>
      </c>
      <c r="D66" t="s">
        <v>12</v>
      </c>
      <c r="E66" t="s">
        <v>20</v>
      </c>
      <c r="F66" t="s">
        <v>21</v>
      </c>
      <c r="G66" s="2">
        <v>0</v>
      </c>
      <c r="H66" s="7">
        <v>113823</v>
      </c>
      <c r="I66" s="1">
        <v>45657</v>
      </c>
      <c r="J66" s="2">
        <v>1422.79</v>
      </c>
      <c r="K66" s="2">
        <v>5691.15</v>
      </c>
      <c r="L66" s="4">
        <v>5691.15</v>
      </c>
      <c r="M66" s="2">
        <v>7113.94</v>
      </c>
      <c r="N66" t="s">
        <v>7</v>
      </c>
    </row>
    <row r="67" spans="1:14" ht="12.75" customHeight="1" x14ac:dyDescent="0.25">
      <c r="A67" t="s">
        <v>70</v>
      </c>
      <c r="B67" t="s">
        <v>71</v>
      </c>
    </row>
    <row r="68" spans="1:14" ht="12.75" customHeight="1" x14ac:dyDescent="0.25">
      <c r="B68" s="1">
        <v>45565</v>
      </c>
      <c r="C68" s="2">
        <v>5900</v>
      </c>
      <c r="D68" t="s">
        <v>12</v>
      </c>
      <c r="E68" t="s">
        <v>20</v>
      </c>
      <c r="F68" t="s">
        <v>45</v>
      </c>
      <c r="G68" s="2">
        <v>0</v>
      </c>
      <c r="H68" s="7">
        <v>5900</v>
      </c>
      <c r="I68" s="1">
        <v>45657</v>
      </c>
      <c r="J68" s="2">
        <v>147.5</v>
      </c>
      <c r="K68" s="2">
        <v>590</v>
      </c>
      <c r="L68" s="4">
        <v>590</v>
      </c>
      <c r="M68" s="2">
        <v>737.5</v>
      </c>
      <c r="N68" t="s">
        <v>7</v>
      </c>
    </row>
    <row r="69" spans="1:14" ht="12.75" customHeight="1" x14ac:dyDescent="0.25">
      <c r="A69" t="s">
        <v>72</v>
      </c>
      <c r="B69" s="9" t="s">
        <v>73</v>
      </c>
    </row>
    <row r="70" spans="1:14" ht="12.75" customHeight="1" x14ac:dyDescent="0.25">
      <c r="B70" s="1">
        <v>45758</v>
      </c>
      <c r="C70" s="2">
        <v>10665</v>
      </c>
      <c r="D70" t="s">
        <v>12</v>
      </c>
      <c r="E70" t="s">
        <v>20</v>
      </c>
      <c r="F70" t="s">
        <v>74</v>
      </c>
      <c r="G70" s="2">
        <v>0</v>
      </c>
      <c r="H70" s="7">
        <v>10665</v>
      </c>
      <c r="J70" s="2">
        <v>0</v>
      </c>
      <c r="K70" s="2">
        <v>114.27</v>
      </c>
      <c r="L70" s="4">
        <v>114.27</v>
      </c>
      <c r="M70" s="2">
        <v>114.27</v>
      </c>
      <c r="N70" t="s">
        <v>7</v>
      </c>
    </row>
    <row r="71" spans="1:14" ht="12.75" customHeight="1" x14ac:dyDescent="0.25">
      <c r="A71" t="s">
        <v>75</v>
      </c>
      <c r="B71" t="s">
        <v>76</v>
      </c>
    </row>
    <row r="72" spans="1:14" ht="12.75" customHeight="1" x14ac:dyDescent="0.25">
      <c r="B72" s="1">
        <v>45806</v>
      </c>
      <c r="C72" s="2">
        <v>1510</v>
      </c>
      <c r="D72" t="s">
        <v>12</v>
      </c>
      <c r="E72" t="s">
        <v>20</v>
      </c>
      <c r="F72" t="s">
        <v>30</v>
      </c>
      <c r="G72" s="2">
        <v>0</v>
      </c>
      <c r="H72" s="7">
        <v>1510</v>
      </c>
      <c r="I72" s="1">
        <v>45808</v>
      </c>
      <c r="J72" s="2">
        <v>0</v>
      </c>
      <c r="K72" s="2">
        <v>125.83</v>
      </c>
      <c r="L72" s="4">
        <v>125.83</v>
      </c>
      <c r="M72" s="2">
        <v>125.83</v>
      </c>
      <c r="N72" t="s">
        <v>7</v>
      </c>
    </row>
    <row r="73" spans="1:14" ht="12.75" customHeight="1" x14ac:dyDescent="0.25">
      <c r="A73" t="s">
        <v>77</v>
      </c>
      <c r="B73" t="s">
        <v>78</v>
      </c>
    </row>
    <row r="74" spans="1:14" ht="12.75" customHeight="1" x14ac:dyDescent="0.25">
      <c r="B74" s="1">
        <v>45800</v>
      </c>
      <c r="C74" s="2">
        <v>1425</v>
      </c>
      <c r="D74" t="s">
        <v>12</v>
      </c>
      <c r="E74" t="s">
        <v>20</v>
      </c>
      <c r="F74" t="s">
        <v>30</v>
      </c>
      <c r="G74" s="2">
        <v>0</v>
      </c>
      <c r="H74" s="7">
        <v>1425</v>
      </c>
      <c r="I74" s="1">
        <v>45808</v>
      </c>
      <c r="J74" s="2">
        <v>0</v>
      </c>
      <c r="K74" s="2">
        <v>118.75</v>
      </c>
      <c r="L74" s="4">
        <v>118.75</v>
      </c>
      <c r="M74" s="2">
        <v>118.75</v>
      </c>
      <c r="N74" t="s">
        <v>7</v>
      </c>
    </row>
    <row r="75" spans="1:14" ht="12.75" customHeight="1" x14ac:dyDescent="0.25">
      <c r="A75" t="s">
        <v>79</v>
      </c>
      <c r="B75" t="s">
        <v>80</v>
      </c>
    </row>
    <row r="76" spans="1:14" ht="12.75" customHeight="1" x14ac:dyDescent="0.25">
      <c r="B76" s="1">
        <v>45737</v>
      </c>
      <c r="C76" s="2">
        <v>16500</v>
      </c>
      <c r="D76" t="s">
        <v>12</v>
      </c>
      <c r="E76" t="s">
        <v>20</v>
      </c>
      <c r="F76" t="s">
        <v>30</v>
      </c>
      <c r="G76" s="2">
        <v>0</v>
      </c>
      <c r="H76" s="7">
        <v>16500</v>
      </c>
      <c r="I76" s="1">
        <v>45747</v>
      </c>
      <c r="J76" s="2">
        <v>0</v>
      </c>
      <c r="K76" s="2">
        <v>1767.86</v>
      </c>
      <c r="L76" s="4">
        <v>1767.86</v>
      </c>
      <c r="M76" s="2">
        <v>1767.86</v>
      </c>
      <c r="N76" t="s">
        <v>7</v>
      </c>
    </row>
    <row r="77" spans="1:14" ht="12.75" customHeight="1" x14ac:dyDescent="0.25">
      <c r="A77" t="s">
        <v>27</v>
      </c>
      <c r="B77" s="2">
        <v>459321.46</v>
      </c>
      <c r="C77" s="2">
        <v>0</v>
      </c>
      <c r="D77" s="2">
        <v>459321.46</v>
      </c>
      <c r="E77" s="2">
        <v>229011.57</v>
      </c>
      <c r="F77" s="2">
        <v>24626.01</v>
      </c>
      <c r="G77" s="2">
        <v>24626.01</v>
      </c>
      <c r="H77" s="7">
        <v>253637.58</v>
      </c>
    </row>
    <row r="78" spans="1:14" ht="12.75" customHeight="1" x14ac:dyDescent="0.25">
      <c r="A78" t="s">
        <v>13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</row>
    <row r="79" spans="1:14" ht="12.75" customHeight="1" x14ac:dyDescent="0.25">
      <c r="A79" t="s">
        <v>14</v>
      </c>
    </row>
    <row r="80" spans="1:14" ht="12.75" customHeight="1" x14ac:dyDescent="0.25">
      <c r="A80" t="s">
        <v>15</v>
      </c>
      <c r="B80" s="2">
        <v>459321.46</v>
      </c>
      <c r="C80" s="2">
        <v>0</v>
      </c>
      <c r="D80" s="2">
        <v>459321.46</v>
      </c>
      <c r="E80" s="2">
        <v>229011.57</v>
      </c>
      <c r="F80" s="2">
        <v>24626.01</v>
      </c>
      <c r="G80" s="2">
        <v>24626.01</v>
      </c>
      <c r="H80" s="7">
        <v>253637.58</v>
      </c>
    </row>
    <row r="81" spans="1:14" ht="12.75" customHeight="1" x14ac:dyDescent="0.25">
      <c r="A81" t="s">
        <v>81</v>
      </c>
    </row>
    <row r="82" spans="1:14" ht="12.75" customHeight="1" x14ac:dyDescent="0.25">
      <c r="A82" t="s">
        <v>0</v>
      </c>
    </row>
    <row r="83" spans="1:14" ht="12.75" customHeight="1" x14ac:dyDescent="0.25">
      <c r="A83" t="s">
        <v>82</v>
      </c>
    </row>
    <row r="84" spans="1:14" ht="12.75" customHeight="1" x14ac:dyDescent="0.25">
      <c r="A84" t="s">
        <v>83</v>
      </c>
      <c r="B84" t="s">
        <v>84</v>
      </c>
    </row>
    <row r="85" spans="1:14" ht="12.75" customHeight="1" x14ac:dyDescent="0.25">
      <c r="B85" s="1">
        <v>36864</v>
      </c>
      <c r="C85" s="2">
        <v>600</v>
      </c>
      <c r="D85" t="s">
        <v>12</v>
      </c>
      <c r="E85" t="s">
        <v>20</v>
      </c>
      <c r="F85" t="s">
        <v>30</v>
      </c>
      <c r="G85" s="2">
        <v>0</v>
      </c>
      <c r="H85" s="7">
        <v>600</v>
      </c>
      <c r="I85" s="1">
        <v>45657</v>
      </c>
      <c r="J85" s="2">
        <v>600</v>
      </c>
      <c r="K85" s="2">
        <v>0</v>
      </c>
      <c r="L85" s="4">
        <v>0</v>
      </c>
      <c r="M85" s="2">
        <v>600</v>
      </c>
      <c r="N85" t="s">
        <v>7</v>
      </c>
    </row>
    <row r="86" spans="1:14" ht="12.75" customHeight="1" x14ac:dyDescent="0.25">
      <c r="A86" t="s">
        <v>85</v>
      </c>
      <c r="B86" t="s">
        <v>86</v>
      </c>
    </row>
    <row r="87" spans="1:14" ht="12.75" customHeight="1" x14ac:dyDescent="0.25">
      <c r="B87" s="1">
        <v>38303</v>
      </c>
      <c r="C87" s="2">
        <v>4634.2299999999996</v>
      </c>
      <c r="D87" t="s">
        <v>12</v>
      </c>
      <c r="E87" t="s">
        <v>20</v>
      </c>
      <c r="F87" t="s">
        <v>30</v>
      </c>
      <c r="G87" s="2">
        <v>0</v>
      </c>
      <c r="H87" s="7">
        <v>4634.2299999999996</v>
      </c>
      <c r="I87" s="1">
        <v>45657</v>
      </c>
      <c r="J87" s="2">
        <v>4634.2299999999996</v>
      </c>
      <c r="K87" s="2">
        <v>0</v>
      </c>
      <c r="L87" s="4">
        <v>0</v>
      </c>
      <c r="M87" s="2">
        <v>4634.2299999999996</v>
      </c>
      <c r="N87" t="s">
        <v>7</v>
      </c>
    </row>
    <row r="88" spans="1:14" ht="12.75" customHeight="1" x14ac:dyDescent="0.25">
      <c r="A88" t="s">
        <v>87</v>
      </c>
      <c r="B88" t="s">
        <v>88</v>
      </c>
    </row>
    <row r="89" spans="1:14" ht="12.75" customHeight="1" x14ac:dyDescent="0.25">
      <c r="B89" s="1">
        <v>39100</v>
      </c>
      <c r="C89" s="2">
        <v>9425</v>
      </c>
      <c r="D89" t="s">
        <v>12</v>
      </c>
      <c r="E89" t="s">
        <v>20</v>
      </c>
      <c r="F89" t="s">
        <v>89</v>
      </c>
      <c r="G89" s="2">
        <v>0</v>
      </c>
      <c r="H89" s="7">
        <v>9425</v>
      </c>
      <c r="I89" s="1">
        <v>45657</v>
      </c>
      <c r="J89" s="2">
        <v>9406.66</v>
      </c>
      <c r="K89" s="2">
        <v>0</v>
      </c>
      <c r="L89" s="4">
        <v>0</v>
      </c>
      <c r="M89" s="2">
        <v>9406.66</v>
      </c>
      <c r="N89" t="s">
        <v>7</v>
      </c>
    </row>
    <row r="90" spans="1:14" ht="12.75" customHeight="1" x14ac:dyDescent="0.25">
      <c r="A90" t="s">
        <v>90</v>
      </c>
      <c r="B90" t="s">
        <v>91</v>
      </c>
    </row>
    <row r="91" spans="1:14" ht="12.75" customHeight="1" x14ac:dyDescent="0.25">
      <c r="B91" s="1">
        <v>39128</v>
      </c>
      <c r="C91" s="2">
        <v>879</v>
      </c>
      <c r="D91" t="s">
        <v>12</v>
      </c>
      <c r="E91" t="s">
        <v>39</v>
      </c>
      <c r="F91" t="s">
        <v>30</v>
      </c>
      <c r="G91" s="2">
        <v>0</v>
      </c>
      <c r="H91" s="7">
        <v>879</v>
      </c>
      <c r="I91" s="1">
        <v>45657</v>
      </c>
      <c r="J91" s="2">
        <v>864.35</v>
      </c>
      <c r="K91" s="2">
        <v>0</v>
      </c>
      <c r="L91" s="4">
        <v>0</v>
      </c>
      <c r="M91" s="2">
        <v>864.35</v>
      </c>
      <c r="N91" t="s">
        <v>7</v>
      </c>
    </row>
    <row r="92" spans="1:14" ht="12.75" customHeight="1" x14ac:dyDescent="0.25">
      <c r="A92" t="s">
        <v>92</v>
      </c>
      <c r="B92" t="s">
        <v>93</v>
      </c>
    </row>
    <row r="93" spans="1:14" ht="12.75" customHeight="1" x14ac:dyDescent="0.25">
      <c r="B93" s="1">
        <v>39323</v>
      </c>
      <c r="C93" s="2">
        <v>700</v>
      </c>
      <c r="D93" t="s">
        <v>12</v>
      </c>
      <c r="E93" t="s">
        <v>20</v>
      </c>
      <c r="F93" t="s">
        <v>45</v>
      </c>
      <c r="G93" s="2">
        <v>0</v>
      </c>
      <c r="H93" s="7">
        <v>700</v>
      </c>
      <c r="I93" s="1">
        <v>45657</v>
      </c>
      <c r="J93" s="2">
        <v>694.17</v>
      </c>
      <c r="K93" s="2">
        <v>0</v>
      </c>
      <c r="L93" s="4">
        <v>0</v>
      </c>
      <c r="M93" s="2">
        <v>694.17</v>
      </c>
      <c r="N93" t="s">
        <v>7</v>
      </c>
    </row>
    <row r="94" spans="1:14" ht="12.75" customHeight="1" x14ac:dyDescent="0.25">
      <c r="A94" t="s">
        <v>94</v>
      </c>
      <c r="B94" t="s">
        <v>95</v>
      </c>
    </row>
    <row r="95" spans="1:14" ht="12.75" customHeight="1" x14ac:dyDescent="0.25">
      <c r="B95" s="1">
        <v>33970</v>
      </c>
      <c r="C95" s="2">
        <v>674</v>
      </c>
      <c r="D95" t="s">
        <v>12</v>
      </c>
      <c r="E95" t="s">
        <v>20</v>
      </c>
      <c r="F95" t="s">
        <v>89</v>
      </c>
      <c r="G95" s="2">
        <v>0</v>
      </c>
      <c r="H95" s="7">
        <v>674</v>
      </c>
      <c r="I95" s="1">
        <v>45657</v>
      </c>
      <c r="J95" s="2">
        <v>674</v>
      </c>
      <c r="K95" s="2">
        <v>0</v>
      </c>
      <c r="L95" s="4">
        <v>0</v>
      </c>
      <c r="M95" s="2">
        <v>674</v>
      </c>
      <c r="N95" t="s">
        <v>7</v>
      </c>
    </row>
    <row r="96" spans="1:14" ht="12.75" customHeight="1" x14ac:dyDescent="0.25">
      <c r="A96" t="s">
        <v>96</v>
      </c>
      <c r="B96" t="s">
        <v>97</v>
      </c>
    </row>
    <row r="97" spans="1:14" ht="12.75" customHeight="1" x14ac:dyDescent="0.25">
      <c r="B97" s="1">
        <v>42034</v>
      </c>
      <c r="C97" s="2">
        <v>2982</v>
      </c>
      <c r="D97" t="s">
        <v>12</v>
      </c>
      <c r="E97" t="s">
        <v>20</v>
      </c>
      <c r="F97" t="s">
        <v>30</v>
      </c>
      <c r="G97" s="2">
        <v>0</v>
      </c>
      <c r="H97" s="7">
        <v>2982</v>
      </c>
      <c r="I97" s="1">
        <v>45657</v>
      </c>
      <c r="J97" s="2">
        <v>2982</v>
      </c>
      <c r="K97" s="2">
        <v>0</v>
      </c>
      <c r="L97" s="4">
        <v>0</v>
      </c>
      <c r="M97" s="2">
        <v>2982</v>
      </c>
      <c r="N97" t="s">
        <v>7</v>
      </c>
    </row>
    <row r="98" spans="1:14" ht="12.75" customHeight="1" x14ac:dyDescent="0.25">
      <c r="A98" t="s">
        <v>98</v>
      </c>
      <c r="B98" t="s">
        <v>99</v>
      </c>
    </row>
    <row r="99" spans="1:14" ht="12.75" customHeight="1" x14ac:dyDescent="0.25">
      <c r="B99" s="1">
        <v>42438</v>
      </c>
      <c r="C99" s="2">
        <v>1171.43</v>
      </c>
      <c r="D99" t="s">
        <v>12</v>
      </c>
      <c r="E99" t="s">
        <v>20</v>
      </c>
      <c r="F99" t="s">
        <v>30</v>
      </c>
      <c r="G99" s="2">
        <v>0</v>
      </c>
      <c r="H99" s="7">
        <v>1171.43</v>
      </c>
      <c r="I99" s="1">
        <v>45657</v>
      </c>
      <c r="J99" s="2">
        <v>1171.43</v>
      </c>
      <c r="K99" s="2">
        <v>0</v>
      </c>
      <c r="L99" s="4">
        <v>0</v>
      </c>
      <c r="M99" s="2">
        <v>1171.43</v>
      </c>
      <c r="N99" t="s">
        <v>7</v>
      </c>
    </row>
    <row r="100" spans="1:14" ht="12.75" customHeight="1" x14ac:dyDescent="0.25">
      <c r="A100" t="s">
        <v>100</v>
      </c>
      <c r="B100" t="s">
        <v>101</v>
      </c>
    </row>
    <row r="101" spans="1:14" ht="12.75" customHeight="1" x14ac:dyDescent="0.25">
      <c r="B101" s="1">
        <v>43190</v>
      </c>
      <c r="C101" s="2">
        <v>2143</v>
      </c>
      <c r="D101" t="s">
        <v>12</v>
      </c>
      <c r="E101" t="s">
        <v>20</v>
      </c>
      <c r="F101" t="s">
        <v>89</v>
      </c>
      <c r="G101" s="2">
        <v>0</v>
      </c>
      <c r="H101" s="7">
        <v>2143</v>
      </c>
      <c r="I101" s="1">
        <v>45657</v>
      </c>
      <c r="J101" s="2">
        <v>2143</v>
      </c>
      <c r="K101" s="2">
        <v>0</v>
      </c>
      <c r="L101" s="4">
        <v>0</v>
      </c>
      <c r="M101" s="2">
        <v>2143</v>
      </c>
      <c r="N101" t="s">
        <v>7</v>
      </c>
    </row>
    <row r="102" spans="1:14" ht="12.75" customHeight="1" x14ac:dyDescent="0.25">
      <c r="A102" t="s">
        <v>102</v>
      </c>
      <c r="B102" t="s">
        <v>103</v>
      </c>
    </row>
    <row r="103" spans="1:14" ht="12.75" customHeight="1" x14ac:dyDescent="0.25">
      <c r="B103" s="1">
        <v>43012</v>
      </c>
      <c r="C103" s="2">
        <v>5993</v>
      </c>
      <c r="D103" t="s">
        <v>12</v>
      </c>
      <c r="E103" t="s">
        <v>20</v>
      </c>
      <c r="F103" t="s">
        <v>45</v>
      </c>
      <c r="G103" s="2">
        <v>0</v>
      </c>
      <c r="H103" s="7">
        <v>5993</v>
      </c>
      <c r="I103" s="1">
        <v>45657</v>
      </c>
      <c r="J103" s="2">
        <v>4344.93</v>
      </c>
      <c r="K103" s="2">
        <v>599.29999999999995</v>
      </c>
      <c r="L103" s="4">
        <v>599.29999999999995</v>
      </c>
      <c r="M103" s="2">
        <v>4944.2299999999996</v>
      </c>
      <c r="N103" t="s">
        <v>7</v>
      </c>
    </row>
    <row r="104" spans="1:14" ht="12.75" customHeight="1" x14ac:dyDescent="0.25">
      <c r="A104" t="s">
        <v>104</v>
      </c>
      <c r="B104" t="s">
        <v>105</v>
      </c>
    </row>
    <row r="105" spans="1:14" ht="12.75" customHeight="1" x14ac:dyDescent="0.25">
      <c r="B105" s="1">
        <v>43261</v>
      </c>
      <c r="C105" s="2">
        <v>5240</v>
      </c>
      <c r="D105" t="s">
        <v>12</v>
      </c>
      <c r="E105" t="s">
        <v>20</v>
      </c>
      <c r="F105" t="s">
        <v>30</v>
      </c>
      <c r="G105" s="2">
        <v>0</v>
      </c>
      <c r="H105" s="7">
        <v>5240</v>
      </c>
      <c r="I105" s="1">
        <v>45657</v>
      </c>
      <c r="J105" s="2">
        <v>4928.09</v>
      </c>
      <c r="K105" s="2">
        <v>311.91000000000003</v>
      </c>
      <c r="L105" s="4">
        <v>311.91000000000003</v>
      </c>
      <c r="M105" s="2">
        <v>5240</v>
      </c>
      <c r="N105" t="s">
        <v>7</v>
      </c>
    </row>
    <row r="106" spans="1:14" ht="12.75" customHeight="1" x14ac:dyDescent="0.25">
      <c r="A106" t="s">
        <v>106</v>
      </c>
      <c r="B106" t="s">
        <v>107</v>
      </c>
    </row>
    <row r="107" spans="1:14" ht="12.75" customHeight="1" x14ac:dyDescent="0.25">
      <c r="B107" s="1">
        <v>43577</v>
      </c>
      <c r="C107" s="2">
        <v>39183.82</v>
      </c>
      <c r="D107" t="s">
        <v>12</v>
      </c>
      <c r="E107" t="s">
        <v>20</v>
      </c>
      <c r="F107" t="s">
        <v>45</v>
      </c>
      <c r="G107" s="2">
        <v>0</v>
      </c>
      <c r="H107" s="7">
        <v>39183.82</v>
      </c>
      <c r="I107" s="1">
        <v>45657</v>
      </c>
      <c r="J107" s="2">
        <v>22204.16</v>
      </c>
      <c r="K107" s="2">
        <v>3918.38</v>
      </c>
      <c r="L107" s="4">
        <v>3918.38</v>
      </c>
      <c r="M107" s="2">
        <v>26122.54</v>
      </c>
      <c r="N107" t="s">
        <v>7</v>
      </c>
    </row>
    <row r="108" spans="1:14" ht="12.75" customHeight="1" x14ac:dyDescent="0.25">
      <c r="A108" t="s">
        <v>82</v>
      </c>
      <c r="B108" s="2">
        <v>73625.48</v>
      </c>
      <c r="C108" s="2">
        <v>0</v>
      </c>
      <c r="D108" s="2">
        <v>73625.48</v>
      </c>
      <c r="E108" s="2">
        <v>54647.02</v>
      </c>
      <c r="F108" s="2">
        <v>4829.59</v>
      </c>
      <c r="G108" s="2">
        <v>4829.59</v>
      </c>
      <c r="H108" s="7">
        <v>59476.61</v>
      </c>
    </row>
    <row r="109" spans="1:14" ht="12.75" customHeight="1" x14ac:dyDescent="0.25">
      <c r="A109" t="s">
        <v>13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</row>
    <row r="110" spans="1:14" ht="12.75" customHeight="1" x14ac:dyDescent="0.25">
      <c r="A110" t="s">
        <v>14</v>
      </c>
    </row>
    <row r="111" spans="1:14" ht="12.75" customHeight="1" x14ac:dyDescent="0.25">
      <c r="A111" t="s">
        <v>15</v>
      </c>
      <c r="B111" s="2">
        <v>73625.48</v>
      </c>
      <c r="C111" s="2">
        <v>0</v>
      </c>
      <c r="D111" s="2">
        <v>73625.48</v>
      </c>
      <c r="E111" s="2">
        <v>54647.02</v>
      </c>
      <c r="F111" s="2">
        <v>4829.59</v>
      </c>
      <c r="G111" s="2">
        <v>4829.59</v>
      </c>
      <c r="H111" s="7">
        <v>59476.61</v>
      </c>
    </row>
    <row r="112" spans="1:14" ht="12.75" customHeight="1" x14ac:dyDescent="0.25">
      <c r="A112" t="s">
        <v>108</v>
      </c>
    </row>
    <row r="113" spans="1:14" ht="12.75" customHeight="1" x14ac:dyDescent="0.25">
      <c r="A113" t="s">
        <v>0</v>
      </c>
    </row>
    <row r="114" spans="1:14" ht="12.75" customHeight="1" x14ac:dyDescent="0.25">
      <c r="A114" t="s">
        <v>109</v>
      </c>
    </row>
    <row r="115" spans="1:14" ht="12.75" customHeight="1" x14ac:dyDescent="0.25">
      <c r="A115" t="s">
        <v>110</v>
      </c>
      <c r="B115" t="s">
        <v>111</v>
      </c>
    </row>
    <row r="116" spans="1:14" ht="12.75" customHeight="1" x14ac:dyDescent="0.25">
      <c r="B116" s="1">
        <v>45211</v>
      </c>
      <c r="C116" s="2">
        <v>58153</v>
      </c>
      <c r="D116" t="s">
        <v>12</v>
      </c>
      <c r="E116" t="s">
        <v>112</v>
      </c>
      <c r="F116" t="s">
        <v>30</v>
      </c>
      <c r="G116" s="2">
        <v>0</v>
      </c>
      <c r="H116" s="7">
        <v>58153</v>
      </c>
      <c r="I116" s="1">
        <v>45657</v>
      </c>
      <c r="J116" s="2">
        <v>10384.459999999999</v>
      </c>
      <c r="K116" s="2">
        <v>8307.57</v>
      </c>
      <c r="L116" s="4">
        <v>8307.57</v>
      </c>
      <c r="M116" s="2">
        <v>18692.03</v>
      </c>
      <c r="N116" t="s">
        <v>7</v>
      </c>
    </row>
    <row r="117" spans="1:14" ht="12.75" customHeight="1" x14ac:dyDescent="0.25">
      <c r="A117" t="s">
        <v>113</v>
      </c>
      <c r="B117" t="s">
        <v>114</v>
      </c>
    </row>
    <row r="118" spans="1:14" ht="12.75" customHeight="1" x14ac:dyDescent="0.25">
      <c r="B118" s="1">
        <v>45286</v>
      </c>
      <c r="C118" s="2">
        <v>40945</v>
      </c>
      <c r="D118" t="s">
        <v>12</v>
      </c>
      <c r="E118" t="s">
        <v>20</v>
      </c>
      <c r="F118" t="s">
        <v>30</v>
      </c>
      <c r="G118" s="2">
        <v>0</v>
      </c>
      <c r="H118" s="7">
        <v>40945</v>
      </c>
      <c r="I118" s="1">
        <v>45657</v>
      </c>
      <c r="J118" s="2">
        <v>5849.29</v>
      </c>
      <c r="K118" s="2">
        <v>5849.29</v>
      </c>
      <c r="L118" s="4">
        <v>5849.29</v>
      </c>
      <c r="M118" s="2">
        <v>11698.58</v>
      </c>
      <c r="N118" t="s">
        <v>7</v>
      </c>
    </row>
    <row r="119" spans="1:14" ht="12.75" customHeight="1" x14ac:dyDescent="0.25">
      <c r="A119" t="s">
        <v>115</v>
      </c>
      <c r="B119" t="s">
        <v>116</v>
      </c>
    </row>
    <row r="120" spans="1:14" ht="12.75" customHeight="1" x14ac:dyDescent="0.25">
      <c r="B120" s="1">
        <v>37876</v>
      </c>
      <c r="C120" s="2">
        <v>2573</v>
      </c>
      <c r="D120" t="s">
        <v>12</v>
      </c>
      <c r="E120" t="s">
        <v>20</v>
      </c>
      <c r="F120" t="s">
        <v>45</v>
      </c>
      <c r="G120" s="2">
        <v>0</v>
      </c>
      <c r="H120" s="7">
        <v>2573</v>
      </c>
      <c r="I120" s="1">
        <v>45657</v>
      </c>
      <c r="J120" s="2">
        <v>2573</v>
      </c>
      <c r="K120" s="2">
        <v>0</v>
      </c>
      <c r="L120" s="4">
        <v>0</v>
      </c>
      <c r="M120" s="2">
        <v>2573</v>
      </c>
      <c r="N120" t="s">
        <v>7</v>
      </c>
    </row>
    <row r="121" spans="1:14" ht="12.75" customHeight="1" x14ac:dyDescent="0.25">
      <c r="A121" t="s">
        <v>117</v>
      </c>
      <c r="B121" t="s">
        <v>118</v>
      </c>
    </row>
    <row r="122" spans="1:14" ht="12.75" customHeight="1" x14ac:dyDescent="0.25">
      <c r="B122" s="1">
        <v>41081</v>
      </c>
      <c r="C122" s="2">
        <v>23609</v>
      </c>
      <c r="D122" t="s">
        <v>12</v>
      </c>
      <c r="E122" t="s">
        <v>20</v>
      </c>
      <c r="F122" t="s">
        <v>89</v>
      </c>
      <c r="G122" s="2">
        <v>0</v>
      </c>
      <c r="H122" s="7">
        <v>23609</v>
      </c>
      <c r="I122" s="1">
        <v>45657</v>
      </c>
      <c r="J122" s="2">
        <v>23609</v>
      </c>
      <c r="K122" s="2">
        <v>0</v>
      </c>
      <c r="L122" s="4">
        <v>0</v>
      </c>
      <c r="M122" s="2">
        <v>23609</v>
      </c>
      <c r="N122" t="s">
        <v>7</v>
      </c>
    </row>
    <row r="123" spans="1:14" ht="12.75" customHeight="1" x14ac:dyDescent="0.25">
      <c r="A123" t="s">
        <v>119</v>
      </c>
      <c r="B123" t="s">
        <v>120</v>
      </c>
    </row>
    <row r="124" spans="1:14" ht="12.75" customHeight="1" x14ac:dyDescent="0.25">
      <c r="B124" s="1">
        <v>44903</v>
      </c>
      <c r="C124" s="2">
        <v>14990</v>
      </c>
      <c r="D124" t="s">
        <v>12</v>
      </c>
      <c r="E124" t="s">
        <v>20</v>
      </c>
      <c r="F124" t="s">
        <v>45</v>
      </c>
      <c r="G124" s="2">
        <v>0</v>
      </c>
      <c r="H124" s="7">
        <v>14990</v>
      </c>
      <c r="I124" s="1">
        <v>45657</v>
      </c>
      <c r="J124" s="2">
        <v>3122.92</v>
      </c>
      <c r="K124" s="2">
        <v>1499</v>
      </c>
      <c r="L124" s="4">
        <v>1499</v>
      </c>
      <c r="M124" s="2">
        <v>4621.92</v>
      </c>
      <c r="N124" t="s">
        <v>7</v>
      </c>
    </row>
    <row r="125" spans="1:14" ht="12.75" customHeight="1" x14ac:dyDescent="0.25">
      <c r="A125" t="s">
        <v>121</v>
      </c>
      <c r="B125" t="s">
        <v>122</v>
      </c>
    </row>
    <row r="126" spans="1:14" ht="12.75" customHeight="1" x14ac:dyDescent="0.25">
      <c r="B126" s="1">
        <v>42969</v>
      </c>
      <c r="C126" s="2">
        <v>7390</v>
      </c>
      <c r="D126" t="s">
        <v>12</v>
      </c>
      <c r="E126" t="s">
        <v>20</v>
      </c>
      <c r="F126" t="s">
        <v>21</v>
      </c>
      <c r="G126" s="2">
        <v>0</v>
      </c>
      <c r="H126" s="7">
        <v>7390</v>
      </c>
      <c r="I126" s="1">
        <v>45657</v>
      </c>
      <c r="J126" s="2">
        <v>2709.67</v>
      </c>
      <c r="K126" s="2">
        <v>369.5</v>
      </c>
      <c r="L126" s="4">
        <v>369.5</v>
      </c>
      <c r="M126" s="2">
        <v>3079.17</v>
      </c>
      <c r="N126" t="s">
        <v>7</v>
      </c>
    </row>
    <row r="127" spans="1:14" ht="12.75" customHeight="1" x14ac:dyDescent="0.25">
      <c r="A127" t="s">
        <v>123</v>
      </c>
      <c r="B127" t="s">
        <v>124</v>
      </c>
    </row>
    <row r="128" spans="1:14" ht="12.75" customHeight="1" x14ac:dyDescent="0.25">
      <c r="B128" s="1">
        <v>43077</v>
      </c>
      <c r="C128" s="2">
        <v>25987</v>
      </c>
      <c r="D128" t="s">
        <v>12</v>
      </c>
      <c r="E128" t="s">
        <v>20</v>
      </c>
      <c r="F128" t="s">
        <v>45</v>
      </c>
      <c r="G128" s="2">
        <v>0</v>
      </c>
      <c r="H128" s="7">
        <v>25987</v>
      </c>
      <c r="I128" s="1">
        <v>45657</v>
      </c>
      <c r="J128" s="2">
        <v>18407.46</v>
      </c>
      <c r="K128" s="2">
        <v>2598.6999999999998</v>
      </c>
      <c r="L128" s="4">
        <v>2598.6999999999998</v>
      </c>
      <c r="M128" s="2">
        <v>21006.16</v>
      </c>
      <c r="N128" t="s">
        <v>7</v>
      </c>
    </row>
    <row r="129" spans="1:14" ht="12.75" customHeight="1" x14ac:dyDescent="0.25">
      <c r="A129" t="s">
        <v>125</v>
      </c>
      <c r="B129" t="s">
        <v>126</v>
      </c>
    </row>
    <row r="130" spans="1:14" ht="12.75" customHeight="1" x14ac:dyDescent="0.25">
      <c r="B130" s="1">
        <v>42312</v>
      </c>
      <c r="C130" s="2">
        <v>26781</v>
      </c>
      <c r="D130" t="s">
        <v>12</v>
      </c>
      <c r="E130" t="s">
        <v>20</v>
      </c>
      <c r="F130" t="s">
        <v>30</v>
      </c>
      <c r="G130" s="2">
        <v>0</v>
      </c>
      <c r="H130" s="7">
        <v>26781</v>
      </c>
      <c r="I130" s="1">
        <v>45657</v>
      </c>
      <c r="J130" s="2">
        <v>26781</v>
      </c>
      <c r="K130" s="2">
        <v>0</v>
      </c>
      <c r="L130" s="4">
        <v>0</v>
      </c>
      <c r="M130" s="2">
        <v>26781</v>
      </c>
      <c r="N130" t="s">
        <v>7</v>
      </c>
    </row>
    <row r="131" spans="1:14" ht="12.75" customHeight="1" x14ac:dyDescent="0.25">
      <c r="A131" t="s">
        <v>127</v>
      </c>
      <c r="B131" t="s">
        <v>128</v>
      </c>
    </row>
    <row r="132" spans="1:14" ht="12.75" customHeight="1" x14ac:dyDescent="0.25">
      <c r="B132" s="1">
        <v>42730</v>
      </c>
      <c r="C132" s="2">
        <v>28390</v>
      </c>
      <c r="D132" t="s">
        <v>12</v>
      </c>
      <c r="E132" t="s">
        <v>20</v>
      </c>
      <c r="F132" t="s">
        <v>30</v>
      </c>
      <c r="G132" s="2">
        <v>0</v>
      </c>
      <c r="H132" s="7">
        <v>28390</v>
      </c>
      <c r="I132" s="1">
        <v>45657</v>
      </c>
      <c r="J132" s="2">
        <v>28390</v>
      </c>
      <c r="K132" s="2">
        <v>0</v>
      </c>
      <c r="L132" s="4">
        <v>0</v>
      </c>
      <c r="M132" s="2">
        <v>28390</v>
      </c>
      <c r="N132" t="s">
        <v>7</v>
      </c>
    </row>
    <row r="133" spans="1:14" ht="12.75" customHeight="1" x14ac:dyDescent="0.25">
      <c r="A133" t="s">
        <v>129</v>
      </c>
      <c r="B133" t="s">
        <v>130</v>
      </c>
    </row>
    <row r="134" spans="1:14" ht="12.75" customHeight="1" x14ac:dyDescent="0.25">
      <c r="B134" s="1">
        <v>44509</v>
      </c>
      <c r="C134" s="2">
        <v>31818</v>
      </c>
      <c r="D134" t="s">
        <v>12</v>
      </c>
      <c r="E134" t="s">
        <v>20</v>
      </c>
      <c r="F134" t="s">
        <v>30</v>
      </c>
      <c r="G134" s="2">
        <v>0</v>
      </c>
      <c r="H134" s="7">
        <v>31818</v>
      </c>
      <c r="I134" s="1">
        <v>45657</v>
      </c>
      <c r="J134" s="2">
        <v>14393.86</v>
      </c>
      <c r="K134" s="2">
        <v>4545.43</v>
      </c>
      <c r="L134" s="4">
        <v>4545.43</v>
      </c>
      <c r="M134" s="2">
        <v>18939.29</v>
      </c>
      <c r="N134" t="s">
        <v>7</v>
      </c>
    </row>
    <row r="135" spans="1:14" ht="12.75" customHeight="1" x14ac:dyDescent="0.25">
      <c r="A135" t="s">
        <v>131</v>
      </c>
      <c r="B135" t="s">
        <v>132</v>
      </c>
    </row>
    <row r="136" spans="1:14" ht="12.75" customHeight="1" x14ac:dyDescent="0.25">
      <c r="B136" s="1">
        <v>43432</v>
      </c>
      <c r="C136" s="2">
        <v>57483</v>
      </c>
      <c r="D136" t="s">
        <v>12</v>
      </c>
      <c r="E136" t="s">
        <v>20</v>
      </c>
      <c r="F136" t="s">
        <v>45</v>
      </c>
      <c r="G136" s="2">
        <v>0</v>
      </c>
      <c r="H136" s="7">
        <v>57483</v>
      </c>
      <c r="I136" s="1">
        <v>45657</v>
      </c>
      <c r="J136" s="2">
        <v>34968.839999999997</v>
      </c>
      <c r="K136" s="2">
        <v>5748.3</v>
      </c>
      <c r="L136" s="4">
        <v>5748.3</v>
      </c>
      <c r="M136" s="2">
        <v>40717.14</v>
      </c>
      <c r="N136" t="s">
        <v>7</v>
      </c>
    </row>
    <row r="137" spans="1:14" ht="12.75" customHeight="1" x14ac:dyDescent="0.25">
      <c r="A137" t="s">
        <v>109</v>
      </c>
      <c r="B137" s="2">
        <v>318119</v>
      </c>
      <c r="C137" s="2">
        <v>0</v>
      </c>
      <c r="D137" s="2">
        <v>318119</v>
      </c>
      <c r="E137" s="2">
        <v>171189.5</v>
      </c>
      <c r="F137" s="2">
        <v>28917.79</v>
      </c>
      <c r="G137" s="2">
        <v>28917.79</v>
      </c>
      <c r="H137" s="7">
        <v>200107.29</v>
      </c>
    </row>
    <row r="138" spans="1:14" ht="12.75" customHeight="1" x14ac:dyDescent="0.25">
      <c r="A138" t="s">
        <v>13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</row>
    <row r="139" spans="1:14" ht="12.75" customHeight="1" x14ac:dyDescent="0.25">
      <c r="A139" t="s">
        <v>14</v>
      </c>
    </row>
    <row r="140" spans="1:14" ht="12.75" customHeight="1" x14ac:dyDescent="0.25">
      <c r="A140" t="s">
        <v>15</v>
      </c>
      <c r="B140" s="2">
        <v>318119</v>
      </c>
      <c r="C140" s="2">
        <v>0</v>
      </c>
      <c r="D140" s="2">
        <v>318119</v>
      </c>
      <c r="E140" s="2">
        <v>171189.5</v>
      </c>
      <c r="F140" s="2">
        <v>28917.79</v>
      </c>
      <c r="G140" s="2">
        <v>28917.79</v>
      </c>
      <c r="H140" s="7">
        <v>200107.29</v>
      </c>
    </row>
    <row r="141" spans="1:14" ht="12.75" customHeight="1" x14ac:dyDescent="0.25">
      <c r="A141" t="s">
        <v>133</v>
      </c>
    </row>
    <row r="142" spans="1:14" ht="12.75" customHeight="1" x14ac:dyDescent="0.25">
      <c r="A142" t="s">
        <v>0</v>
      </c>
    </row>
    <row r="143" spans="1:14" ht="12.75" customHeight="1" x14ac:dyDescent="0.25">
      <c r="A143" t="s">
        <v>134</v>
      </c>
    </row>
    <row r="144" spans="1:14" ht="12.75" customHeight="1" x14ac:dyDescent="0.25">
      <c r="A144" t="s">
        <v>135</v>
      </c>
      <c r="B144" t="s">
        <v>136</v>
      </c>
    </row>
    <row r="145" spans="1:14" ht="12.75" customHeight="1" x14ac:dyDescent="0.25">
      <c r="B145" s="1">
        <v>34851</v>
      </c>
      <c r="C145" s="2">
        <v>715</v>
      </c>
      <c r="D145" t="s">
        <v>12</v>
      </c>
      <c r="E145" t="s">
        <v>20</v>
      </c>
      <c r="F145" t="s">
        <v>89</v>
      </c>
      <c r="G145" s="2">
        <v>0</v>
      </c>
      <c r="H145" s="7">
        <v>715</v>
      </c>
      <c r="I145" s="1">
        <v>45657</v>
      </c>
      <c r="J145" s="2">
        <v>715</v>
      </c>
      <c r="K145" s="2">
        <v>0</v>
      </c>
      <c r="L145" s="4">
        <v>0</v>
      </c>
      <c r="M145" s="2">
        <v>715</v>
      </c>
      <c r="N145" t="s">
        <v>7</v>
      </c>
    </row>
    <row r="146" spans="1:14" ht="12.75" customHeight="1" x14ac:dyDescent="0.25">
      <c r="A146" t="s">
        <v>137</v>
      </c>
      <c r="B146" t="s">
        <v>138</v>
      </c>
    </row>
    <row r="147" spans="1:14" ht="12.75" customHeight="1" x14ac:dyDescent="0.25">
      <c r="B147" s="1">
        <v>35521</v>
      </c>
      <c r="C147" s="2">
        <v>9990</v>
      </c>
      <c r="D147" t="s">
        <v>12</v>
      </c>
      <c r="E147" t="s">
        <v>20</v>
      </c>
      <c r="F147" t="s">
        <v>45</v>
      </c>
      <c r="G147" s="2">
        <v>0</v>
      </c>
      <c r="H147" s="7">
        <v>9990</v>
      </c>
      <c r="I147" s="1">
        <v>45657</v>
      </c>
      <c r="J147" s="2">
        <v>9990</v>
      </c>
      <c r="K147" s="2">
        <v>0</v>
      </c>
      <c r="L147" s="4">
        <v>0</v>
      </c>
      <c r="M147" s="2">
        <v>9990</v>
      </c>
      <c r="N147" t="s">
        <v>7</v>
      </c>
    </row>
    <row r="148" spans="1:14" ht="12.75" customHeight="1" x14ac:dyDescent="0.25">
      <c r="A148" t="s">
        <v>139</v>
      </c>
      <c r="B148" t="s">
        <v>140</v>
      </c>
    </row>
    <row r="149" spans="1:14" ht="12.75" customHeight="1" x14ac:dyDescent="0.25">
      <c r="B149" s="1">
        <v>38565</v>
      </c>
      <c r="C149" s="2">
        <v>66600</v>
      </c>
      <c r="D149" t="s">
        <v>12</v>
      </c>
      <c r="E149" t="s">
        <v>20</v>
      </c>
      <c r="F149" t="s">
        <v>45</v>
      </c>
      <c r="G149" s="2">
        <v>0</v>
      </c>
      <c r="H149" s="7">
        <v>66600</v>
      </c>
      <c r="I149" s="1">
        <v>45657</v>
      </c>
      <c r="J149" s="2">
        <v>66600</v>
      </c>
      <c r="K149" s="2">
        <v>0</v>
      </c>
      <c r="L149" s="4">
        <v>0</v>
      </c>
      <c r="M149" s="2">
        <v>66600</v>
      </c>
      <c r="N149" t="s">
        <v>7</v>
      </c>
    </row>
    <row r="150" spans="1:14" ht="12.75" customHeight="1" x14ac:dyDescent="0.25">
      <c r="A150" t="s">
        <v>141</v>
      </c>
      <c r="B150" t="s">
        <v>142</v>
      </c>
    </row>
    <row r="151" spans="1:14" ht="12.75" customHeight="1" x14ac:dyDescent="0.25">
      <c r="B151" s="1">
        <v>40015</v>
      </c>
      <c r="C151" s="2">
        <v>9500</v>
      </c>
      <c r="D151" t="s">
        <v>12</v>
      </c>
      <c r="E151" t="s">
        <v>20</v>
      </c>
      <c r="F151" t="s">
        <v>45</v>
      </c>
      <c r="G151" s="2">
        <v>0</v>
      </c>
      <c r="H151" s="7">
        <v>9500</v>
      </c>
      <c r="I151" s="1">
        <v>45657</v>
      </c>
      <c r="J151" s="2">
        <v>9500</v>
      </c>
      <c r="K151" s="2">
        <v>0</v>
      </c>
      <c r="L151" s="4">
        <v>0</v>
      </c>
      <c r="M151" s="2">
        <v>9500</v>
      </c>
      <c r="N151" t="s">
        <v>7</v>
      </c>
    </row>
    <row r="152" spans="1:14" ht="12.75" customHeight="1" x14ac:dyDescent="0.25">
      <c r="A152" t="s">
        <v>143</v>
      </c>
      <c r="B152" t="s">
        <v>144</v>
      </c>
    </row>
    <row r="153" spans="1:14" ht="12.75" customHeight="1" x14ac:dyDescent="0.25">
      <c r="B153" s="1">
        <v>40217</v>
      </c>
      <c r="C153" s="2">
        <v>2995</v>
      </c>
      <c r="D153" t="s">
        <v>12</v>
      </c>
      <c r="E153" t="s">
        <v>20</v>
      </c>
      <c r="F153" t="s">
        <v>30</v>
      </c>
      <c r="G153" s="2">
        <v>0</v>
      </c>
      <c r="H153" s="7">
        <v>2995</v>
      </c>
      <c r="I153" s="1">
        <v>45657</v>
      </c>
      <c r="J153" s="2">
        <v>2995</v>
      </c>
      <c r="K153" s="2">
        <v>0</v>
      </c>
      <c r="L153" s="4">
        <v>0</v>
      </c>
      <c r="M153" s="2">
        <v>2995</v>
      </c>
      <c r="N153" t="s">
        <v>7</v>
      </c>
    </row>
    <row r="154" spans="1:14" ht="12.75" customHeight="1" x14ac:dyDescent="0.25">
      <c r="A154" t="s">
        <v>145</v>
      </c>
      <c r="B154" t="s">
        <v>146</v>
      </c>
    </row>
    <row r="155" spans="1:14" ht="12.75" customHeight="1" x14ac:dyDescent="0.25">
      <c r="B155" s="1">
        <v>40282</v>
      </c>
      <c r="C155" s="2">
        <v>4395</v>
      </c>
      <c r="D155" t="s">
        <v>12</v>
      </c>
      <c r="E155" t="s">
        <v>20</v>
      </c>
      <c r="F155" t="s">
        <v>30</v>
      </c>
      <c r="G155" s="2">
        <v>0</v>
      </c>
      <c r="H155" s="7">
        <v>4395</v>
      </c>
      <c r="I155" s="1">
        <v>45657</v>
      </c>
      <c r="J155" s="2">
        <v>4395</v>
      </c>
      <c r="K155" s="2">
        <v>0</v>
      </c>
      <c r="L155" s="4">
        <v>0</v>
      </c>
      <c r="M155" s="2">
        <v>4395</v>
      </c>
      <c r="N155" t="s">
        <v>7</v>
      </c>
    </row>
    <row r="156" spans="1:14" ht="12.75" customHeight="1" x14ac:dyDescent="0.25">
      <c r="A156" t="s">
        <v>147</v>
      </c>
      <c r="B156" t="s">
        <v>136</v>
      </c>
    </row>
    <row r="157" spans="1:14" ht="12.75" customHeight="1" x14ac:dyDescent="0.25">
      <c r="B157" s="1">
        <v>41418</v>
      </c>
      <c r="C157" s="2">
        <v>1300</v>
      </c>
      <c r="D157" t="s">
        <v>12</v>
      </c>
      <c r="E157" t="s">
        <v>20</v>
      </c>
      <c r="F157" t="s">
        <v>45</v>
      </c>
      <c r="G157" s="2">
        <v>0</v>
      </c>
      <c r="H157" s="7">
        <v>1300</v>
      </c>
      <c r="I157" s="1">
        <v>45657</v>
      </c>
      <c r="J157" s="2">
        <v>1300</v>
      </c>
      <c r="K157" s="2">
        <v>0</v>
      </c>
      <c r="L157" s="4">
        <v>0</v>
      </c>
      <c r="M157" s="2">
        <v>1300</v>
      </c>
      <c r="N157" t="s">
        <v>7</v>
      </c>
    </row>
    <row r="158" spans="1:14" ht="12.75" customHeight="1" x14ac:dyDescent="0.25">
      <c r="A158" t="s">
        <v>148</v>
      </c>
      <c r="B158" t="s">
        <v>149</v>
      </c>
    </row>
    <row r="159" spans="1:14" ht="12.75" customHeight="1" x14ac:dyDescent="0.25">
      <c r="B159" s="1">
        <v>44228</v>
      </c>
      <c r="C159" s="2">
        <v>1145</v>
      </c>
      <c r="D159" t="s">
        <v>12</v>
      </c>
      <c r="E159" t="s">
        <v>20</v>
      </c>
      <c r="F159" t="s">
        <v>30</v>
      </c>
      <c r="G159" s="2">
        <v>0</v>
      </c>
      <c r="H159" s="7">
        <v>1145</v>
      </c>
      <c r="I159" s="1">
        <v>45657</v>
      </c>
      <c r="J159" s="2">
        <v>640.65</v>
      </c>
      <c r="K159" s="2">
        <v>163.57</v>
      </c>
      <c r="L159" s="4">
        <v>163.57</v>
      </c>
      <c r="M159" s="2">
        <v>804.22</v>
      </c>
      <c r="N159" t="s">
        <v>7</v>
      </c>
    </row>
    <row r="160" spans="1:14" ht="12.75" customHeight="1" x14ac:dyDescent="0.25">
      <c r="A160" t="s">
        <v>150</v>
      </c>
      <c r="B160" t="s">
        <v>151</v>
      </c>
    </row>
    <row r="161" spans="1:14" ht="12.75" customHeight="1" x14ac:dyDescent="0.25">
      <c r="B161" s="1">
        <v>41170</v>
      </c>
      <c r="C161" s="2">
        <v>2995</v>
      </c>
      <c r="D161" t="s">
        <v>12</v>
      </c>
      <c r="E161" t="s">
        <v>20</v>
      </c>
      <c r="F161" t="s">
        <v>45</v>
      </c>
      <c r="G161" s="2">
        <v>0</v>
      </c>
      <c r="H161" s="7">
        <v>2995</v>
      </c>
      <c r="I161" s="1">
        <v>45657</v>
      </c>
      <c r="J161" s="2">
        <v>2995</v>
      </c>
      <c r="K161" s="2">
        <v>0</v>
      </c>
      <c r="L161" s="4">
        <v>0</v>
      </c>
      <c r="M161" s="2">
        <v>2995</v>
      </c>
      <c r="N161" t="s">
        <v>7</v>
      </c>
    </row>
    <row r="162" spans="1:14" ht="12.75" customHeight="1" x14ac:dyDescent="0.25">
      <c r="A162" t="s">
        <v>152</v>
      </c>
      <c r="B162" t="s">
        <v>153</v>
      </c>
    </row>
    <row r="163" spans="1:14" ht="12.75" customHeight="1" x14ac:dyDescent="0.25">
      <c r="B163" s="1">
        <v>44816</v>
      </c>
      <c r="C163" s="2">
        <v>7127</v>
      </c>
      <c r="D163" t="s">
        <v>12</v>
      </c>
      <c r="E163" t="s">
        <v>20</v>
      </c>
      <c r="F163" t="s">
        <v>45</v>
      </c>
      <c r="G163" s="2">
        <v>0</v>
      </c>
      <c r="H163" s="7">
        <v>7127</v>
      </c>
      <c r="I163" s="1">
        <v>45657</v>
      </c>
      <c r="J163" s="2">
        <v>1662.97</v>
      </c>
      <c r="K163" s="2">
        <v>712.7</v>
      </c>
      <c r="L163" s="4">
        <v>712.7</v>
      </c>
      <c r="M163" s="2">
        <v>2375.67</v>
      </c>
      <c r="N163" t="s">
        <v>7</v>
      </c>
    </row>
    <row r="164" spans="1:14" ht="12.75" customHeight="1" x14ac:dyDescent="0.25">
      <c r="A164" t="s">
        <v>154</v>
      </c>
      <c r="B164" t="s">
        <v>155</v>
      </c>
    </row>
    <row r="165" spans="1:14" ht="12.75" customHeight="1" x14ac:dyDescent="0.25">
      <c r="B165" s="1">
        <v>41150</v>
      </c>
      <c r="C165" s="2">
        <v>5599.96</v>
      </c>
      <c r="D165" t="s">
        <v>12</v>
      </c>
      <c r="E165" t="s">
        <v>20</v>
      </c>
      <c r="F165" t="s">
        <v>45</v>
      </c>
      <c r="G165" s="2">
        <v>0</v>
      </c>
      <c r="H165" s="7">
        <v>5599.96</v>
      </c>
      <c r="I165" s="1">
        <v>45657</v>
      </c>
      <c r="J165" s="2">
        <v>5599.96</v>
      </c>
      <c r="K165" s="2">
        <v>0</v>
      </c>
      <c r="L165" s="4">
        <v>0</v>
      </c>
      <c r="M165" s="2">
        <v>5599.96</v>
      </c>
      <c r="N165" t="s">
        <v>7</v>
      </c>
    </row>
    <row r="166" spans="1:14" ht="12.75" customHeight="1" x14ac:dyDescent="0.25">
      <c r="A166" t="s">
        <v>156</v>
      </c>
      <c r="B166" t="s">
        <v>157</v>
      </c>
    </row>
    <row r="167" spans="1:14" ht="12.75" customHeight="1" x14ac:dyDescent="0.25">
      <c r="B167" s="1">
        <v>41613</v>
      </c>
      <c r="C167" s="2">
        <v>3920</v>
      </c>
      <c r="D167" t="s">
        <v>12</v>
      </c>
      <c r="E167" t="s">
        <v>20</v>
      </c>
      <c r="F167" t="s">
        <v>45</v>
      </c>
      <c r="G167" s="2">
        <v>0</v>
      </c>
      <c r="H167" s="7">
        <v>3920</v>
      </c>
      <c r="I167" s="1">
        <v>45657</v>
      </c>
      <c r="J167" s="2">
        <v>3920</v>
      </c>
      <c r="K167" s="2">
        <v>0</v>
      </c>
      <c r="L167" s="4">
        <v>0</v>
      </c>
      <c r="M167" s="2">
        <v>3920</v>
      </c>
      <c r="N167" t="s">
        <v>7</v>
      </c>
    </row>
    <row r="168" spans="1:14" ht="12.75" customHeight="1" x14ac:dyDescent="0.25">
      <c r="A168" t="s">
        <v>158</v>
      </c>
      <c r="B168" t="s">
        <v>159</v>
      </c>
    </row>
    <row r="169" spans="1:14" ht="12.75" customHeight="1" x14ac:dyDescent="0.25">
      <c r="B169" s="1">
        <v>41913</v>
      </c>
      <c r="C169" s="2">
        <v>4495</v>
      </c>
      <c r="D169" t="s">
        <v>12</v>
      </c>
      <c r="E169" t="s">
        <v>20</v>
      </c>
      <c r="F169" t="s">
        <v>45</v>
      </c>
      <c r="G169" s="2">
        <v>0</v>
      </c>
      <c r="H169" s="7">
        <v>4495</v>
      </c>
      <c r="I169" s="1">
        <v>45657</v>
      </c>
      <c r="J169" s="2">
        <v>4495</v>
      </c>
      <c r="K169" s="2">
        <v>0</v>
      </c>
      <c r="L169" s="4">
        <v>0</v>
      </c>
      <c r="M169" s="2">
        <v>4495</v>
      </c>
      <c r="N169" t="s">
        <v>7</v>
      </c>
    </row>
    <row r="170" spans="1:14" ht="12.75" customHeight="1" x14ac:dyDescent="0.25">
      <c r="A170" t="s">
        <v>160</v>
      </c>
      <c r="B170" t="s">
        <v>161</v>
      </c>
    </row>
    <row r="171" spans="1:14" ht="12.75" customHeight="1" x14ac:dyDescent="0.25">
      <c r="B171" s="1">
        <v>42247</v>
      </c>
      <c r="C171" s="2">
        <v>5566.72</v>
      </c>
      <c r="D171" t="s">
        <v>12</v>
      </c>
      <c r="E171" t="s">
        <v>20</v>
      </c>
      <c r="F171" t="s">
        <v>45</v>
      </c>
      <c r="G171" s="2">
        <v>0</v>
      </c>
      <c r="H171" s="7">
        <v>5566.72</v>
      </c>
      <c r="I171" s="1">
        <v>45657</v>
      </c>
      <c r="J171" s="2">
        <v>5195.59</v>
      </c>
      <c r="K171" s="2">
        <v>371.13</v>
      </c>
      <c r="L171" s="4">
        <v>371.13</v>
      </c>
      <c r="M171" s="2">
        <v>5566.72</v>
      </c>
      <c r="N171" t="s">
        <v>7</v>
      </c>
    </row>
    <row r="172" spans="1:14" ht="12.75" customHeight="1" x14ac:dyDescent="0.25">
      <c r="A172" t="s">
        <v>162</v>
      </c>
      <c r="B172" t="s">
        <v>163</v>
      </c>
    </row>
    <row r="173" spans="1:14" ht="12.75" customHeight="1" x14ac:dyDescent="0.25">
      <c r="B173" s="1">
        <v>41394</v>
      </c>
      <c r="C173" s="2">
        <v>6599</v>
      </c>
      <c r="D173" t="s">
        <v>12</v>
      </c>
      <c r="E173" t="s">
        <v>20</v>
      </c>
      <c r="F173" t="s">
        <v>45</v>
      </c>
      <c r="G173" s="2">
        <v>0</v>
      </c>
      <c r="H173" s="7">
        <v>6599</v>
      </c>
      <c r="I173" s="1">
        <v>45657</v>
      </c>
      <c r="J173" s="2">
        <v>6599</v>
      </c>
      <c r="K173" s="2">
        <v>0</v>
      </c>
      <c r="L173" s="4">
        <v>0</v>
      </c>
      <c r="M173" s="2">
        <v>6599</v>
      </c>
      <c r="N173" t="s">
        <v>7</v>
      </c>
    </row>
    <row r="174" spans="1:14" ht="12.75" customHeight="1" x14ac:dyDescent="0.25">
      <c r="A174" t="s">
        <v>164</v>
      </c>
      <c r="B174" t="s">
        <v>165</v>
      </c>
    </row>
    <row r="175" spans="1:14" ht="12.75" customHeight="1" x14ac:dyDescent="0.25">
      <c r="B175" s="1">
        <v>43451</v>
      </c>
      <c r="C175" s="2">
        <v>4800</v>
      </c>
      <c r="D175" t="s">
        <v>12</v>
      </c>
      <c r="E175" t="s">
        <v>20</v>
      </c>
      <c r="F175" t="s">
        <v>30</v>
      </c>
      <c r="G175" s="2">
        <v>0</v>
      </c>
      <c r="H175" s="7">
        <v>4800</v>
      </c>
      <c r="I175" s="1">
        <v>45657</v>
      </c>
      <c r="J175" s="2">
        <v>4114.32</v>
      </c>
      <c r="K175" s="2">
        <v>685.68</v>
      </c>
      <c r="L175" s="4">
        <v>685.68</v>
      </c>
      <c r="M175" s="2">
        <v>4800</v>
      </c>
      <c r="N175" t="s">
        <v>7</v>
      </c>
    </row>
    <row r="176" spans="1:14" ht="12.75" customHeight="1" x14ac:dyDescent="0.25">
      <c r="A176" t="s">
        <v>166</v>
      </c>
      <c r="B176" t="s">
        <v>167</v>
      </c>
    </row>
    <row r="177" spans="1:14" ht="12.75" customHeight="1" x14ac:dyDescent="0.25">
      <c r="B177" s="1">
        <v>42480</v>
      </c>
      <c r="C177" s="2">
        <v>6995</v>
      </c>
      <c r="D177" t="s">
        <v>12</v>
      </c>
      <c r="E177" t="s">
        <v>20</v>
      </c>
      <c r="F177" t="s">
        <v>45</v>
      </c>
      <c r="G177" s="2">
        <v>0</v>
      </c>
      <c r="H177" s="7">
        <v>6995</v>
      </c>
      <c r="I177" s="1">
        <v>45657</v>
      </c>
      <c r="J177" s="2">
        <v>6062.33</v>
      </c>
      <c r="K177" s="2">
        <v>699.5</v>
      </c>
      <c r="L177" s="4">
        <v>699.5</v>
      </c>
      <c r="M177" s="2">
        <v>6761.83</v>
      </c>
      <c r="N177" t="s">
        <v>7</v>
      </c>
    </row>
    <row r="178" spans="1:14" ht="12.75" customHeight="1" x14ac:dyDescent="0.25">
      <c r="A178" t="s">
        <v>168</v>
      </c>
      <c r="B178" t="s">
        <v>169</v>
      </c>
    </row>
    <row r="179" spans="1:14" ht="12.75" customHeight="1" x14ac:dyDescent="0.25">
      <c r="B179" s="1">
        <v>44085</v>
      </c>
      <c r="C179" s="2">
        <v>8995</v>
      </c>
      <c r="D179" t="s">
        <v>12</v>
      </c>
      <c r="E179" t="s">
        <v>20</v>
      </c>
      <c r="F179" t="s">
        <v>45</v>
      </c>
      <c r="G179" s="2">
        <v>0</v>
      </c>
      <c r="H179" s="7">
        <v>8995</v>
      </c>
      <c r="I179" s="1">
        <v>45657</v>
      </c>
      <c r="J179" s="2">
        <v>3897.83</v>
      </c>
      <c r="K179" s="2">
        <v>899.5</v>
      </c>
      <c r="L179" s="4">
        <v>899.5</v>
      </c>
      <c r="M179" s="2">
        <v>4797.33</v>
      </c>
      <c r="N179" t="s">
        <v>7</v>
      </c>
    </row>
    <row r="180" spans="1:14" ht="12.75" customHeight="1" x14ac:dyDescent="0.25">
      <c r="A180" t="s">
        <v>170</v>
      </c>
      <c r="B180" t="s">
        <v>171</v>
      </c>
    </row>
    <row r="181" spans="1:14" ht="12.75" customHeight="1" x14ac:dyDescent="0.25">
      <c r="B181" s="1">
        <v>43769</v>
      </c>
      <c r="C181" s="2">
        <v>9270</v>
      </c>
      <c r="D181" t="s">
        <v>12</v>
      </c>
      <c r="E181" t="s">
        <v>20</v>
      </c>
      <c r="F181" t="s">
        <v>45</v>
      </c>
      <c r="G181" s="2">
        <v>0</v>
      </c>
      <c r="H181" s="7">
        <v>9270</v>
      </c>
      <c r="I181" s="1">
        <v>45657</v>
      </c>
      <c r="J181" s="2">
        <v>4789.5</v>
      </c>
      <c r="K181" s="2">
        <v>927</v>
      </c>
      <c r="L181" s="4">
        <v>927</v>
      </c>
      <c r="M181" s="2">
        <v>5716.5</v>
      </c>
      <c r="N181" t="s">
        <v>7</v>
      </c>
    </row>
    <row r="182" spans="1:14" ht="12.75" customHeight="1" x14ac:dyDescent="0.25">
      <c r="A182" t="s">
        <v>172</v>
      </c>
      <c r="B182" t="s">
        <v>173</v>
      </c>
    </row>
    <row r="183" spans="1:14" ht="12.75" customHeight="1" x14ac:dyDescent="0.25">
      <c r="B183" s="1">
        <v>43624</v>
      </c>
      <c r="C183" s="2">
        <v>9350</v>
      </c>
      <c r="D183" t="s">
        <v>12</v>
      </c>
      <c r="E183" t="s">
        <v>20</v>
      </c>
      <c r="F183" t="s">
        <v>45</v>
      </c>
      <c r="G183" s="2">
        <v>0</v>
      </c>
      <c r="H183" s="7">
        <v>9350</v>
      </c>
      <c r="I183" s="1">
        <v>45657</v>
      </c>
      <c r="J183" s="2">
        <v>5220.42</v>
      </c>
      <c r="K183" s="2">
        <v>935</v>
      </c>
      <c r="L183" s="4">
        <v>935</v>
      </c>
      <c r="M183" s="2">
        <v>6155.42</v>
      </c>
      <c r="N183" t="s">
        <v>7</v>
      </c>
    </row>
    <row r="184" spans="1:14" ht="12.75" customHeight="1" x14ac:dyDescent="0.25">
      <c r="A184" t="s">
        <v>174</v>
      </c>
      <c r="B184" t="s">
        <v>175</v>
      </c>
    </row>
    <row r="185" spans="1:14" ht="12.75" customHeight="1" x14ac:dyDescent="0.25">
      <c r="B185" s="1">
        <v>41213</v>
      </c>
      <c r="C185" s="2">
        <v>50129</v>
      </c>
      <c r="D185" t="s">
        <v>12</v>
      </c>
      <c r="E185" t="s">
        <v>20</v>
      </c>
      <c r="F185" t="s">
        <v>21</v>
      </c>
      <c r="G185" s="2">
        <v>0</v>
      </c>
      <c r="H185" s="7">
        <v>50129</v>
      </c>
      <c r="I185" s="1">
        <v>45657</v>
      </c>
      <c r="J185" s="2">
        <v>16458.23</v>
      </c>
      <c r="K185" s="2">
        <v>2506.4499999999998</v>
      </c>
      <c r="L185" s="4">
        <v>2506.4499999999998</v>
      </c>
      <c r="M185" s="2">
        <v>18964.68</v>
      </c>
      <c r="N185" t="s">
        <v>7</v>
      </c>
    </row>
    <row r="186" spans="1:14" ht="12.75" customHeight="1" x14ac:dyDescent="0.25">
      <c r="A186" t="s">
        <v>176</v>
      </c>
      <c r="B186" t="s">
        <v>177</v>
      </c>
    </row>
    <row r="187" spans="1:14" ht="12.75" customHeight="1" x14ac:dyDescent="0.25">
      <c r="B187" s="1">
        <v>43888</v>
      </c>
      <c r="C187" s="2">
        <v>31552</v>
      </c>
      <c r="D187" t="s">
        <v>12</v>
      </c>
      <c r="E187" t="s">
        <v>20</v>
      </c>
      <c r="F187" t="s">
        <v>45</v>
      </c>
      <c r="G187" s="2">
        <v>0</v>
      </c>
      <c r="H187" s="7">
        <v>31552</v>
      </c>
      <c r="I187" s="1">
        <v>45657</v>
      </c>
      <c r="J187" s="2">
        <v>15250.13</v>
      </c>
      <c r="K187" s="2">
        <v>3155.2</v>
      </c>
      <c r="L187" s="4">
        <v>3155.2</v>
      </c>
      <c r="M187" s="2">
        <v>18405.330000000002</v>
      </c>
      <c r="N187" t="s">
        <v>7</v>
      </c>
    </row>
    <row r="188" spans="1:14" ht="12.75" customHeight="1" x14ac:dyDescent="0.25">
      <c r="A188" t="s">
        <v>178</v>
      </c>
      <c r="B188" t="s">
        <v>179</v>
      </c>
    </row>
    <row r="189" spans="1:14" ht="12.75" customHeight="1" x14ac:dyDescent="0.25">
      <c r="B189" s="1">
        <v>41851</v>
      </c>
      <c r="C189" s="2">
        <v>42631</v>
      </c>
      <c r="D189" t="s">
        <v>12</v>
      </c>
      <c r="E189" t="s">
        <v>20</v>
      </c>
      <c r="F189" t="s">
        <v>45</v>
      </c>
      <c r="G189" s="2">
        <v>0</v>
      </c>
      <c r="H189" s="7">
        <v>42631</v>
      </c>
      <c r="I189" s="1">
        <v>45657</v>
      </c>
      <c r="J189" s="2">
        <v>42631</v>
      </c>
      <c r="K189" s="2">
        <v>0</v>
      </c>
      <c r="L189" s="4">
        <v>0</v>
      </c>
      <c r="M189" s="2">
        <v>42631</v>
      </c>
      <c r="N189" t="s">
        <v>7</v>
      </c>
    </row>
    <row r="190" spans="1:14" ht="12.75" customHeight="1" x14ac:dyDescent="0.25">
      <c r="A190" t="s">
        <v>180</v>
      </c>
      <c r="B190" t="s">
        <v>181</v>
      </c>
    </row>
    <row r="191" spans="1:14" ht="12.75" customHeight="1" x14ac:dyDescent="0.25">
      <c r="B191" s="1">
        <v>45797</v>
      </c>
      <c r="C191" s="2">
        <v>78900</v>
      </c>
      <c r="D191" t="s">
        <v>12</v>
      </c>
      <c r="E191" t="s">
        <v>20</v>
      </c>
      <c r="F191" t="s">
        <v>182</v>
      </c>
      <c r="G191" s="2">
        <v>0</v>
      </c>
      <c r="H191" s="7">
        <v>78900</v>
      </c>
      <c r="I191" s="1">
        <v>45808</v>
      </c>
      <c r="J191" s="2">
        <v>0</v>
      </c>
      <c r="K191" s="2">
        <v>3068.33</v>
      </c>
      <c r="L191" s="4">
        <v>3068.33</v>
      </c>
      <c r="M191" s="2">
        <v>3068.33</v>
      </c>
      <c r="N191" t="s">
        <v>7</v>
      </c>
    </row>
    <row r="192" spans="1:14" ht="12.75" customHeight="1" x14ac:dyDescent="0.25">
      <c r="A192" t="s">
        <v>183</v>
      </c>
      <c r="B192" t="s">
        <v>184</v>
      </c>
    </row>
    <row r="193" spans="1:14" ht="12.75" customHeight="1" x14ac:dyDescent="0.25">
      <c r="B193" s="1">
        <v>45797</v>
      </c>
      <c r="C193" s="2">
        <v>8000</v>
      </c>
      <c r="D193" t="s">
        <v>12</v>
      </c>
      <c r="E193" t="s">
        <v>20</v>
      </c>
      <c r="F193" t="s">
        <v>45</v>
      </c>
      <c r="G193" s="2">
        <v>0</v>
      </c>
      <c r="H193" s="7">
        <v>8000</v>
      </c>
      <c r="J193" s="2">
        <v>0</v>
      </c>
      <c r="K193" s="2">
        <v>466.67</v>
      </c>
      <c r="L193" s="4">
        <v>466.67</v>
      </c>
      <c r="M193" s="2">
        <v>466.67</v>
      </c>
      <c r="N193" t="s">
        <v>7</v>
      </c>
    </row>
    <row r="194" spans="1:14" ht="12.75" customHeight="1" x14ac:dyDescent="0.25">
      <c r="A194" t="s">
        <v>185</v>
      </c>
      <c r="B194" t="s">
        <v>186</v>
      </c>
    </row>
    <row r="195" spans="1:14" ht="12.75" customHeight="1" x14ac:dyDescent="0.25">
      <c r="B195" s="1">
        <v>46006</v>
      </c>
      <c r="C195" s="2">
        <v>3120</v>
      </c>
      <c r="D195" t="s">
        <v>12</v>
      </c>
      <c r="E195" t="s">
        <v>20</v>
      </c>
      <c r="F195" t="s">
        <v>45</v>
      </c>
      <c r="G195" s="2">
        <v>0</v>
      </c>
      <c r="H195" s="7">
        <v>3120</v>
      </c>
      <c r="I195" s="1">
        <v>46022</v>
      </c>
      <c r="J195" s="2">
        <v>0</v>
      </c>
      <c r="K195" s="2">
        <v>0</v>
      </c>
      <c r="L195" s="4">
        <v>13</v>
      </c>
      <c r="M195" s="2">
        <v>13</v>
      </c>
      <c r="N195" t="s">
        <v>7</v>
      </c>
    </row>
    <row r="196" spans="1:14" ht="12.75" customHeight="1" x14ac:dyDescent="0.25">
      <c r="A196" t="s">
        <v>134</v>
      </c>
      <c r="B196" s="2">
        <v>386684.68</v>
      </c>
      <c r="C196" s="2">
        <v>0</v>
      </c>
      <c r="D196" s="2">
        <v>386684.68</v>
      </c>
      <c r="E196" s="2">
        <v>225026.93</v>
      </c>
      <c r="F196" s="2">
        <v>14590.73</v>
      </c>
      <c r="G196" s="2">
        <v>14603.73</v>
      </c>
      <c r="H196" s="7">
        <v>239630.66</v>
      </c>
    </row>
    <row r="197" spans="1:14" ht="12.75" customHeight="1" x14ac:dyDescent="0.25">
      <c r="A197" t="s">
        <v>13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</row>
    <row r="198" spans="1:14" ht="12.75" customHeight="1" x14ac:dyDescent="0.25">
      <c r="A198" t="s">
        <v>14</v>
      </c>
    </row>
    <row r="199" spans="1:14" ht="12.75" customHeight="1" x14ac:dyDescent="0.25">
      <c r="A199" t="s">
        <v>15</v>
      </c>
      <c r="B199" s="2">
        <v>386684.68</v>
      </c>
      <c r="C199" s="2">
        <v>0</v>
      </c>
      <c r="D199" s="2">
        <v>386684.68</v>
      </c>
      <c r="E199" s="2">
        <v>225026.93</v>
      </c>
      <c r="F199" s="2">
        <v>14590.73</v>
      </c>
      <c r="G199" s="2">
        <v>14603.73</v>
      </c>
      <c r="H199" s="7">
        <v>239630.66</v>
      </c>
    </row>
    <row r="200" spans="1:14" ht="12.75" customHeight="1" x14ac:dyDescent="0.25">
      <c r="A200" t="s">
        <v>187</v>
      </c>
    </row>
    <row r="201" spans="1:14" ht="12.75" customHeight="1" x14ac:dyDescent="0.25">
      <c r="A201" t="s">
        <v>0</v>
      </c>
    </row>
    <row r="202" spans="1:14" ht="12.75" customHeight="1" x14ac:dyDescent="0.25">
      <c r="A202" t="s">
        <v>188</v>
      </c>
    </row>
    <row r="203" spans="1:14" ht="12.75" customHeight="1" x14ac:dyDescent="0.25">
      <c r="A203" t="s">
        <v>189</v>
      </c>
      <c r="B203" t="s">
        <v>190</v>
      </c>
    </row>
    <row r="204" spans="1:14" ht="12.75" customHeight="1" x14ac:dyDescent="0.25">
      <c r="B204" s="1">
        <v>42328</v>
      </c>
      <c r="C204" s="2">
        <v>2904</v>
      </c>
      <c r="D204" t="s">
        <v>12</v>
      </c>
      <c r="E204" t="s">
        <v>20</v>
      </c>
      <c r="F204" t="s">
        <v>30</v>
      </c>
      <c r="G204" s="2">
        <v>0</v>
      </c>
      <c r="H204" s="7">
        <v>2904</v>
      </c>
      <c r="I204" s="1">
        <v>45657</v>
      </c>
      <c r="J204" s="2">
        <v>0</v>
      </c>
      <c r="K204" s="2">
        <v>0</v>
      </c>
      <c r="L204" s="4">
        <v>0</v>
      </c>
      <c r="M204" s="2">
        <v>0</v>
      </c>
      <c r="N204" t="s">
        <v>7</v>
      </c>
    </row>
    <row r="205" spans="1:14" ht="12.75" customHeight="1" x14ac:dyDescent="0.25">
      <c r="A205" t="s">
        <v>191</v>
      </c>
      <c r="B205" t="s">
        <v>192</v>
      </c>
    </row>
    <row r="206" spans="1:14" ht="12.75" customHeight="1" x14ac:dyDescent="0.25">
      <c r="B206" s="1">
        <v>38909</v>
      </c>
      <c r="C206" s="2">
        <v>2754.5</v>
      </c>
      <c r="D206" t="s">
        <v>12</v>
      </c>
      <c r="E206" t="s">
        <v>20</v>
      </c>
      <c r="F206" t="s">
        <v>21</v>
      </c>
      <c r="G206" s="2">
        <v>0</v>
      </c>
      <c r="H206" s="7">
        <v>2754.5</v>
      </c>
      <c r="I206" s="1">
        <v>45657</v>
      </c>
      <c r="J206" s="2">
        <v>1074.26</v>
      </c>
      <c r="K206" s="2">
        <v>137.72999999999999</v>
      </c>
      <c r="L206" s="4">
        <v>137.72999999999999</v>
      </c>
      <c r="M206" s="2">
        <v>1211.99</v>
      </c>
      <c r="N206" t="s">
        <v>7</v>
      </c>
    </row>
    <row r="207" spans="1:14" ht="12.75" customHeight="1" x14ac:dyDescent="0.25">
      <c r="A207" t="s">
        <v>193</v>
      </c>
      <c r="B207" t="s">
        <v>194</v>
      </c>
    </row>
    <row r="208" spans="1:14" ht="12.75" customHeight="1" x14ac:dyDescent="0.25">
      <c r="B208" s="1">
        <v>38385</v>
      </c>
      <c r="C208" s="2">
        <v>5156</v>
      </c>
      <c r="D208" t="s">
        <v>12</v>
      </c>
      <c r="E208" t="s">
        <v>20</v>
      </c>
      <c r="F208" t="s">
        <v>21</v>
      </c>
      <c r="G208" s="2">
        <v>0</v>
      </c>
      <c r="H208" s="7">
        <v>5156</v>
      </c>
      <c r="I208" s="1">
        <v>45657</v>
      </c>
      <c r="J208" s="2">
        <v>2010.84</v>
      </c>
      <c r="K208" s="2">
        <v>21.48</v>
      </c>
      <c r="L208" s="4">
        <v>21.48</v>
      </c>
      <c r="M208" s="2">
        <v>2032.32</v>
      </c>
      <c r="N208" t="s">
        <v>7</v>
      </c>
    </row>
    <row r="209" spans="1:14" ht="12.75" customHeight="1" x14ac:dyDescent="0.25">
      <c r="A209" t="s">
        <v>195</v>
      </c>
      <c r="B209" t="s">
        <v>196</v>
      </c>
    </row>
    <row r="210" spans="1:14" ht="12.75" customHeight="1" x14ac:dyDescent="0.25">
      <c r="B210" s="1">
        <v>41743</v>
      </c>
      <c r="C210" s="2">
        <v>2469</v>
      </c>
      <c r="D210" t="s">
        <v>12</v>
      </c>
      <c r="E210" t="s">
        <v>20</v>
      </c>
      <c r="F210" t="s">
        <v>45</v>
      </c>
      <c r="G210" s="2">
        <v>0</v>
      </c>
      <c r="H210" s="7">
        <v>2469</v>
      </c>
      <c r="I210" s="1">
        <v>45657</v>
      </c>
      <c r="J210" s="2">
        <v>2469</v>
      </c>
      <c r="K210" s="2">
        <v>0</v>
      </c>
      <c r="L210" s="4">
        <v>0</v>
      </c>
      <c r="M210" s="2">
        <v>2469</v>
      </c>
      <c r="N210" t="s">
        <v>7</v>
      </c>
    </row>
    <row r="211" spans="1:14" ht="12.75" customHeight="1" x14ac:dyDescent="0.25">
      <c r="A211" t="s">
        <v>197</v>
      </c>
      <c r="B211" t="s">
        <v>198</v>
      </c>
    </row>
    <row r="212" spans="1:14" ht="12.75" customHeight="1" x14ac:dyDescent="0.25">
      <c r="B212" s="1">
        <v>41743</v>
      </c>
      <c r="C212" s="2">
        <v>2469</v>
      </c>
      <c r="D212" t="s">
        <v>12</v>
      </c>
      <c r="E212" t="s">
        <v>20</v>
      </c>
      <c r="F212" t="s">
        <v>45</v>
      </c>
      <c r="G212" s="2">
        <v>0</v>
      </c>
      <c r="H212" s="7">
        <v>2469</v>
      </c>
      <c r="I212" s="1">
        <v>45657</v>
      </c>
      <c r="J212" s="2">
        <v>2469</v>
      </c>
      <c r="K212" s="2">
        <v>0</v>
      </c>
      <c r="L212" s="4">
        <v>0</v>
      </c>
      <c r="M212" s="2">
        <v>2469</v>
      </c>
      <c r="N212" t="s">
        <v>7</v>
      </c>
    </row>
    <row r="213" spans="1:14" ht="12.75" customHeight="1" x14ac:dyDescent="0.25">
      <c r="A213" t="s">
        <v>199</v>
      </c>
      <c r="B213" t="s">
        <v>200</v>
      </c>
    </row>
    <row r="214" spans="1:14" ht="12.75" customHeight="1" x14ac:dyDescent="0.25">
      <c r="B214" s="1">
        <v>41759</v>
      </c>
      <c r="C214" s="2">
        <v>3268</v>
      </c>
      <c r="D214" t="s">
        <v>12</v>
      </c>
      <c r="E214" t="s">
        <v>20</v>
      </c>
      <c r="F214" t="s">
        <v>45</v>
      </c>
      <c r="G214" s="2">
        <v>0</v>
      </c>
      <c r="H214" s="7">
        <v>3268</v>
      </c>
      <c r="I214" s="1">
        <v>45657</v>
      </c>
      <c r="J214" s="2">
        <v>3268</v>
      </c>
      <c r="K214" s="2">
        <v>0</v>
      </c>
      <c r="L214" s="4">
        <v>0</v>
      </c>
      <c r="M214" s="2">
        <v>3268</v>
      </c>
      <c r="N214" t="s">
        <v>7</v>
      </c>
    </row>
    <row r="215" spans="1:14" ht="12.75" customHeight="1" x14ac:dyDescent="0.25">
      <c r="A215" t="s">
        <v>201</v>
      </c>
      <c r="B215" t="s">
        <v>202</v>
      </c>
    </row>
    <row r="216" spans="1:14" ht="12.75" customHeight="1" x14ac:dyDescent="0.25">
      <c r="B216" s="1">
        <v>42389</v>
      </c>
      <c r="C216" s="2">
        <v>3402.47</v>
      </c>
      <c r="D216" t="s">
        <v>12</v>
      </c>
      <c r="E216" t="s">
        <v>20</v>
      </c>
      <c r="F216" t="s">
        <v>45</v>
      </c>
      <c r="G216" s="2">
        <v>0</v>
      </c>
      <c r="H216" s="7">
        <v>3402.47</v>
      </c>
      <c r="I216" s="1">
        <v>45657</v>
      </c>
      <c r="J216" s="2">
        <v>3033.89</v>
      </c>
      <c r="K216" s="2">
        <v>340.25</v>
      </c>
      <c r="L216" s="4">
        <v>340.25</v>
      </c>
      <c r="M216" s="2">
        <v>3374.14</v>
      </c>
      <c r="N216" t="s">
        <v>7</v>
      </c>
    </row>
    <row r="217" spans="1:14" ht="12.75" customHeight="1" x14ac:dyDescent="0.25">
      <c r="A217" t="s">
        <v>203</v>
      </c>
      <c r="B217" t="s">
        <v>204</v>
      </c>
    </row>
    <row r="218" spans="1:14" ht="12.75" customHeight="1" x14ac:dyDescent="0.25">
      <c r="B218" s="1">
        <v>38310</v>
      </c>
      <c r="C218" s="2">
        <v>21612</v>
      </c>
      <c r="D218" t="s">
        <v>12</v>
      </c>
      <c r="E218" t="s">
        <v>20</v>
      </c>
      <c r="F218" t="s">
        <v>21</v>
      </c>
      <c r="G218" s="2">
        <v>0</v>
      </c>
      <c r="H218" s="7">
        <v>21612</v>
      </c>
      <c r="I218" s="1">
        <v>45657</v>
      </c>
      <c r="J218" s="2">
        <v>9654.33</v>
      </c>
      <c r="K218" s="2">
        <v>0</v>
      </c>
      <c r="L218" s="4">
        <v>0</v>
      </c>
      <c r="M218" s="2">
        <v>9654.33</v>
      </c>
      <c r="N218" t="s">
        <v>7</v>
      </c>
    </row>
    <row r="219" spans="1:14" ht="12.75" customHeight="1" x14ac:dyDescent="0.25">
      <c r="A219" t="s">
        <v>205</v>
      </c>
      <c r="B219" s="9" t="s">
        <v>206</v>
      </c>
    </row>
    <row r="220" spans="1:14" ht="12.75" customHeight="1" x14ac:dyDescent="0.25">
      <c r="B220" s="1">
        <v>33970</v>
      </c>
      <c r="C220" s="2">
        <v>54503</v>
      </c>
      <c r="D220" t="s">
        <v>12</v>
      </c>
      <c r="E220" t="s">
        <v>20</v>
      </c>
      <c r="F220" t="s">
        <v>207</v>
      </c>
      <c r="G220" s="2">
        <v>0</v>
      </c>
      <c r="H220" s="7">
        <v>54503</v>
      </c>
      <c r="I220" s="1">
        <v>45657</v>
      </c>
      <c r="J220" s="2">
        <v>48837.56</v>
      </c>
      <c r="K220" s="2">
        <v>1090.06</v>
      </c>
      <c r="L220" s="4">
        <v>1090.06</v>
      </c>
      <c r="M220" s="2">
        <v>49927.62</v>
      </c>
      <c r="N220" t="s">
        <v>7</v>
      </c>
    </row>
    <row r="221" spans="1:14" ht="12.75" customHeight="1" x14ac:dyDescent="0.25">
      <c r="A221" t="s">
        <v>188</v>
      </c>
      <c r="B221" s="2">
        <v>98537.97</v>
      </c>
      <c r="C221" s="2">
        <v>0</v>
      </c>
      <c r="D221" s="2">
        <v>98537.97</v>
      </c>
      <c r="E221" s="2">
        <v>72816.88</v>
      </c>
      <c r="F221" s="2">
        <v>1589.52</v>
      </c>
      <c r="G221" s="2">
        <v>1589.52</v>
      </c>
      <c r="H221" s="7">
        <v>74406.399999999994</v>
      </c>
    </row>
    <row r="222" spans="1:14" ht="12.75" customHeight="1" x14ac:dyDescent="0.25">
      <c r="A222" t="s">
        <v>13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</row>
    <row r="223" spans="1:14" ht="12.75" customHeight="1" x14ac:dyDescent="0.25">
      <c r="A223" t="s">
        <v>14</v>
      </c>
    </row>
    <row r="224" spans="1:14" ht="12.75" customHeight="1" x14ac:dyDescent="0.25">
      <c r="A224" t="s">
        <v>15</v>
      </c>
      <c r="B224" s="2">
        <v>98537.97</v>
      </c>
      <c r="C224" s="2">
        <v>0</v>
      </c>
      <c r="D224" s="2">
        <v>98537.97</v>
      </c>
      <c r="E224" s="2">
        <v>72816.88</v>
      </c>
      <c r="F224" s="2">
        <v>1589.52</v>
      </c>
      <c r="G224" s="2">
        <v>1589.52</v>
      </c>
      <c r="H224" s="7">
        <v>74406.399999999994</v>
      </c>
    </row>
    <row r="225" spans="1:14" ht="12.75" customHeight="1" x14ac:dyDescent="0.25">
      <c r="A225" t="s">
        <v>208</v>
      </c>
    </row>
    <row r="226" spans="1:14" ht="12.75" customHeight="1" x14ac:dyDescent="0.25">
      <c r="A226" t="s">
        <v>0</v>
      </c>
    </row>
    <row r="227" spans="1:14" ht="12.75" customHeight="1" x14ac:dyDescent="0.25">
      <c r="A227" t="s">
        <v>209</v>
      </c>
    </row>
    <row r="228" spans="1:14" ht="12.75" customHeight="1" x14ac:dyDescent="0.25">
      <c r="A228" t="s">
        <v>210</v>
      </c>
      <c r="B228" t="s">
        <v>211</v>
      </c>
    </row>
    <row r="229" spans="1:14" ht="12.75" customHeight="1" x14ac:dyDescent="0.25">
      <c r="B229" s="1">
        <v>34243</v>
      </c>
      <c r="C229" s="2">
        <v>13729</v>
      </c>
      <c r="D229" t="s">
        <v>12</v>
      </c>
      <c r="E229" t="s">
        <v>20</v>
      </c>
      <c r="F229" t="s">
        <v>45</v>
      </c>
      <c r="G229" s="2">
        <v>0</v>
      </c>
      <c r="H229" s="7">
        <v>13729</v>
      </c>
      <c r="I229" s="1">
        <v>45657</v>
      </c>
      <c r="J229" s="2">
        <v>13729</v>
      </c>
      <c r="K229" s="2">
        <v>0</v>
      </c>
      <c r="L229" s="4">
        <v>0</v>
      </c>
      <c r="M229" s="2">
        <v>13729</v>
      </c>
      <c r="N229" t="s">
        <v>7</v>
      </c>
    </row>
    <row r="230" spans="1:14" ht="12.75" customHeight="1" x14ac:dyDescent="0.25">
      <c r="A230" t="s">
        <v>212</v>
      </c>
      <c r="B230" t="s">
        <v>213</v>
      </c>
    </row>
    <row r="231" spans="1:14" ht="12.75" customHeight="1" x14ac:dyDescent="0.25">
      <c r="B231" s="1">
        <v>34243</v>
      </c>
      <c r="C231" s="2">
        <v>9153</v>
      </c>
      <c r="D231" t="s">
        <v>12</v>
      </c>
      <c r="E231" t="s">
        <v>20</v>
      </c>
      <c r="F231" t="s">
        <v>21</v>
      </c>
      <c r="G231" s="2">
        <v>0</v>
      </c>
      <c r="H231" s="7">
        <v>9153</v>
      </c>
      <c r="I231" s="1">
        <v>45657</v>
      </c>
      <c r="J231" s="2">
        <v>9153</v>
      </c>
      <c r="K231" s="2">
        <v>0</v>
      </c>
      <c r="L231" s="4">
        <v>0</v>
      </c>
      <c r="M231" s="2">
        <v>9153</v>
      </c>
      <c r="N231" t="s">
        <v>7</v>
      </c>
    </row>
    <row r="232" spans="1:14" ht="12.75" customHeight="1" x14ac:dyDescent="0.25">
      <c r="A232" t="s">
        <v>214</v>
      </c>
      <c r="B232" t="s">
        <v>215</v>
      </c>
    </row>
    <row r="233" spans="1:14" ht="12.75" customHeight="1" x14ac:dyDescent="0.25">
      <c r="B233" s="1">
        <v>34486</v>
      </c>
      <c r="C233" s="2">
        <v>27309</v>
      </c>
      <c r="D233" t="s">
        <v>12</v>
      </c>
      <c r="E233" t="s">
        <v>20</v>
      </c>
      <c r="F233" t="s">
        <v>182</v>
      </c>
      <c r="G233" s="2">
        <v>0</v>
      </c>
      <c r="H233" s="7">
        <v>27309</v>
      </c>
      <c r="I233" s="1">
        <v>45657</v>
      </c>
      <c r="J233" s="2">
        <v>27309</v>
      </c>
      <c r="K233" s="2">
        <v>0</v>
      </c>
      <c r="L233" s="4">
        <v>0</v>
      </c>
      <c r="M233" s="2">
        <v>27309</v>
      </c>
      <c r="N233" t="s">
        <v>7</v>
      </c>
    </row>
    <row r="234" spans="1:14" ht="12.75" customHeight="1" x14ac:dyDescent="0.25">
      <c r="A234" t="s">
        <v>216</v>
      </c>
      <c r="B234" t="s">
        <v>217</v>
      </c>
    </row>
    <row r="235" spans="1:14" ht="12.75" customHeight="1" x14ac:dyDescent="0.25">
      <c r="B235" s="1">
        <v>39028</v>
      </c>
      <c r="C235" s="2">
        <v>2065.92</v>
      </c>
      <c r="D235" t="s">
        <v>12</v>
      </c>
      <c r="E235" t="s">
        <v>20</v>
      </c>
      <c r="F235" t="s">
        <v>207</v>
      </c>
      <c r="G235" s="2">
        <v>0</v>
      </c>
      <c r="H235" s="7">
        <v>2065.92</v>
      </c>
      <c r="I235" s="1">
        <v>45657</v>
      </c>
      <c r="J235" s="2">
        <v>750.65</v>
      </c>
      <c r="K235" s="2">
        <v>41.32</v>
      </c>
      <c r="L235" s="4">
        <v>41.32</v>
      </c>
      <c r="M235" s="2">
        <v>791.97</v>
      </c>
      <c r="N235" t="s">
        <v>7</v>
      </c>
    </row>
    <row r="236" spans="1:14" ht="12.75" customHeight="1" x14ac:dyDescent="0.25">
      <c r="A236" t="s">
        <v>218</v>
      </c>
      <c r="B236" t="s">
        <v>219</v>
      </c>
    </row>
    <row r="237" spans="1:14" ht="12.75" customHeight="1" x14ac:dyDescent="0.25">
      <c r="B237" s="1">
        <v>37708</v>
      </c>
      <c r="C237" s="2">
        <v>3896.05</v>
      </c>
      <c r="D237" t="s">
        <v>12</v>
      </c>
      <c r="E237" t="s">
        <v>20</v>
      </c>
      <c r="F237" t="s">
        <v>207</v>
      </c>
      <c r="G237" s="2">
        <v>0</v>
      </c>
      <c r="H237" s="7">
        <v>3896.05</v>
      </c>
      <c r="I237" s="1">
        <v>45657</v>
      </c>
      <c r="J237" s="2">
        <v>1701.25</v>
      </c>
      <c r="K237" s="2">
        <v>77.92</v>
      </c>
      <c r="L237" s="4">
        <v>77.92</v>
      </c>
      <c r="M237" s="2">
        <v>1779.17</v>
      </c>
      <c r="N237" t="s">
        <v>7</v>
      </c>
    </row>
    <row r="238" spans="1:14" ht="12.75" customHeight="1" x14ac:dyDescent="0.25">
      <c r="A238" t="s">
        <v>220</v>
      </c>
      <c r="B238" t="s">
        <v>221</v>
      </c>
    </row>
    <row r="239" spans="1:14" ht="12.75" customHeight="1" x14ac:dyDescent="0.25">
      <c r="B239" s="1">
        <v>44125</v>
      </c>
      <c r="C239" s="2">
        <v>6320.75</v>
      </c>
      <c r="D239" t="s">
        <v>12</v>
      </c>
      <c r="E239" t="s">
        <v>20</v>
      </c>
      <c r="F239" t="s">
        <v>207</v>
      </c>
      <c r="G239" s="2">
        <v>0</v>
      </c>
      <c r="H239" s="7">
        <v>6320.75</v>
      </c>
      <c r="I239" s="1">
        <v>45657</v>
      </c>
      <c r="J239" s="2">
        <v>526.75</v>
      </c>
      <c r="K239" s="2">
        <v>126.42</v>
      </c>
      <c r="L239" s="4">
        <v>126.42</v>
      </c>
      <c r="M239" s="2">
        <v>653.16999999999996</v>
      </c>
      <c r="N239" t="s">
        <v>7</v>
      </c>
    </row>
    <row r="240" spans="1:14" ht="12.75" customHeight="1" x14ac:dyDescent="0.25">
      <c r="A240" t="s">
        <v>222</v>
      </c>
      <c r="B240" t="s">
        <v>223</v>
      </c>
    </row>
    <row r="241" spans="1:14" ht="12.75" customHeight="1" x14ac:dyDescent="0.25">
      <c r="B241" s="1">
        <v>43327</v>
      </c>
      <c r="C241" s="2">
        <v>2577</v>
      </c>
      <c r="D241" t="s">
        <v>12</v>
      </c>
      <c r="E241" t="s">
        <v>20</v>
      </c>
      <c r="F241" t="s">
        <v>21</v>
      </c>
      <c r="G241" s="2">
        <v>0</v>
      </c>
      <c r="H241" s="7">
        <v>2577</v>
      </c>
      <c r="I241" s="1">
        <v>45657</v>
      </c>
      <c r="J241" s="2">
        <v>826.79</v>
      </c>
      <c r="K241" s="2">
        <v>128.85</v>
      </c>
      <c r="L241" s="4">
        <v>128.85</v>
      </c>
      <c r="M241" s="2">
        <v>955.64</v>
      </c>
      <c r="N241" t="s">
        <v>7</v>
      </c>
    </row>
    <row r="242" spans="1:14" ht="12.75" customHeight="1" x14ac:dyDescent="0.25">
      <c r="A242" t="s">
        <v>224</v>
      </c>
      <c r="B242" t="s">
        <v>225</v>
      </c>
    </row>
    <row r="243" spans="1:14" ht="12.75" customHeight="1" x14ac:dyDescent="0.25">
      <c r="B243" s="1">
        <v>43419</v>
      </c>
      <c r="C243" s="2">
        <v>2577</v>
      </c>
      <c r="D243" t="s">
        <v>12</v>
      </c>
      <c r="E243" t="s">
        <v>20</v>
      </c>
      <c r="F243" t="s">
        <v>21</v>
      </c>
      <c r="G243" s="2">
        <v>0</v>
      </c>
      <c r="H243" s="7">
        <v>2577</v>
      </c>
      <c r="I243" s="1">
        <v>45657</v>
      </c>
      <c r="J243" s="2">
        <v>794.58</v>
      </c>
      <c r="K243" s="2">
        <v>128.85</v>
      </c>
      <c r="L243" s="4">
        <v>128.85</v>
      </c>
      <c r="M243" s="2">
        <v>923.43</v>
      </c>
      <c r="N243" t="s">
        <v>7</v>
      </c>
    </row>
    <row r="244" spans="1:14" ht="12.75" customHeight="1" x14ac:dyDescent="0.25">
      <c r="A244" t="s">
        <v>226</v>
      </c>
      <c r="B244" t="s">
        <v>227</v>
      </c>
    </row>
    <row r="245" spans="1:14" ht="12.75" customHeight="1" x14ac:dyDescent="0.25">
      <c r="B245" s="1">
        <v>43388</v>
      </c>
      <c r="C245" s="2">
        <v>2818</v>
      </c>
      <c r="D245" t="s">
        <v>12</v>
      </c>
      <c r="E245" t="s">
        <v>20</v>
      </c>
      <c r="F245" t="s">
        <v>21</v>
      </c>
      <c r="G245" s="2">
        <v>0</v>
      </c>
      <c r="H245" s="7">
        <v>2818</v>
      </c>
      <c r="I245" s="1">
        <v>45657</v>
      </c>
      <c r="J245" s="2">
        <v>880.63</v>
      </c>
      <c r="K245" s="2">
        <v>140.9</v>
      </c>
      <c r="L245" s="4">
        <v>140.9</v>
      </c>
      <c r="M245" s="2">
        <v>1021.53</v>
      </c>
      <c r="N245" t="s">
        <v>7</v>
      </c>
    </row>
    <row r="246" spans="1:14" ht="12.75" customHeight="1" x14ac:dyDescent="0.25">
      <c r="A246" t="s">
        <v>228</v>
      </c>
      <c r="B246" t="s">
        <v>229</v>
      </c>
    </row>
    <row r="247" spans="1:14" ht="12.75" customHeight="1" x14ac:dyDescent="0.25">
      <c r="B247" s="1">
        <v>44256</v>
      </c>
      <c r="C247" s="2">
        <v>6000</v>
      </c>
      <c r="D247" t="s">
        <v>12</v>
      </c>
      <c r="E247" t="s">
        <v>20</v>
      </c>
      <c r="F247" t="s">
        <v>24</v>
      </c>
      <c r="G247" s="2">
        <v>0</v>
      </c>
      <c r="H247" s="7">
        <v>6000</v>
      </c>
      <c r="I247" s="1">
        <v>45657</v>
      </c>
      <c r="J247" s="2">
        <v>575</v>
      </c>
      <c r="K247" s="2">
        <v>150</v>
      </c>
      <c r="L247" s="4">
        <v>150</v>
      </c>
      <c r="M247" s="2">
        <v>725</v>
      </c>
      <c r="N247" t="s">
        <v>7</v>
      </c>
    </row>
    <row r="248" spans="1:14" ht="12.75" customHeight="1" x14ac:dyDescent="0.25">
      <c r="A248" t="s">
        <v>230</v>
      </c>
      <c r="B248" t="s">
        <v>231</v>
      </c>
    </row>
    <row r="249" spans="1:14" ht="12.75" customHeight="1" x14ac:dyDescent="0.25">
      <c r="B249" s="1">
        <v>39355</v>
      </c>
      <c r="C249" s="2">
        <v>5757.97</v>
      </c>
      <c r="D249" t="s">
        <v>12</v>
      </c>
      <c r="E249" t="s">
        <v>20</v>
      </c>
      <c r="F249" t="s">
        <v>182</v>
      </c>
      <c r="G249" s="2">
        <v>0</v>
      </c>
      <c r="H249" s="7">
        <v>5757.97</v>
      </c>
      <c r="I249" s="1">
        <v>45657</v>
      </c>
      <c r="J249" s="2">
        <v>5725.98</v>
      </c>
      <c r="K249" s="2">
        <v>0</v>
      </c>
      <c r="L249" s="4">
        <v>0</v>
      </c>
      <c r="M249" s="2">
        <v>5725.98</v>
      </c>
      <c r="N249" t="s">
        <v>7</v>
      </c>
    </row>
    <row r="250" spans="1:14" ht="12.75" customHeight="1" x14ac:dyDescent="0.25">
      <c r="A250" t="s">
        <v>232</v>
      </c>
      <c r="B250" t="s">
        <v>233</v>
      </c>
    </row>
    <row r="251" spans="1:14" ht="12.75" customHeight="1" x14ac:dyDescent="0.25">
      <c r="B251" s="1">
        <v>35551</v>
      </c>
      <c r="C251" s="2">
        <v>9458</v>
      </c>
      <c r="D251" t="s">
        <v>12</v>
      </c>
      <c r="E251" t="s">
        <v>20</v>
      </c>
      <c r="F251" t="s">
        <v>40</v>
      </c>
      <c r="G251" s="2">
        <v>0</v>
      </c>
      <c r="H251" s="7">
        <v>9458</v>
      </c>
      <c r="I251" s="1">
        <v>45657</v>
      </c>
      <c r="J251" s="2">
        <v>8722.02</v>
      </c>
      <c r="K251" s="2">
        <v>315.27</v>
      </c>
      <c r="L251" s="4">
        <v>315.27</v>
      </c>
      <c r="M251" s="2">
        <v>9037.2900000000009</v>
      </c>
      <c r="N251" t="s">
        <v>7</v>
      </c>
    </row>
    <row r="252" spans="1:14" ht="12.75" customHeight="1" x14ac:dyDescent="0.25">
      <c r="A252" t="s">
        <v>234</v>
      </c>
      <c r="B252" t="s">
        <v>235</v>
      </c>
    </row>
    <row r="253" spans="1:14" ht="12.75" customHeight="1" x14ac:dyDescent="0.25">
      <c r="B253" s="1">
        <v>34243</v>
      </c>
      <c r="C253" s="2">
        <v>28282</v>
      </c>
      <c r="D253" t="s">
        <v>12</v>
      </c>
      <c r="E253" t="s">
        <v>20</v>
      </c>
      <c r="F253" t="s">
        <v>207</v>
      </c>
      <c r="G253" s="2">
        <v>0</v>
      </c>
      <c r="H253" s="7">
        <v>28282</v>
      </c>
      <c r="I253" s="1">
        <v>45657</v>
      </c>
      <c r="J253" s="2">
        <v>17676.64</v>
      </c>
      <c r="K253" s="2">
        <v>565.64</v>
      </c>
      <c r="L253" s="4">
        <v>565.64</v>
      </c>
      <c r="M253" s="2">
        <v>18242.28</v>
      </c>
      <c r="N253" t="s">
        <v>7</v>
      </c>
    </row>
    <row r="254" spans="1:14" ht="12.75" customHeight="1" x14ac:dyDescent="0.25">
      <c r="A254" t="s">
        <v>236</v>
      </c>
      <c r="B254" t="s">
        <v>237</v>
      </c>
    </row>
    <row r="255" spans="1:14" ht="12.75" customHeight="1" x14ac:dyDescent="0.25">
      <c r="B255" s="1">
        <v>34486</v>
      </c>
      <c r="C255" s="2">
        <v>31624</v>
      </c>
      <c r="D255" t="s">
        <v>12</v>
      </c>
      <c r="E255" t="s">
        <v>20</v>
      </c>
      <c r="F255" t="s">
        <v>207</v>
      </c>
      <c r="G255" s="2">
        <v>0</v>
      </c>
      <c r="H255" s="7">
        <v>31624</v>
      </c>
      <c r="I255" s="1">
        <v>45657</v>
      </c>
      <c r="J255" s="2">
        <v>19606.48</v>
      </c>
      <c r="K255" s="2">
        <v>632.48</v>
      </c>
      <c r="L255" s="4">
        <v>632.48</v>
      </c>
      <c r="M255" s="2">
        <v>20238.96</v>
      </c>
      <c r="N255" t="s">
        <v>7</v>
      </c>
    </row>
    <row r="256" spans="1:14" ht="12.75" customHeight="1" x14ac:dyDescent="0.25">
      <c r="A256" t="s">
        <v>238</v>
      </c>
      <c r="B256" t="s">
        <v>239</v>
      </c>
    </row>
    <row r="257" spans="1:14" ht="12.75" customHeight="1" x14ac:dyDescent="0.25">
      <c r="B257" s="1">
        <v>34121</v>
      </c>
      <c r="C257" s="2">
        <v>46184</v>
      </c>
      <c r="D257" t="s">
        <v>12</v>
      </c>
      <c r="E257" t="s">
        <v>20</v>
      </c>
      <c r="F257" t="s">
        <v>207</v>
      </c>
      <c r="G257" s="2">
        <v>0</v>
      </c>
      <c r="H257" s="7">
        <v>46184</v>
      </c>
      <c r="I257" s="1">
        <v>45657</v>
      </c>
      <c r="J257" s="2">
        <v>28941.68</v>
      </c>
      <c r="K257" s="2">
        <v>923.68</v>
      </c>
      <c r="L257" s="4">
        <v>923.68</v>
      </c>
      <c r="M257" s="2">
        <v>29865.360000000001</v>
      </c>
      <c r="N257" t="s">
        <v>7</v>
      </c>
    </row>
    <row r="258" spans="1:14" ht="12.75" customHeight="1" x14ac:dyDescent="0.25">
      <c r="A258" t="s">
        <v>240</v>
      </c>
      <c r="B258" t="s">
        <v>241</v>
      </c>
    </row>
    <row r="259" spans="1:14" ht="12.75" customHeight="1" x14ac:dyDescent="0.25">
      <c r="B259" s="1">
        <v>40694</v>
      </c>
      <c r="C259" s="2">
        <v>48164</v>
      </c>
      <c r="D259" t="s">
        <v>12</v>
      </c>
      <c r="E259" t="s">
        <v>20</v>
      </c>
      <c r="F259" t="s">
        <v>207</v>
      </c>
      <c r="G259" s="2">
        <v>0</v>
      </c>
      <c r="H259" s="7">
        <v>48164</v>
      </c>
      <c r="I259" s="1">
        <v>45657</v>
      </c>
      <c r="J259" s="2">
        <v>16536.310000000001</v>
      </c>
      <c r="K259" s="2">
        <v>963.28</v>
      </c>
      <c r="L259" s="4">
        <v>963.28</v>
      </c>
      <c r="M259" s="2">
        <v>17499.59</v>
      </c>
      <c r="N259" t="s">
        <v>7</v>
      </c>
    </row>
    <row r="260" spans="1:14" ht="12.75" customHeight="1" x14ac:dyDescent="0.25">
      <c r="A260" t="s">
        <v>242</v>
      </c>
      <c r="B260" t="s">
        <v>243</v>
      </c>
    </row>
    <row r="261" spans="1:14" ht="12.75" customHeight="1" x14ac:dyDescent="0.25">
      <c r="B261" s="1">
        <v>43646</v>
      </c>
      <c r="C261" s="2">
        <v>22178</v>
      </c>
      <c r="D261" t="s">
        <v>12</v>
      </c>
      <c r="E261" t="s">
        <v>20</v>
      </c>
      <c r="F261" t="s">
        <v>21</v>
      </c>
      <c r="G261" s="2">
        <v>0</v>
      </c>
      <c r="H261" s="7">
        <v>22178</v>
      </c>
      <c r="I261" s="1">
        <v>45657</v>
      </c>
      <c r="J261" s="2">
        <v>6098.95</v>
      </c>
      <c r="K261" s="2">
        <v>1108.9000000000001</v>
      </c>
      <c r="L261" s="4">
        <v>1108.9000000000001</v>
      </c>
      <c r="M261" s="2">
        <v>7207.85</v>
      </c>
      <c r="N261" t="s">
        <v>7</v>
      </c>
    </row>
    <row r="262" spans="1:14" ht="12.75" customHeight="1" x14ac:dyDescent="0.25">
      <c r="A262" t="s">
        <v>244</v>
      </c>
      <c r="B262" t="s">
        <v>63</v>
      </c>
    </row>
    <row r="263" spans="1:14" ht="12.75" customHeight="1" x14ac:dyDescent="0.25">
      <c r="B263" s="1">
        <v>40633</v>
      </c>
      <c r="C263" s="2">
        <v>148360</v>
      </c>
      <c r="D263" t="s">
        <v>12</v>
      </c>
      <c r="E263" t="s">
        <v>20</v>
      </c>
      <c r="F263" t="s">
        <v>207</v>
      </c>
      <c r="G263" s="2">
        <v>0</v>
      </c>
      <c r="H263" s="7">
        <v>148360</v>
      </c>
      <c r="I263" s="1">
        <v>45657</v>
      </c>
      <c r="J263" s="2">
        <v>54469.32</v>
      </c>
      <c r="K263" s="2">
        <v>2967.2</v>
      </c>
      <c r="L263" s="4">
        <v>2967.2</v>
      </c>
      <c r="M263" s="2">
        <v>57436.52</v>
      </c>
      <c r="N263" t="s">
        <v>7</v>
      </c>
    </row>
    <row r="264" spans="1:14" ht="12.75" customHeight="1" x14ac:dyDescent="0.25">
      <c r="A264" t="s">
        <v>245</v>
      </c>
      <c r="B264" t="s">
        <v>246</v>
      </c>
    </row>
    <row r="265" spans="1:14" ht="12.75" customHeight="1" x14ac:dyDescent="0.25">
      <c r="B265" s="1">
        <v>37072</v>
      </c>
      <c r="C265" s="2">
        <v>194281</v>
      </c>
      <c r="D265" t="s">
        <v>12</v>
      </c>
      <c r="E265" t="s">
        <v>20</v>
      </c>
      <c r="F265" t="s">
        <v>207</v>
      </c>
      <c r="G265" s="2">
        <v>0</v>
      </c>
      <c r="H265" s="7">
        <v>194281</v>
      </c>
      <c r="I265" s="1">
        <v>45657</v>
      </c>
      <c r="J265" s="2">
        <v>92607.19</v>
      </c>
      <c r="K265" s="2">
        <v>3885.62</v>
      </c>
      <c r="L265" s="4">
        <v>3885.62</v>
      </c>
      <c r="M265" s="2">
        <v>96492.81</v>
      </c>
      <c r="N265" t="s">
        <v>7</v>
      </c>
    </row>
    <row r="266" spans="1:14" ht="12.75" customHeight="1" x14ac:dyDescent="0.25">
      <c r="A266" t="s">
        <v>247</v>
      </c>
      <c r="B266" t="s">
        <v>248</v>
      </c>
    </row>
    <row r="267" spans="1:14" ht="12.75" customHeight="1" x14ac:dyDescent="0.25">
      <c r="B267" s="1">
        <v>34243</v>
      </c>
      <c r="C267" s="2">
        <v>217356</v>
      </c>
      <c r="D267" t="s">
        <v>12</v>
      </c>
      <c r="E267" t="s">
        <v>20</v>
      </c>
      <c r="F267" t="s">
        <v>207</v>
      </c>
      <c r="G267" s="2">
        <v>0</v>
      </c>
      <c r="H267" s="7">
        <v>217356</v>
      </c>
      <c r="I267" s="1">
        <v>45838</v>
      </c>
      <c r="J267" s="2">
        <v>135947.12</v>
      </c>
      <c r="K267" s="2">
        <v>0</v>
      </c>
      <c r="L267" s="4">
        <v>2173.56</v>
      </c>
      <c r="M267" s="2">
        <v>138120.68</v>
      </c>
      <c r="N267" t="s">
        <v>249</v>
      </c>
    </row>
    <row r="268" spans="1:14" ht="12.75" customHeight="1" x14ac:dyDescent="0.25">
      <c r="A268" t="s">
        <v>250</v>
      </c>
      <c r="B268" t="s">
        <v>251</v>
      </c>
    </row>
    <row r="269" spans="1:14" ht="12.75" customHeight="1" x14ac:dyDescent="0.25">
      <c r="B269" s="1">
        <v>43655</v>
      </c>
      <c r="C269" s="2">
        <v>145931</v>
      </c>
      <c r="D269" t="s">
        <v>12</v>
      </c>
      <c r="E269" t="s">
        <v>20</v>
      </c>
      <c r="F269" t="s">
        <v>21</v>
      </c>
      <c r="G269" s="2">
        <v>0</v>
      </c>
      <c r="H269" s="7">
        <v>145931</v>
      </c>
      <c r="I269" s="1">
        <v>45657</v>
      </c>
      <c r="J269" s="2">
        <v>40131.03</v>
      </c>
      <c r="K269" s="2">
        <v>7296.55</v>
      </c>
      <c r="L269" s="4">
        <v>7296.55</v>
      </c>
      <c r="M269" s="2">
        <v>47427.58</v>
      </c>
      <c r="N269" t="s">
        <v>7</v>
      </c>
    </row>
    <row r="270" spans="1:14" ht="12.75" customHeight="1" x14ac:dyDescent="0.25">
      <c r="A270" t="s">
        <v>252</v>
      </c>
      <c r="B270" t="s">
        <v>253</v>
      </c>
    </row>
    <row r="271" spans="1:14" ht="12.75" customHeight="1" x14ac:dyDescent="0.25">
      <c r="B271" s="1">
        <v>40298</v>
      </c>
      <c r="C271" s="2">
        <v>485456.57</v>
      </c>
      <c r="D271" t="s">
        <v>12</v>
      </c>
      <c r="E271" t="s">
        <v>20</v>
      </c>
      <c r="F271" t="s">
        <v>207</v>
      </c>
      <c r="G271" s="2">
        <v>0</v>
      </c>
      <c r="H271" s="7">
        <v>485456.57</v>
      </c>
      <c r="I271" s="1">
        <v>45657</v>
      </c>
      <c r="J271" s="2">
        <v>142400.57999999999</v>
      </c>
      <c r="K271" s="2">
        <v>9709.1299999999992</v>
      </c>
      <c r="L271" s="4">
        <v>9709.1299999999992</v>
      </c>
      <c r="M271" s="2">
        <v>152109.71</v>
      </c>
      <c r="N271" t="s">
        <v>7</v>
      </c>
    </row>
    <row r="272" spans="1:14" ht="12.75" customHeight="1" x14ac:dyDescent="0.25">
      <c r="A272" t="s">
        <v>254</v>
      </c>
      <c r="B272" t="s">
        <v>255</v>
      </c>
    </row>
    <row r="273" spans="1:14" ht="12.75" customHeight="1" x14ac:dyDescent="0.25">
      <c r="B273" s="1">
        <v>33390</v>
      </c>
      <c r="C273" s="2">
        <v>515445</v>
      </c>
      <c r="D273" t="s">
        <v>12</v>
      </c>
      <c r="E273" t="s">
        <v>20</v>
      </c>
      <c r="F273" t="s">
        <v>207</v>
      </c>
      <c r="G273" s="2">
        <v>0</v>
      </c>
      <c r="H273" s="7">
        <v>515445</v>
      </c>
      <c r="I273" s="1">
        <v>45657</v>
      </c>
      <c r="J273" s="2">
        <v>347932.63</v>
      </c>
      <c r="K273" s="2">
        <v>10308.9</v>
      </c>
      <c r="L273" s="4">
        <v>10308.9</v>
      </c>
      <c r="M273" s="2">
        <v>358241.53</v>
      </c>
      <c r="N273" t="s">
        <v>7</v>
      </c>
    </row>
    <row r="274" spans="1:14" ht="12.75" customHeight="1" x14ac:dyDescent="0.25">
      <c r="A274" t="s">
        <v>256</v>
      </c>
      <c r="B274" t="s">
        <v>257</v>
      </c>
    </row>
    <row r="275" spans="1:14" ht="12.75" customHeight="1" x14ac:dyDescent="0.25">
      <c r="B275" s="1">
        <v>42369</v>
      </c>
      <c r="C275" s="2">
        <v>652499</v>
      </c>
      <c r="D275" t="s">
        <v>12</v>
      </c>
      <c r="E275" t="s">
        <v>20</v>
      </c>
      <c r="F275" t="s">
        <v>207</v>
      </c>
      <c r="G275" s="2">
        <v>0</v>
      </c>
      <c r="H275" s="7">
        <v>652499</v>
      </c>
      <c r="I275" s="1">
        <v>45657</v>
      </c>
      <c r="J275" s="2">
        <v>117449.82</v>
      </c>
      <c r="K275" s="2">
        <v>13049.98</v>
      </c>
      <c r="L275" s="4">
        <v>13049.98</v>
      </c>
      <c r="M275" s="2">
        <v>130499.8</v>
      </c>
      <c r="N275" t="s">
        <v>7</v>
      </c>
    </row>
    <row r="276" spans="1:14" ht="12.75" customHeight="1" x14ac:dyDescent="0.25">
      <c r="A276" t="s">
        <v>258</v>
      </c>
      <c r="B276" t="s">
        <v>259</v>
      </c>
    </row>
    <row r="277" spans="1:14" ht="12.75" customHeight="1" x14ac:dyDescent="0.25">
      <c r="B277" s="1">
        <v>34121</v>
      </c>
      <c r="C277" s="2">
        <v>697935</v>
      </c>
      <c r="D277" t="s">
        <v>12</v>
      </c>
      <c r="E277" t="s">
        <v>20</v>
      </c>
      <c r="F277" t="s">
        <v>207</v>
      </c>
      <c r="G277" s="2">
        <v>0</v>
      </c>
      <c r="H277" s="7">
        <v>697935</v>
      </c>
      <c r="I277" s="1">
        <v>45657</v>
      </c>
      <c r="J277" s="2">
        <v>437179.2</v>
      </c>
      <c r="K277" s="2">
        <v>13958.7</v>
      </c>
      <c r="L277" s="4">
        <v>13958.7</v>
      </c>
      <c r="M277" s="2">
        <v>451137.9</v>
      </c>
      <c r="N277" t="s">
        <v>7</v>
      </c>
    </row>
    <row r="278" spans="1:14" ht="12.75" customHeight="1" x14ac:dyDescent="0.25">
      <c r="A278" t="s">
        <v>260</v>
      </c>
      <c r="B278" t="s">
        <v>261</v>
      </c>
    </row>
    <row r="279" spans="1:14" ht="12.75" customHeight="1" x14ac:dyDescent="0.25">
      <c r="B279" s="1">
        <v>38353</v>
      </c>
      <c r="C279" s="2">
        <v>874279</v>
      </c>
      <c r="D279" t="s">
        <v>12</v>
      </c>
      <c r="E279" t="s">
        <v>20</v>
      </c>
      <c r="F279" t="s">
        <v>207</v>
      </c>
      <c r="G279" s="2">
        <v>0</v>
      </c>
      <c r="H279" s="7">
        <v>874279</v>
      </c>
      <c r="I279" s="1">
        <v>45657</v>
      </c>
      <c r="J279" s="2">
        <v>349711.6</v>
      </c>
      <c r="K279" s="2">
        <v>17485.580000000002</v>
      </c>
      <c r="L279" s="4">
        <v>17485.580000000002</v>
      </c>
      <c r="M279" s="2">
        <v>367197.18</v>
      </c>
      <c r="N279" t="s">
        <v>7</v>
      </c>
    </row>
    <row r="280" spans="1:14" ht="12.75" customHeight="1" x14ac:dyDescent="0.25">
      <c r="A280" t="s">
        <v>262</v>
      </c>
      <c r="B280" t="s">
        <v>263</v>
      </c>
    </row>
    <row r="281" spans="1:14" ht="12.75" customHeight="1" x14ac:dyDescent="0.25">
      <c r="B281" s="1">
        <v>44127</v>
      </c>
      <c r="C281" s="2">
        <v>135111.98000000001</v>
      </c>
      <c r="D281" t="s">
        <v>12</v>
      </c>
      <c r="E281" t="s">
        <v>20</v>
      </c>
      <c r="F281" t="s">
        <v>30</v>
      </c>
      <c r="G281" s="2">
        <v>0</v>
      </c>
      <c r="H281" s="7">
        <v>135111.98000000001</v>
      </c>
      <c r="I281" s="1">
        <v>45657</v>
      </c>
      <c r="J281" s="2">
        <v>80423.789999999994</v>
      </c>
      <c r="K281" s="2">
        <v>19301.71</v>
      </c>
      <c r="L281" s="4">
        <v>19301.71</v>
      </c>
      <c r="M281" s="2">
        <v>99725.5</v>
      </c>
      <c r="N281" t="s">
        <v>7</v>
      </c>
    </row>
    <row r="282" spans="1:14" ht="12.75" customHeight="1" x14ac:dyDescent="0.25">
      <c r="A282" t="s">
        <v>264</v>
      </c>
      <c r="B282" t="s">
        <v>265</v>
      </c>
    </row>
    <row r="283" spans="1:14" ht="12.75" customHeight="1" x14ac:dyDescent="0.25">
      <c r="B283" s="1">
        <v>39401</v>
      </c>
      <c r="C283" s="2">
        <v>969152.6</v>
      </c>
      <c r="D283" t="s">
        <v>12</v>
      </c>
      <c r="E283" t="s">
        <v>20</v>
      </c>
      <c r="F283" t="s">
        <v>207</v>
      </c>
      <c r="G283" s="2">
        <v>0</v>
      </c>
      <c r="H283" s="7">
        <v>969152.6</v>
      </c>
      <c r="I283" s="1">
        <v>45657</v>
      </c>
      <c r="J283" s="2">
        <v>331127.09999999998</v>
      </c>
      <c r="K283" s="2">
        <v>19383.05</v>
      </c>
      <c r="L283" s="4">
        <v>19383.05</v>
      </c>
      <c r="M283" s="2">
        <v>350510.15</v>
      </c>
      <c r="N283" t="s">
        <v>7</v>
      </c>
    </row>
    <row r="284" spans="1:14" ht="12.75" customHeight="1" x14ac:dyDescent="0.25">
      <c r="A284" t="s">
        <v>266</v>
      </c>
      <c r="B284" t="s">
        <v>267</v>
      </c>
    </row>
    <row r="285" spans="1:14" ht="12.75" customHeight="1" x14ac:dyDescent="0.25">
      <c r="B285" s="1">
        <v>41090</v>
      </c>
      <c r="C285" s="2">
        <v>933063</v>
      </c>
      <c r="D285" t="s">
        <v>4</v>
      </c>
      <c r="E285" t="s">
        <v>20</v>
      </c>
      <c r="F285" t="s">
        <v>24</v>
      </c>
      <c r="G285" s="2">
        <v>0</v>
      </c>
      <c r="H285" s="7">
        <v>933063</v>
      </c>
      <c r="I285" s="1">
        <v>45657</v>
      </c>
      <c r="J285" s="2">
        <v>292397.65000000002</v>
      </c>
      <c r="K285" s="2">
        <v>23326.58</v>
      </c>
      <c r="L285" s="4">
        <v>23326.58</v>
      </c>
      <c r="M285" s="2">
        <v>315724.23</v>
      </c>
      <c r="N285" t="s">
        <v>7</v>
      </c>
    </row>
    <row r="286" spans="1:14" ht="12.75" customHeight="1" x14ac:dyDescent="0.25">
      <c r="A286" t="s">
        <v>268</v>
      </c>
      <c r="B286" t="s">
        <v>269</v>
      </c>
    </row>
    <row r="287" spans="1:14" ht="12.75" customHeight="1" x14ac:dyDescent="0.25">
      <c r="B287" s="1">
        <v>36892</v>
      </c>
      <c r="C287" s="2">
        <v>1524486</v>
      </c>
      <c r="D287" t="s">
        <v>12</v>
      </c>
      <c r="E287" t="s">
        <v>20</v>
      </c>
      <c r="F287" t="s">
        <v>207</v>
      </c>
      <c r="G287" s="2">
        <v>0</v>
      </c>
      <c r="H287" s="7">
        <v>1524486</v>
      </c>
      <c r="I287" s="1">
        <v>45657</v>
      </c>
      <c r="J287" s="2">
        <v>731753.28</v>
      </c>
      <c r="K287" s="2">
        <v>30489.72</v>
      </c>
      <c r="L287" s="4">
        <v>30489.72</v>
      </c>
      <c r="M287" s="2">
        <v>762243</v>
      </c>
      <c r="N287" t="s">
        <v>7</v>
      </c>
    </row>
    <row r="288" spans="1:14" ht="12.75" customHeight="1" x14ac:dyDescent="0.25">
      <c r="A288" t="s">
        <v>270</v>
      </c>
      <c r="B288" t="s">
        <v>271</v>
      </c>
    </row>
    <row r="289" spans="1:14" ht="12.75" customHeight="1" x14ac:dyDescent="0.25">
      <c r="B289" s="1">
        <v>35217</v>
      </c>
      <c r="C289" s="2">
        <v>1599242</v>
      </c>
      <c r="D289" t="s">
        <v>12</v>
      </c>
      <c r="E289" t="s">
        <v>20</v>
      </c>
      <c r="F289" t="s">
        <v>207</v>
      </c>
      <c r="G289" s="2">
        <v>0</v>
      </c>
      <c r="H289" s="7">
        <v>1599242</v>
      </c>
      <c r="I289" s="1">
        <v>45657</v>
      </c>
      <c r="J289" s="2">
        <v>915565.84</v>
      </c>
      <c r="K289" s="2">
        <v>31984.84</v>
      </c>
      <c r="L289" s="4">
        <v>31984.84</v>
      </c>
      <c r="M289" s="2">
        <v>947550.68</v>
      </c>
      <c r="N289" t="s">
        <v>7</v>
      </c>
    </row>
    <row r="290" spans="1:14" ht="12.75" customHeight="1" x14ac:dyDescent="0.25">
      <c r="A290" t="s">
        <v>272</v>
      </c>
      <c r="B290" t="s">
        <v>273</v>
      </c>
    </row>
    <row r="291" spans="1:14" ht="12.75" customHeight="1" x14ac:dyDescent="0.25">
      <c r="B291" s="1">
        <v>29587</v>
      </c>
      <c r="C291" s="2">
        <v>1943653</v>
      </c>
      <c r="D291" t="s">
        <v>12</v>
      </c>
      <c r="E291" t="s">
        <v>20</v>
      </c>
      <c r="F291" t="s">
        <v>207</v>
      </c>
      <c r="G291" s="2">
        <v>0</v>
      </c>
      <c r="H291" s="7">
        <v>1943653</v>
      </c>
      <c r="I291" s="1">
        <v>45657</v>
      </c>
      <c r="J291" s="2">
        <v>1555856</v>
      </c>
      <c r="K291" s="2">
        <v>38873.06</v>
      </c>
      <c r="L291" s="4">
        <v>38873.06</v>
      </c>
      <c r="M291" s="2">
        <v>1594729.06</v>
      </c>
      <c r="N291" t="s">
        <v>7</v>
      </c>
    </row>
    <row r="292" spans="1:14" ht="12.75" customHeight="1" x14ac:dyDescent="0.25">
      <c r="A292" t="s">
        <v>274</v>
      </c>
      <c r="B292" t="s">
        <v>275</v>
      </c>
    </row>
    <row r="293" spans="1:14" ht="12.75" customHeight="1" x14ac:dyDescent="0.25">
      <c r="B293" s="1">
        <v>45585</v>
      </c>
      <c r="C293" s="2">
        <v>21690.78</v>
      </c>
      <c r="D293" t="s">
        <v>12</v>
      </c>
      <c r="E293" t="s">
        <v>20</v>
      </c>
      <c r="F293" t="s">
        <v>207</v>
      </c>
      <c r="G293" s="2">
        <v>0</v>
      </c>
      <c r="H293" s="7">
        <v>21690.78</v>
      </c>
      <c r="I293" s="1">
        <v>45657</v>
      </c>
      <c r="J293" s="2">
        <v>72.3</v>
      </c>
      <c r="K293" s="2">
        <v>433.82</v>
      </c>
      <c r="L293" s="4">
        <v>433.82</v>
      </c>
      <c r="M293" s="2">
        <v>506.12</v>
      </c>
      <c r="N293" t="s">
        <v>7</v>
      </c>
    </row>
    <row r="294" spans="1:14" ht="12.75" customHeight="1" x14ac:dyDescent="0.25">
      <c r="A294" t="s">
        <v>276</v>
      </c>
      <c r="B294" t="s">
        <v>277</v>
      </c>
    </row>
    <row r="295" spans="1:14" ht="12.75" customHeight="1" x14ac:dyDescent="0.25">
      <c r="B295" s="1">
        <v>29587</v>
      </c>
      <c r="C295" s="2">
        <v>115000</v>
      </c>
      <c r="D295" t="s">
        <v>12</v>
      </c>
      <c r="E295" t="s">
        <v>20</v>
      </c>
      <c r="F295" t="s">
        <v>207</v>
      </c>
      <c r="G295" s="2">
        <v>0</v>
      </c>
      <c r="H295" s="7">
        <v>115000</v>
      </c>
      <c r="I295" s="1">
        <v>45838</v>
      </c>
      <c r="J295" s="2">
        <v>83950</v>
      </c>
      <c r="K295" s="2">
        <v>0</v>
      </c>
      <c r="L295" s="4">
        <v>1150</v>
      </c>
      <c r="M295" s="2">
        <v>85100</v>
      </c>
      <c r="N295" t="s">
        <v>249</v>
      </c>
    </row>
    <row r="296" spans="1:14" ht="12.75" customHeight="1" x14ac:dyDescent="0.25">
      <c r="A296" t="s">
        <v>209</v>
      </c>
      <c r="B296" s="2">
        <v>11441035.619999999</v>
      </c>
      <c r="C296" s="2">
        <v>0</v>
      </c>
      <c r="D296" s="2">
        <v>11441035.619999999</v>
      </c>
      <c r="E296" s="2">
        <v>5868529.1600000001</v>
      </c>
      <c r="F296" s="2">
        <v>247757.95</v>
      </c>
      <c r="G296" s="2">
        <v>251081.51</v>
      </c>
      <c r="H296" s="7">
        <v>6119610.6699999999</v>
      </c>
    </row>
    <row r="297" spans="1:14" ht="12.75" customHeight="1" x14ac:dyDescent="0.25">
      <c r="A297" t="s">
        <v>13</v>
      </c>
      <c r="B297" s="2">
        <v>-332356</v>
      </c>
      <c r="C297" s="2">
        <v>0</v>
      </c>
      <c r="D297" s="2">
        <v>-332356</v>
      </c>
      <c r="E297" s="2">
        <v>-219897.12</v>
      </c>
      <c r="F297" s="2">
        <v>-223220.68</v>
      </c>
    </row>
    <row r="298" spans="1:14" ht="12.75" customHeight="1" x14ac:dyDescent="0.25">
      <c r="A298" t="s">
        <v>278</v>
      </c>
    </row>
    <row r="299" spans="1:14" ht="12.75" customHeight="1" x14ac:dyDescent="0.25">
      <c r="A299" t="s">
        <v>15</v>
      </c>
      <c r="B299" s="2">
        <v>11108679.619999999</v>
      </c>
      <c r="C299" s="2">
        <v>0</v>
      </c>
      <c r="D299" s="2">
        <v>11108679.619999999</v>
      </c>
      <c r="E299" s="2">
        <v>5648632.04</v>
      </c>
      <c r="F299" s="2">
        <v>247757.95</v>
      </c>
      <c r="G299" s="2">
        <v>251081.51</v>
      </c>
      <c r="H299" s="7">
        <v>5896389.9900000002</v>
      </c>
    </row>
    <row r="300" spans="1:14" ht="12.75" customHeight="1" x14ac:dyDescent="0.25">
      <c r="A300" t="s">
        <v>279</v>
      </c>
    </row>
    <row r="301" spans="1:14" ht="12.75" customHeight="1" x14ac:dyDescent="0.25">
      <c r="A301" t="s">
        <v>0</v>
      </c>
    </row>
    <row r="302" spans="1:14" ht="12.75" customHeight="1" x14ac:dyDescent="0.25">
      <c r="A302" t="s">
        <v>280</v>
      </c>
    </row>
    <row r="303" spans="1:14" ht="12.75" customHeight="1" x14ac:dyDescent="0.25">
      <c r="A303" t="s">
        <v>281</v>
      </c>
      <c r="B303" t="s">
        <v>282</v>
      </c>
    </row>
    <row r="304" spans="1:14" ht="12.75" customHeight="1" x14ac:dyDescent="0.25">
      <c r="B304" s="1">
        <v>45107</v>
      </c>
      <c r="C304" s="2">
        <v>52021</v>
      </c>
      <c r="D304" t="s">
        <v>12</v>
      </c>
      <c r="E304" t="s">
        <v>20</v>
      </c>
      <c r="F304" t="s">
        <v>182</v>
      </c>
      <c r="G304" s="2">
        <v>0</v>
      </c>
      <c r="H304" s="7">
        <v>52021</v>
      </c>
      <c r="I304" s="1">
        <v>45657</v>
      </c>
      <c r="J304" s="2">
        <v>5202.1000000000004</v>
      </c>
      <c r="K304" s="2">
        <v>3468.07</v>
      </c>
      <c r="L304" s="4">
        <v>3468.07</v>
      </c>
      <c r="M304" s="2">
        <v>8670.17</v>
      </c>
      <c r="N304" t="s">
        <v>7</v>
      </c>
    </row>
    <row r="305" spans="1:14" ht="12.75" customHeight="1" x14ac:dyDescent="0.25">
      <c r="A305" t="s">
        <v>283</v>
      </c>
      <c r="B305" t="s">
        <v>284</v>
      </c>
    </row>
    <row r="306" spans="1:14" ht="12.75" customHeight="1" x14ac:dyDescent="0.25">
      <c r="B306" s="1">
        <v>44926</v>
      </c>
      <c r="C306" s="2">
        <v>4421</v>
      </c>
      <c r="D306" t="s">
        <v>12</v>
      </c>
      <c r="E306" t="s">
        <v>20</v>
      </c>
      <c r="F306" t="s">
        <v>182</v>
      </c>
      <c r="G306" s="2">
        <v>0</v>
      </c>
      <c r="H306" s="7">
        <v>4421</v>
      </c>
      <c r="I306" s="1">
        <v>45657</v>
      </c>
      <c r="J306" s="2">
        <v>589.46</v>
      </c>
      <c r="K306" s="2">
        <v>294.73</v>
      </c>
      <c r="L306" s="4">
        <v>294.73</v>
      </c>
      <c r="M306" s="2">
        <v>884.19</v>
      </c>
      <c r="N306" t="s">
        <v>7</v>
      </c>
    </row>
    <row r="307" spans="1:14" ht="12.75" customHeight="1" x14ac:dyDescent="0.25">
      <c r="A307" t="s">
        <v>285</v>
      </c>
      <c r="B307" t="s">
        <v>286</v>
      </c>
    </row>
    <row r="308" spans="1:14" ht="12.75" customHeight="1" x14ac:dyDescent="0.25">
      <c r="B308" s="1">
        <v>37072</v>
      </c>
      <c r="C308" s="2">
        <v>51850</v>
      </c>
      <c r="D308" t="s">
        <v>12</v>
      </c>
      <c r="E308" t="s">
        <v>20</v>
      </c>
      <c r="F308" t="s">
        <v>21</v>
      </c>
      <c r="G308" s="2">
        <v>0</v>
      </c>
      <c r="H308" s="7">
        <v>51850</v>
      </c>
      <c r="I308" s="1">
        <v>45657</v>
      </c>
      <c r="J308" s="2">
        <v>50769.79</v>
      </c>
      <c r="K308" s="2">
        <v>0</v>
      </c>
      <c r="L308" s="4">
        <v>0</v>
      </c>
      <c r="M308" s="2">
        <v>50769.79</v>
      </c>
      <c r="N308" t="s">
        <v>7</v>
      </c>
    </row>
    <row r="309" spans="1:14" ht="12.75" customHeight="1" x14ac:dyDescent="0.25">
      <c r="A309" t="s">
        <v>287</v>
      </c>
      <c r="B309" t="s">
        <v>288</v>
      </c>
    </row>
    <row r="310" spans="1:14" ht="12.75" customHeight="1" x14ac:dyDescent="0.25">
      <c r="B310" s="1">
        <v>37802</v>
      </c>
      <c r="C310" s="2">
        <v>36300</v>
      </c>
      <c r="D310" t="s">
        <v>12</v>
      </c>
      <c r="E310" t="s">
        <v>20</v>
      </c>
      <c r="F310" t="s">
        <v>21</v>
      </c>
      <c r="G310" s="2">
        <v>0</v>
      </c>
      <c r="H310" s="7">
        <v>36300</v>
      </c>
      <c r="I310" s="1">
        <v>45657</v>
      </c>
      <c r="J310" s="2">
        <v>36300</v>
      </c>
      <c r="K310" s="2">
        <v>0</v>
      </c>
      <c r="L310" s="4">
        <v>0</v>
      </c>
      <c r="M310" s="2">
        <v>36300</v>
      </c>
      <c r="N310" t="s">
        <v>7</v>
      </c>
    </row>
    <row r="311" spans="1:14" ht="12.75" customHeight="1" x14ac:dyDescent="0.25">
      <c r="A311" t="s">
        <v>289</v>
      </c>
      <c r="B311" t="s">
        <v>290</v>
      </c>
    </row>
    <row r="312" spans="1:14" ht="12.75" customHeight="1" x14ac:dyDescent="0.25">
      <c r="B312" s="1">
        <v>36892</v>
      </c>
      <c r="C312" s="2">
        <v>87512</v>
      </c>
      <c r="D312" t="s">
        <v>12</v>
      </c>
      <c r="E312" t="s">
        <v>20</v>
      </c>
      <c r="F312" t="s">
        <v>21</v>
      </c>
      <c r="G312" s="2">
        <v>0</v>
      </c>
      <c r="H312" s="7">
        <v>87512</v>
      </c>
      <c r="I312" s="1">
        <v>45657</v>
      </c>
      <c r="J312" s="2">
        <v>87512</v>
      </c>
      <c r="K312" s="2">
        <v>0</v>
      </c>
      <c r="L312" s="4">
        <v>0</v>
      </c>
      <c r="M312" s="2">
        <v>87512</v>
      </c>
      <c r="N312" t="s">
        <v>7</v>
      </c>
    </row>
    <row r="313" spans="1:14" ht="12.75" customHeight="1" x14ac:dyDescent="0.25">
      <c r="A313" t="s">
        <v>291</v>
      </c>
      <c r="B313" t="s">
        <v>292</v>
      </c>
    </row>
    <row r="314" spans="1:14" ht="12.75" customHeight="1" x14ac:dyDescent="0.25">
      <c r="B314" s="1">
        <v>42551</v>
      </c>
      <c r="C314" s="2">
        <v>2274.4</v>
      </c>
      <c r="D314" t="s">
        <v>12</v>
      </c>
      <c r="E314" t="s">
        <v>5</v>
      </c>
      <c r="F314" t="s">
        <v>6</v>
      </c>
      <c r="G314" s="2">
        <v>0</v>
      </c>
      <c r="H314" s="7">
        <v>2274.4</v>
      </c>
      <c r="I314" s="1">
        <v>45657</v>
      </c>
      <c r="J314" s="2">
        <v>0</v>
      </c>
      <c r="K314" s="2">
        <v>0</v>
      </c>
      <c r="L314" s="4">
        <v>0</v>
      </c>
      <c r="M314" s="2">
        <v>0</v>
      </c>
      <c r="N314" t="s">
        <v>7</v>
      </c>
    </row>
    <row r="315" spans="1:14" ht="12.75" customHeight="1" x14ac:dyDescent="0.25">
      <c r="A315" t="s">
        <v>293</v>
      </c>
      <c r="B315" t="s">
        <v>294</v>
      </c>
    </row>
    <row r="316" spans="1:14" ht="12.75" customHeight="1" x14ac:dyDescent="0.25">
      <c r="B316" s="1">
        <v>40349</v>
      </c>
      <c r="C316" s="2">
        <v>5425</v>
      </c>
      <c r="D316" t="s">
        <v>12</v>
      </c>
      <c r="E316" t="s">
        <v>20</v>
      </c>
      <c r="F316" t="s">
        <v>21</v>
      </c>
      <c r="G316" s="2">
        <v>0</v>
      </c>
      <c r="H316" s="7">
        <v>5425</v>
      </c>
      <c r="I316" s="1">
        <v>45657</v>
      </c>
      <c r="J316" s="2">
        <v>4068.75</v>
      </c>
      <c r="K316" s="2">
        <v>271.25</v>
      </c>
      <c r="L316" s="4">
        <v>271.25</v>
      </c>
      <c r="M316" s="2">
        <v>4340</v>
      </c>
      <c r="N316" t="s">
        <v>7</v>
      </c>
    </row>
    <row r="317" spans="1:14" ht="12.75" customHeight="1" x14ac:dyDescent="0.25">
      <c r="A317" t="s">
        <v>295</v>
      </c>
      <c r="B317" t="s">
        <v>296</v>
      </c>
    </row>
    <row r="318" spans="1:14" ht="12.75" customHeight="1" x14ac:dyDescent="0.25">
      <c r="B318" s="1">
        <v>41090</v>
      </c>
      <c r="C318" s="2">
        <v>6592</v>
      </c>
      <c r="D318" t="s">
        <v>12</v>
      </c>
      <c r="E318" t="s">
        <v>20</v>
      </c>
      <c r="F318" t="s">
        <v>21</v>
      </c>
      <c r="G318" s="2">
        <v>0</v>
      </c>
      <c r="H318" s="7">
        <v>6592</v>
      </c>
      <c r="I318" s="1">
        <v>45657</v>
      </c>
      <c r="J318" s="2">
        <v>4120</v>
      </c>
      <c r="K318" s="2">
        <v>329.6</v>
      </c>
      <c r="L318" s="4">
        <v>329.6</v>
      </c>
      <c r="M318" s="2">
        <v>4449.6000000000004</v>
      </c>
      <c r="N318" t="s">
        <v>7</v>
      </c>
    </row>
    <row r="319" spans="1:14" ht="12.75" customHeight="1" x14ac:dyDescent="0.25">
      <c r="A319" t="s">
        <v>297</v>
      </c>
      <c r="B319" t="s">
        <v>298</v>
      </c>
    </row>
    <row r="320" spans="1:14" ht="12.75" customHeight="1" x14ac:dyDescent="0.25">
      <c r="B320" s="1">
        <v>40908</v>
      </c>
      <c r="C320" s="2">
        <v>7133</v>
      </c>
      <c r="D320" t="s">
        <v>12</v>
      </c>
      <c r="E320" t="s">
        <v>20</v>
      </c>
      <c r="F320" t="s">
        <v>21</v>
      </c>
      <c r="G320" s="2">
        <v>0</v>
      </c>
      <c r="H320" s="7">
        <v>7133</v>
      </c>
      <c r="I320" s="1">
        <v>45657</v>
      </c>
      <c r="J320" s="2">
        <v>4636.45</v>
      </c>
      <c r="K320" s="2">
        <v>356.65</v>
      </c>
      <c r="L320" s="4">
        <v>356.65</v>
      </c>
      <c r="M320" s="2">
        <v>4993.1000000000004</v>
      </c>
      <c r="N320" t="s">
        <v>7</v>
      </c>
    </row>
    <row r="321" spans="1:14" ht="12.75" customHeight="1" x14ac:dyDescent="0.25">
      <c r="A321" t="s">
        <v>299</v>
      </c>
      <c r="B321" t="s">
        <v>300</v>
      </c>
    </row>
    <row r="322" spans="1:14" ht="12.75" customHeight="1" x14ac:dyDescent="0.25">
      <c r="B322" s="1">
        <v>41456</v>
      </c>
      <c r="C322" s="2">
        <v>7256</v>
      </c>
      <c r="D322" t="s">
        <v>12</v>
      </c>
      <c r="E322" t="s">
        <v>20</v>
      </c>
      <c r="F322" t="s">
        <v>21</v>
      </c>
      <c r="G322" s="2">
        <v>0</v>
      </c>
      <c r="H322" s="7">
        <v>7256</v>
      </c>
      <c r="I322" s="1">
        <v>45657</v>
      </c>
      <c r="J322" s="2">
        <v>4172.2</v>
      </c>
      <c r="K322" s="2">
        <v>362.8</v>
      </c>
      <c r="L322" s="4">
        <v>362.8</v>
      </c>
      <c r="M322" s="2">
        <v>4535</v>
      </c>
      <c r="N322" t="s">
        <v>7</v>
      </c>
    </row>
    <row r="323" spans="1:14" ht="12.75" customHeight="1" x14ac:dyDescent="0.25">
      <c r="A323" t="s">
        <v>301</v>
      </c>
      <c r="B323" t="s">
        <v>302</v>
      </c>
    </row>
    <row r="324" spans="1:14" ht="12.75" customHeight="1" x14ac:dyDescent="0.25">
      <c r="B324" s="1">
        <v>40909</v>
      </c>
      <c r="C324" s="2">
        <v>7920</v>
      </c>
      <c r="D324" t="s">
        <v>12</v>
      </c>
      <c r="E324" t="s">
        <v>20</v>
      </c>
      <c r="F324" t="s">
        <v>21</v>
      </c>
      <c r="G324" s="2">
        <v>0</v>
      </c>
      <c r="H324" s="7">
        <v>7920</v>
      </c>
      <c r="I324" s="1">
        <v>45657</v>
      </c>
      <c r="J324" s="2">
        <v>5148</v>
      </c>
      <c r="K324" s="2">
        <v>396</v>
      </c>
      <c r="L324" s="4">
        <v>396</v>
      </c>
      <c r="M324" s="2">
        <v>5544</v>
      </c>
      <c r="N324" t="s">
        <v>7</v>
      </c>
    </row>
    <row r="325" spans="1:14" ht="12.75" customHeight="1" x14ac:dyDescent="0.25">
      <c r="A325" t="s">
        <v>303</v>
      </c>
      <c r="B325" t="s">
        <v>304</v>
      </c>
    </row>
    <row r="326" spans="1:14" ht="12.75" customHeight="1" x14ac:dyDescent="0.25">
      <c r="B326" s="1">
        <v>40614</v>
      </c>
      <c r="C326" s="2">
        <v>8536</v>
      </c>
      <c r="D326" t="s">
        <v>12</v>
      </c>
      <c r="E326" t="s">
        <v>20</v>
      </c>
      <c r="F326" t="s">
        <v>21</v>
      </c>
      <c r="G326" s="2">
        <v>0</v>
      </c>
      <c r="H326" s="7">
        <v>8536</v>
      </c>
      <c r="I326" s="1">
        <v>45657</v>
      </c>
      <c r="J326" s="2">
        <v>5939.63</v>
      </c>
      <c r="K326" s="2">
        <v>426.8</v>
      </c>
      <c r="L326" s="4">
        <v>426.8</v>
      </c>
      <c r="M326" s="2">
        <v>6366.43</v>
      </c>
      <c r="N326" t="s">
        <v>7</v>
      </c>
    </row>
    <row r="327" spans="1:14" ht="12.75" customHeight="1" x14ac:dyDescent="0.25">
      <c r="A327" t="s">
        <v>305</v>
      </c>
      <c r="B327" t="s">
        <v>306</v>
      </c>
    </row>
    <row r="328" spans="1:14" ht="12.75" customHeight="1" x14ac:dyDescent="0.25">
      <c r="B328" s="1">
        <v>41820</v>
      </c>
      <c r="C328" s="2">
        <v>8657</v>
      </c>
      <c r="D328" t="s">
        <v>12</v>
      </c>
      <c r="E328" t="s">
        <v>20</v>
      </c>
      <c r="F328" t="s">
        <v>21</v>
      </c>
      <c r="G328" s="2">
        <v>0</v>
      </c>
      <c r="H328" s="7">
        <v>8657</v>
      </c>
      <c r="I328" s="1">
        <v>45657</v>
      </c>
      <c r="J328" s="2">
        <v>4544.93</v>
      </c>
      <c r="K328" s="2">
        <v>432.85</v>
      </c>
      <c r="L328" s="4">
        <v>432.85</v>
      </c>
      <c r="M328" s="2">
        <v>4977.78</v>
      </c>
      <c r="N328" t="s">
        <v>7</v>
      </c>
    </row>
    <row r="329" spans="1:14" ht="12.75" customHeight="1" x14ac:dyDescent="0.25">
      <c r="A329" t="s">
        <v>307</v>
      </c>
      <c r="B329" t="s">
        <v>308</v>
      </c>
    </row>
    <row r="330" spans="1:14" ht="12.75" customHeight="1" x14ac:dyDescent="0.25">
      <c r="B330" s="1">
        <v>40908</v>
      </c>
      <c r="C330" s="2">
        <v>8960</v>
      </c>
      <c r="D330" t="s">
        <v>12</v>
      </c>
      <c r="E330" t="s">
        <v>20</v>
      </c>
      <c r="F330" t="s">
        <v>21</v>
      </c>
      <c r="G330" s="2">
        <v>0</v>
      </c>
      <c r="H330" s="7">
        <v>8960</v>
      </c>
      <c r="I330" s="1">
        <v>45657</v>
      </c>
      <c r="J330" s="2">
        <v>8073</v>
      </c>
      <c r="K330" s="2">
        <v>448</v>
      </c>
      <c r="L330" s="4">
        <v>448</v>
      </c>
      <c r="M330" s="2">
        <v>8521</v>
      </c>
      <c r="N330" t="s">
        <v>7</v>
      </c>
    </row>
    <row r="331" spans="1:14" ht="12.75" customHeight="1" x14ac:dyDescent="0.25">
      <c r="A331" t="s">
        <v>309</v>
      </c>
      <c r="B331" t="s">
        <v>310</v>
      </c>
    </row>
    <row r="332" spans="1:14" ht="12.75" customHeight="1" x14ac:dyDescent="0.25">
      <c r="B332" s="1">
        <v>41639</v>
      </c>
      <c r="C332" s="2">
        <v>11856</v>
      </c>
      <c r="D332" t="s">
        <v>12</v>
      </c>
      <c r="E332" t="s">
        <v>20</v>
      </c>
      <c r="F332" t="s">
        <v>21</v>
      </c>
      <c r="G332" s="2">
        <v>0</v>
      </c>
      <c r="H332" s="7">
        <v>11856</v>
      </c>
      <c r="I332" s="1">
        <v>45657</v>
      </c>
      <c r="J332" s="2">
        <v>6520.8</v>
      </c>
      <c r="K332" s="2">
        <v>592.79999999999995</v>
      </c>
      <c r="L332" s="4">
        <v>592.79999999999995</v>
      </c>
      <c r="M332" s="2">
        <v>7113.6</v>
      </c>
      <c r="N332" t="s">
        <v>7</v>
      </c>
    </row>
    <row r="333" spans="1:14" ht="12.75" customHeight="1" x14ac:dyDescent="0.25">
      <c r="A333" t="s">
        <v>311</v>
      </c>
      <c r="B333" t="s">
        <v>312</v>
      </c>
    </row>
    <row r="334" spans="1:14" ht="12.75" customHeight="1" x14ac:dyDescent="0.25">
      <c r="B334" s="1">
        <v>40724</v>
      </c>
      <c r="C334" s="2">
        <v>12698</v>
      </c>
      <c r="D334" t="s">
        <v>12</v>
      </c>
      <c r="E334" t="s">
        <v>20</v>
      </c>
      <c r="F334" t="s">
        <v>21</v>
      </c>
      <c r="G334" s="2">
        <v>0</v>
      </c>
      <c r="H334" s="7">
        <v>12698</v>
      </c>
      <c r="I334" s="1">
        <v>45657</v>
      </c>
      <c r="J334" s="2">
        <v>8571.15</v>
      </c>
      <c r="K334" s="2">
        <v>634.9</v>
      </c>
      <c r="L334" s="4">
        <v>634.9</v>
      </c>
      <c r="M334" s="2">
        <v>9206.0499999999993</v>
      </c>
      <c r="N334" t="s">
        <v>7</v>
      </c>
    </row>
    <row r="335" spans="1:14" ht="12.75" customHeight="1" x14ac:dyDescent="0.25">
      <c r="A335" t="s">
        <v>313</v>
      </c>
      <c r="B335" t="s">
        <v>314</v>
      </c>
    </row>
    <row r="336" spans="1:14" ht="12.75" customHeight="1" x14ac:dyDescent="0.25">
      <c r="B336" s="1">
        <v>39782</v>
      </c>
      <c r="C336" s="2">
        <v>15532</v>
      </c>
      <c r="D336" t="s">
        <v>12</v>
      </c>
      <c r="E336" t="s">
        <v>20</v>
      </c>
      <c r="F336" t="s">
        <v>21</v>
      </c>
      <c r="G336" s="2">
        <v>0</v>
      </c>
      <c r="H336" s="7">
        <v>15532</v>
      </c>
      <c r="I336" s="1">
        <v>45657</v>
      </c>
      <c r="J336" s="2">
        <v>12490.32</v>
      </c>
      <c r="K336" s="2">
        <v>776.6</v>
      </c>
      <c r="L336" s="4">
        <v>776.6</v>
      </c>
      <c r="M336" s="2">
        <v>13266.92</v>
      </c>
      <c r="N336" t="s">
        <v>7</v>
      </c>
    </row>
    <row r="337" spans="1:14" ht="12.75" customHeight="1" x14ac:dyDescent="0.25">
      <c r="A337" t="s">
        <v>315</v>
      </c>
      <c r="B337" t="s">
        <v>316</v>
      </c>
    </row>
    <row r="338" spans="1:14" ht="12.75" customHeight="1" x14ac:dyDescent="0.25">
      <c r="B338" s="1">
        <v>39263</v>
      </c>
      <c r="C338" s="2">
        <v>16200</v>
      </c>
      <c r="D338" t="s">
        <v>12</v>
      </c>
      <c r="E338" t="s">
        <v>20</v>
      </c>
      <c r="F338" t="s">
        <v>21</v>
      </c>
      <c r="G338" s="2">
        <v>0</v>
      </c>
      <c r="H338" s="7">
        <v>16200</v>
      </c>
      <c r="I338" s="1">
        <v>45657</v>
      </c>
      <c r="J338" s="2">
        <v>14107.5</v>
      </c>
      <c r="K338" s="2">
        <v>810</v>
      </c>
      <c r="L338" s="4">
        <v>810</v>
      </c>
      <c r="M338" s="2">
        <v>14917.5</v>
      </c>
      <c r="N338" t="s">
        <v>7</v>
      </c>
    </row>
    <row r="339" spans="1:14" ht="12.75" customHeight="1" x14ac:dyDescent="0.25">
      <c r="A339" t="s">
        <v>317</v>
      </c>
      <c r="B339" t="s">
        <v>318</v>
      </c>
    </row>
    <row r="340" spans="1:14" ht="12.75" customHeight="1" x14ac:dyDescent="0.25">
      <c r="B340" s="1">
        <v>42186</v>
      </c>
      <c r="C340" s="2">
        <v>18642.509999999998</v>
      </c>
      <c r="D340" t="s">
        <v>12</v>
      </c>
      <c r="E340" t="s">
        <v>20</v>
      </c>
      <c r="F340" t="s">
        <v>21</v>
      </c>
      <c r="G340" s="2">
        <v>0</v>
      </c>
      <c r="H340" s="7">
        <v>18642.509999999998</v>
      </c>
      <c r="I340" s="1">
        <v>45657</v>
      </c>
      <c r="J340" s="2">
        <v>8855.23</v>
      </c>
      <c r="K340" s="2">
        <v>932.13</v>
      </c>
      <c r="L340" s="4">
        <v>932.13</v>
      </c>
      <c r="M340" s="2">
        <v>9787.36</v>
      </c>
      <c r="N340" t="s">
        <v>7</v>
      </c>
    </row>
    <row r="341" spans="1:14" ht="12.75" customHeight="1" x14ac:dyDescent="0.25">
      <c r="A341" t="s">
        <v>319</v>
      </c>
      <c r="B341" t="s">
        <v>320</v>
      </c>
    </row>
    <row r="342" spans="1:14" ht="12.75" customHeight="1" x14ac:dyDescent="0.25">
      <c r="B342" s="1">
        <v>39994</v>
      </c>
      <c r="C342" s="2">
        <v>18723</v>
      </c>
      <c r="D342" t="s">
        <v>12</v>
      </c>
      <c r="E342" t="s">
        <v>20</v>
      </c>
      <c r="F342" t="s">
        <v>21</v>
      </c>
      <c r="G342" s="2">
        <v>0</v>
      </c>
      <c r="H342" s="7">
        <v>18723</v>
      </c>
      <c r="I342" s="1">
        <v>45657</v>
      </c>
      <c r="J342" s="2">
        <v>14510.33</v>
      </c>
      <c r="K342" s="2">
        <v>936.15</v>
      </c>
      <c r="L342" s="4">
        <v>936.15</v>
      </c>
      <c r="M342" s="2">
        <v>15446.48</v>
      </c>
      <c r="N342" t="s">
        <v>7</v>
      </c>
    </row>
    <row r="343" spans="1:14" ht="12.75" customHeight="1" x14ac:dyDescent="0.25">
      <c r="A343" t="s">
        <v>321</v>
      </c>
      <c r="B343" t="s">
        <v>322</v>
      </c>
    </row>
    <row r="344" spans="1:14" ht="12.75" customHeight="1" x14ac:dyDescent="0.25">
      <c r="B344" s="1">
        <v>43646</v>
      </c>
      <c r="C344" s="2">
        <v>20861</v>
      </c>
      <c r="D344" t="s">
        <v>12</v>
      </c>
      <c r="E344" t="s">
        <v>20</v>
      </c>
      <c r="F344" t="s">
        <v>21</v>
      </c>
      <c r="G344" s="2">
        <v>0</v>
      </c>
      <c r="H344" s="7">
        <v>20861</v>
      </c>
      <c r="I344" s="1">
        <v>45657</v>
      </c>
      <c r="J344" s="2">
        <v>5736.78</v>
      </c>
      <c r="K344" s="2">
        <v>1043.05</v>
      </c>
      <c r="L344" s="4">
        <v>1043.05</v>
      </c>
      <c r="M344" s="2">
        <v>6779.83</v>
      </c>
      <c r="N344" t="s">
        <v>7</v>
      </c>
    </row>
    <row r="345" spans="1:14" ht="12.75" customHeight="1" x14ac:dyDescent="0.25">
      <c r="A345" t="s">
        <v>323</v>
      </c>
      <c r="B345" t="s">
        <v>324</v>
      </c>
    </row>
    <row r="346" spans="1:14" ht="12.75" customHeight="1" x14ac:dyDescent="0.25">
      <c r="B346" s="1">
        <v>40909</v>
      </c>
      <c r="C346" s="2">
        <v>20978</v>
      </c>
      <c r="D346" t="s">
        <v>12</v>
      </c>
      <c r="E346" t="s">
        <v>20</v>
      </c>
      <c r="F346" t="s">
        <v>21</v>
      </c>
      <c r="G346" s="2">
        <v>0</v>
      </c>
      <c r="H346" s="7">
        <v>20978</v>
      </c>
      <c r="I346" s="1">
        <v>45657</v>
      </c>
      <c r="J346" s="2">
        <v>13548.29</v>
      </c>
      <c r="K346" s="2">
        <v>1048.9000000000001</v>
      </c>
      <c r="L346" s="4">
        <v>1048.9000000000001</v>
      </c>
      <c r="M346" s="2">
        <v>14597.19</v>
      </c>
      <c r="N346" t="s">
        <v>7</v>
      </c>
    </row>
    <row r="347" spans="1:14" ht="12.75" customHeight="1" x14ac:dyDescent="0.25">
      <c r="A347" t="s">
        <v>325</v>
      </c>
      <c r="B347" t="s">
        <v>326</v>
      </c>
    </row>
    <row r="348" spans="1:14" ht="12.75" customHeight="1" x14ac:dyDescent="0.25">
      <c r="B348" s="1">
        <v>42916</v>
      </c>
      <c r="C348" s="2">
        <v>21317</v>
      </c>
      <c r="D348" t="s">
        <v>12</v>
      </c>
      <c r="E348" t="s">
        <v>20</v>
      </c>
      <c r="F348" t="s">
        <v>21</v>
      </c>
      <c r="G348" s="2">
        <v>0</v>
      </c>
      <c r="H348" s="7">
        <v>21317</v>
      </c>
      <c r="I348" s="1">
        <v>45657</v>
      </c>
      <c r="J348" s="2">
        <v>7993.88</v>
      </c>
      <c r="K348" s="2">
        <v>1065.8499999999999</v>
      </c>
      <c r="L348" s="4">
        <v>1065.8499999999999</v>
      </c>
      <c r="M348" s="2">
        <v>9059.73</v>
      </c>
      <c r="N348" t="s">
        <v>7</v>
      </c>
    </row>
    <row r="349" spans="1:14" ht="12.75" customHeight="1" x14ac:dyDescent="0.25">
      <c r="A349" t="s">
        <v>327</v>
      </c>
      <c r="B349" t="s">
        <v>328</v>
      </c>
    </row>
    <row r="350" spans="1:14" ht="12.75" customHeight="1" x14ac:dyDescent="0.25">
      <c r="B350" s="1">
        <v>39629</v>
      </c>
      <c r="C350" s="2">
        <v>21764</v>
      </c>
      <c r="D350" t="s">
        <v>12</v>
      </c>
      <c r="E350" t="s">
        <v>20</v>
      </c>
      <c r="F350" t="s">
        <v>21</v>
      </c>
      <c r="G350" s="2">
        <v>0</v>
      </c>
      <c r="H350" s="7">
        <v>21764</v>
      </c>
      <c r="I350" s="1">
        <v>45657</v>
      </c>
      <c r="J350" s="2">
        <v>17955.3</v>
      </c>
      <c r="K350" s="2">
        <v>1088.2</v>
      </c>
      <c r="L350" s="4">
        <v>1088.2</v>
      </c>
      <c r="M350" s="2">
        <v>19043.5</v>
      </c>
      <c r="N350" t="s">
        <v>7</v>
      </c>
    </row>
    <row r="351" spans="1:14" ht="12.75" customHeight="1" x14ac:dyDescent="0.25">
      <c r="A351" t="s">
        <v>329</v>
      </c>
      <c r="B351" t="s">
        <v>330</v>
      </c>
    </row>
    <row r="352" spans="1:14" ht="12.75" customHeight="1" x14ac:dyDescent="0.25">
      <c r="B352" s="1">
        <v>43281</v>
      </c>
      <c r="C352" s="2">
        <v>22676</v>
      </c>
      <c r="D352" t="s">
        <v>12</v>
      </c>
      <c r="E352" t="s">
        <v>20</v>
      </c>
      <c r="F352" t="s">
        <v>21</v>
      </c>
      <c r="G352" s="2">
        <v>0</v>
      </c>
      <c r="H352" s="7">
        <v>22676</v>
      </c>
      <c r="I352" s="1">
        <v>45657</v>
      </c>
      <c r="J352" s="2">
        <v>7369.7</v>
      </c>
      <c r="K352" s="2">
        <v>1133.8</v>
      </c>
      <c r="L352" s="4">
        <v>1133.8</v>
      </c>
      <c r="M352" s="2">
        <v>8503.5</v>
      </c>
      <c r="N352" t="s">
        <v>7</v>
      </c>
    </row>
    <row r="353" spans="1:14" ht="12.75" customHeight="1" x14ac:dyDescent="0.25">
      <c r="A353" t="s">
        <v>331</v>
      </c>
      <c r="B353" t="s">
        <v>288</v>
      </c>
    </row>
    <row r="354" spans="1:14" ht="12.75" customHeight="1" x14ac:dyDescent="0.25">
      <c r="B354" s="1">
        <v>37437</v>
      </c>
      <c r="C354" s="2">
        <v>47300</v>
      </c>
      <c r="D354" t="s">
        <v>12</v>
      </c>
      <c r="E354" t="s">
        <v>20</v>
      </c>
      <c r="F354" t="s">
        <v>21</v>
      </c>
      <c r="G354" s="2">
        <v>0</v>
      </c>
      <c r="H354" s="7">
        <v>47300</v>
      </c>
      <c r="I354" s="1">
        <v>45657</v>
      </c>
      <c r="J354" s="2">
        <v>47300</v>
      </c>
      <c r="K354" s="2">
        <v>0</v>
      </c>
      <c r="L354" s="4">
        <v>0</v>
      </c>
      <c r="M354" s="2">
        <v>47300</v>
      </c>
      <c r="N354" t="s">
        <v>7</v>
      </c>
    </row>
    <row r="355" spans="1:14" ht="12.75" customHeight="1" x14ac:dyDescent="0.25">
      <c r="A355" t="s">
        <v>332</v>
      </c>
      <c r="B355" t="s">
        <v>333</v>
      </c>
    </row>
    <row r="356" spans="1:14" ht="12.75" customHeight="1" x14ac:dyDescent="0.25">
      <c r="B356" s="1">
        <v>38898</v>
      </c>
      <c r="C356" s="2">
        <v>27350</v>
      </c>
      <c r="D356" t="s">
        <v>12</v>
      </c>
      <c r="E356" t="s">
        <v>20</v>
      </c>
      <c r="F356" t="s">
        <v>21</v>
      </c>
      <c r="G356" s="2">
        <v>0</v>
      </c>
      <c r="H356" s="7">
        <v>27350</v>
      </c>
      <c r="I356" s="1">
        <v>45657</v>
      </c>
      <c r="J356" s="2">
        <v>25412.71</v>
      </c>
      <c r="K356" s="2">
        <v>1367.5</v>
      </c>
      <c r="L356" s="4">
        <v>1367.5</v>
      </c>
      <c r="M356" s="2">
        <v>26780.21</v>
      </c>
      <c r="N356" t="s">
        <v>7</v>
      </c>
    </row>
    <row r="357" spans="1:14" ht="12.75" customHeight="1" x14ac:dyDescent="0.25">
      <c r="A357" t="s">
        <v>334</v>
      </c>
      <c r="B357" t="s">
        <v>335</v>
      </c>
    </row>
    <row r="358" spans="1:14" ht="12.75" customHeight="1" x14ac:dyDescent="0.25">
      <c r="B358" s="1">
        <v>42186</v>
      </c>
      <c r="C358" s="2">
        <v>27838.080000000002</v>
      </c>
      <c r="D358" t="s">
        <v>12</v>
      </c>
      <c r="E358" t="s">
        <v>20</v>
      </c>
      <c r="F358" t="s">
        <v>21</v>
      </c>
      <c r="G358" s="2">
        <v>0</v>
      </c>
      <c r="H358" s="7">
        <v>27838.080000000002</v>
      </c>
      <c r="I358" s="1">
        <v>45657</v>
      </c>
      <c r="J358" s="2">
        <v>13223.05</v>
      </c>
      <c r="K358" s="2">
        <v>1391.9</v>
      </c>
      <c r="L358" s="4">
        <v>1391.9</v>
      </c>
      <c r="M358" s="2">
        <v>14614.95</v>
      </c>
      <c r="N358" t="s">
        <v>7</v>
      </c>
    </row>
    <row r="359" spans="1:14" ht="12.75" customHeight="1" x14ac:dyDescent="0.25">
      <c r="A359" t="s">
        <v>336</v>
      </c>
      <c r="B359" t="s">
        <v>337</v>
      </c>
    </row>
    <row r="360" spans="1:14" ht="12.75" customHeight="1" x14ac:dyDescent="0.25">
      <c r="B360" s="1">
        <v>44742</v>
      </c>
      <c r="C360" s="2">
        <v>49305</v>
      </c>
      <c r="D360" t="s">
        <v>12</v>
      </c>
      <c r="E360" t="s">
        <v>20</v>
      </c>
      <c r="F360" t="s">
        <v>182</v>
      </c>
      <c r="G360" s="2">
        <v>0</v>
      </c>
      <c r="H360" s="7">
        <v>49305</v>
      </c>
      <c r="I360" s="1">
        <v>45657</v>
      </c>
      <c r="J360" s="2">
        <v>8217.5</v>
      </c>
      <c r="K360" s="2">
        <v>3287</v>
      </c>
      <c r="L360" s="4">
        <v>3287</v>
      </c>
      <c r="M360" s="2">
        <v>11504.5</v>
      </c>
      <c r="N360" t="s">
        <v>7</v>
      </c>
    </row>
    <row r="361" spans="1:14" ht="12.75" customHeight="1" x14ac:dyDescent="0.25">
      <c r="A361" t="s">
        <v>338</v>
      </c>
      <c r="B361" t="s">
        <v>339</v>
      </c>
    </row>
    <row r="362" spans="1:14" ht="12.75" customHeight="1" x14ac:dyDescent="0.25">
      <c r="B362" s="1">
        <v>42551</v>
      </c>
      <c r="C362" s="2">
        <v>36160</v>
      </c>
      <c r="D362" t="s">
        <v>12</v>
      </c>
      <c r="E362" t="s">
        <v>20</v>
      </c>
      <c r="F362" t="s">
        <v>21</v>
      </c>
      <c r="G362" s="2">
        <v>0</v>
      </c>
      <c r="H362" s="7">
        <v>36160</v>
      </c>
      <c r="I362" s="1">
        <v>45657</v>
      </c>
      <c r="J362" s="2">
        <v>15368</v>
      </c>
      <c r="K362" s="2">
        <v>1808</v>
      </c>
      <c r="L362" s="4">
        <v>1808</v>
      </c>
      <c r="M362" s="2">
        <v>17176</v>
      </c>
      <c r="N362" t="s">
        <v>7</v>
      </c>
    </row>
    <row r="363" spans="1:14" ht="12.75" customHeight="1" x14ac:dyDescent="0.25">
      <c r="A363" t="s">
        <v>340</v>
      </c>
      <c r="B363" t="s">
        <v>288</v>
      </c>
    </row>
    <row r="364" spans="1:14" ht="12.75" customHeight="1" x14ac:dyDescent="0.25">
      <c r="B364" s="1">
        <v>38168</v>
      </c>
      <c r="C364" s="2">
        <v>36200</v>
      </c>
      <c r="D364" t="s">
        <v>12</v>
      </c>
      <c r="E364" t="s">
        <v>20</v>
      </c>
      <c r="F364" t="s">
        <v>21</v>
      </c>
      <c r="G364" s="2">
        <v>0</v>
      </c>
      <c r="H364" s="7">
        <v>36200</v>
      </c>
      <c r="I364" s="1">
        <v>45657</v>
      </c>
      <c r="J364" s="2">
        <v>36200</v>
      </c>
      <c r="K364" s="2">
        <v>0</v>
      </c>
      <c r="L364" s="4">
        <v>0</v>
      </c>
      <c r="M364" s="2">
        <v>36200</v>
      </c>
      <c r="N364" t="s">
        <v>7</v>
      </c>
    </row>
    <row r="365" spans="1:14" ht="12.75" customHeight="1" x14ac:dyDescent="0.25">
      <c r="A365" t="s">
        <v>341</v>
      </c>
      <c r="B365" t="s">
        <v>288</v>
      </c>
    </row>
    <row r="366" spans="1:14" ht="12.75" customHeight="1" x14ac:dyDescent="0.25">
      <c r="B366" s="1">
        <v>38533</v>
      </c>
      <c r="C366" s="2">
        <v>36400</v>
      </c>
      <c r="D366" t="s">
        <v>12</v>
      </c>
      <c r="E366" t="s">
        <v>20</v>
      </c>
      <c r="F366" t="s">
        <v>21</v>
      </c>
      <c r="G366" s="2">
        <v>0</v>
      </c>
      <c r="H366" s="7">
        <v>36400</v>
      </c>
      <c r="I366" s="1">
        <v>45657</v>
      </c>
      <c r="J366" s="2">
        <v>35641.67</v>
      </c>
      <c r="K366" s="2">
        <v>758.33</v>
      </c>
      <c r="L366" s="4">
        <v>758.33</v>
      </c>
      <c r="M366" s="2">
        <v>36400</v>
      </c>
      <c r="N366" t="s">
        <v>7</v>
      </c>
    </row>
    <row r="367" spans="1:14" ht="12.75" customHeight="1" x14ac:dyDescent="0.25">
      <c r="A367" t="s">
        <v>342</v>
      </c>
      <c r="B367" t="s">
        <v>343</v>
      </c>
    </row>
    <row r="368" spans="1:14" ht="12.75" customHeight="1" x14ac:dyDescent="0.25">
      <c r="B368" s="1">
        <v>44378</v>
      </c>
      <c r="C368" s="2">
        <v>39908</v>
      </c>
      <c r="D368" t="s">
        <v>12</v>
      </c>
      <c r="E368" t="s">
        <v>20</v>
      </c>
      <c r="F368" t="s">
        <v>21</v>
      </c>
      <c r="G368" s="2">
        <v>0</v>
      </c>
      <c r="H368" s="7">
        <v>39908</v>
      </c>
      <c r="I368" s="1">
        <v>45657</v>
      </c>
      <c r="J368" s="2">
        <v>6983.9</v>
      </c>
      <c r="K368" s="2">
        <v>1995.4</v>
      </c>
      <c r="L368" s="4">
        <v>1995.4</v>
      </c>
      <c r="M368" s="2">
        <v>8979.2999999999993</v>
      </c>
      <c r="N368" t="s">
        <v>7</v>
      </c>
    </row>
    <row r="369" spans="1:14" ht="12.75" customHeight="1" x14ac:dyDescent="0.25">
      <c r="A369" t="s">
        <v>344</v>
      </c>
      <c r="B369" t="s">
        <v>345</v>
      </c>
    </row>
    <row r="370" spans="1:14" ht="12.75" customHeight="1" x14ac:dyDescent="0.25">
      <c r="B370" s="1">
        <v>39234</v>
      </c>
      <c r="C370" s="2">
        <v>41044.629999999997</v>
      </c>
      <c r="D370" t="s">
        <v>12</v>
      </c>
      <c r="E370" t="s">
        <v>20</v>
      </c>
      <c r="F370" t="s">
        <v>21</v>
      </c>
      <c r="G370" s="2">
        <v>0</v>
      </c>
      <c r="H370" s="7">
        <v>41044.629999999997</v>
      </c>
      <c r="I370" s="1">
        <v>45657</v>
      </c>
      <c r="J370" s="2">
        <v>35469.480000000003</v>
      </c>
      <c r="K370" s="2">
        <v>2052.23</v>
      </c>
      <c r="L370" s="4">
        <v>2052.23</v>
      </c>
      <c r="M370" s="2">
        <v>37521.71</v>
      </c>
      <c r="N370" t="s">
        <v>7</v>
      </c>
    </row>
    <row r="371" spans="1:14" ht="12.75" customHeight="1" x14ac:dyDescent="0.25">
      <c r="A371" t="s">
        <v>346</v>
      </c>
      <c r="B371" t="s">
        <v>347</v>
      </c>
    </row>
    <row r="372" spans="1:14" ht="12.75" customHeight="1" x14ac:dyDescent="0.25">
      <c r="B372" s="1">
        <v>44012</v>
      </c>
      <c r="C372" s="2">
        <v>51735</v>
      </c>
      <c r="D372" t="s">
        <v>12</v>
      </c>
      <c r="E372" t="s">
        <v>20</v>
      </c>
      <c r="F372" t="s">
        <v>21</v>
      </c>
      <c r="G372" s="2">
        <v>0</v>
      </c>
      <c r="H372" s="7">
        <v>51735</v>
      </c>
      <c r="I372" s="1">
        <v>45657</v>
      </c>
      <c r="J372" s="2">
        <v>11640.38</v>
      </c>
      <c r="K372" s="2">
        <v>2586.75</v>
      </c>
      <c r="L372" s="4">
        <v>2586.75</v>
      </c>
      <c r="M372" s="2">
        <v>14227.13</v>
      </c>
      <c r="N372" t="s">
        <v>7</v>
      </c>
    </row>
    <row r="373" spans="1:14" ht="12.75" customHeight="1" x14ac:dyDescent="0.25">
      <c r="A373" t="s">
        <v>348</v>
      </c>
      <c r="B373" t="s">
        <v>349</v>
      </c>
    </row>
    <row r="374" spans="1:14" ht="12.75" customHeight="1" x14ac:dyDescent="0.25">
      <c r="B374" s="1">
        <v>39994</v>
      </c>
      <c r="C374" s="2">
        <v>61691</v>
      </c>
      <c r="D374" t="s">
        <v>12</v>
      </c>
      <c r="E374" t="s">
        <v>20</v>
      </c>
      <c r="F374" t="s">
        <v>21</v>
      </c>
      <c r="G374" s="2">
        <v>0</v>
      </c>
      <c r="H374" s="7">
        <v>61691</v>
      </c>
      <c r="I374" s="1">
        <v>45657</v>
      </c>
      <c r="J374" s="2">
        <v>47810.53</v>
      </c>
      <c r="K374" s="2">
        <v>3084.55</v>
      </c>
      <c r="L374" s="4">
        <v>3084.55</v>
      </c>
      <c r="M374" s="2">
        <v>50895.08</v>
      </c>
      <c r="N374" t="s">
        <v>7</v>
      </c>
    </row>
    <row r="375" spans="1:14" ht="12.75" customHeight="1" x14ac:dyDescent="0.25">
      <c r="A375" t="s">
        <v>350</v>
      </c>
      <c r="B375" t="s">
        <v>351</v>
      </c>
    </row>
    <row r="376" spans="1:14" ht="12.75" customHeight="1" x14ac:dyDescent="0.25">
      <c r="B376" s="1">
        <v>40724</v>
      </c>
      <c r="C376" s="2">
        <v>63217</v>
      </c>
      <c r="D376" t="s">
        <v>12</v>
      </c>
      <c r="E376" t="s">
        <v>20</v>
      </c>
      <c r="F376" t="s">
        <v>21</v>
      </c>
      <c r="G376" s="2">
        <v>0</v>
      </c>
      <c r="H376" s="7">
        <v>63217</v>
      </c>
      <c r="I376" s="1">
        <v>45657</v>
      </c>
      <c r="J376" s="2">
        <v>45606.55</v>
      </c>
      <c r="K376" s="2">
        <v>3160.85</v>
      </c>
      <c r="L376" s="4">
        <v>3160.85</v>
      </c>
      <c r="M376" s="2">
        <v>48767.4</v>
      </c>
      <c r="N376" t="s">
        <v>7</v>
      </c>
    </row>
    <row r="377" spans="1:14" ht="12.75" customHeight="1" x14ac:dyDescent="0.25">
      <c r="A377" t="s">
        <v>352</v>
      </c>
      <c r="B377" t="s">
        <v>353</v>
      </c>
    </row>
    <row r="378" spans="1:14" ht="12.75" customHeight="1" x14ac:dyDescent="0.25">
      <c r="B378" s="1">
        <v>39263</v>
      </c>
      <c r="C378" s="2">
        <v>64224</v>
      </c>
      <c r="D378" t="s">
        <v>12</v>
      </c>
      <c r="E378" t="s">
        <v>20</v>
      </c>
      <c r="F378" t="s">
        <v>21</v>
      </c>
      <c r="G378" s="2">
        <v>0</v>
      </c>
      <c r="H378" s="7">
        <v>64224</v>
      </c>
      <c r="I378" s="1">
        <v>45657</v>
      </c>
      <c r="J378" s="2">
        <v>55985.67</v>
      </c>
      <c r="K378" s="2">
        <v>3211.2</v>
      </c>
      <c r="L378" s="4">
        <v>3211.2</v>
      </c>
      <c r="M378" s="2">
        <v>59196.87</v>
      </c>
      <c r="N378" t="s">
        <v>7</v>
      </c>
    </row>
    <row r="379" spans="1:14" ht="12.75" customHeight="1" x14ac:dyDescent="0.25">
      <c r="A379" t="s">
        <v>354</v>
      </c>
      <c r="B379" t="s">
        <v>355</v>
      </c>
    </row>
    <row r="380" spans="1:14" ht="12.75" customHeight="1" x14ac:dyDescent="0.25">
      <c r="B380" s="1">
        <v>41456</v>
      </c>
      <c r="C380" s="2">
        <v>65447</v>
      </c>
      <c r="D380" t="s">
        <v>12</v>
      </c>
      <c r="E380" t="s">
        <v>20</v>
      </c>
      <c r="F380" t="s">
        <v>21</v>
      </c>
      <c r="G380" s="2">
        <v>0</v>
      </c>
      <c r="H380" s="7">
        <v>65447</v>
      </c>
      <c r="I380" s="1">
        <v>45657</v>
      </c>
      <c r="J380" s="2">
        <v>37632.03</v>
      </c>
      <c r="K380" s="2">
        <v>3272.35</v>
      </c>
      <c r="L380" s="4">
        <v>3272.35</v>
      </c>
      <c r="M380" s="2">
        <v>40904.379999999997</v>
      </c>
      <c r="N380" t="s">
        <v>7</v>
      </c>
    </row>
    <row r="381" spans="1:14" ht="12.75" customHeight="1" x14ac:dyDescent="0.25">
      <c r="A381" t="s">
        <v>356</v>
      </c>
      <c r="B381" t="s">
        <v>357</v>
      </c>
    </row>
    <row r="382" spans="1:14" ht="12.75" customHeight="1" x14ac:dyDescent="0.25">
      <c r="B382" s="1">
        <v>41090</v>
      </c>
      <c r="C382" s="2">
        <v>65940</v>
      </c>
      <c r="D382" t="s">
        <v>12</v>
      </c>
      <c r="E382" t="s">
        <v>20</v>
      </c>
      <c r="F382" t="s">
        <v>21</v>
      </c>
      <c r="G382" s="2">
        <v>0</v>
      </c>
      <c r="H382" s="7">
        <v>65940</v>
      </c>
      <c r="I382" s="1">
        <v>45657</v>
      </c>
      <c r="J382" s="2">
        <v>41062.75</v>
      </c>
      <c r="K382" s="2">
        <v>3297</v>
      </c>
      <c r="L382" s="4">
        <v>3297</v>
      </c>
      <c r="M382" s="2">
        <v>44359.75</v>
      </c>
      <c r="N382" t="s">
        <v>7</v>
      </c>
    </row>
    <row r="383" spans="1:14" ht="12.75" customHeight="1" x14ac:dyDescent="0.25">
      <c r="A383" t="s">
        <v>358</v>
      </c>
      <c r="B383" t="s">
        <v>304</v>
      </c>
    </row>
    <row r="384" spans="1:14" ht="12.75" customHeight="1" x14ac:dyDescent="0.25">
      <c r="B384" s="1">
        <v>40359</v>
      </c>
      <c r="C384" s="2">
        <v>100482.1</v>
      </c>
      <c r="D384" t="s">
        <v>12</v>
      </c>
      <c r="E384" t="s">
        <v>20</v>
      </c>
      <c r="F384" t="s">
        <v>21</v>
      </c>
      <c r="G384" s="2">
        <v>0</v>
      </c>
      <c r="H384" s="7">
        <v>100482.1</v>
      </c>
      <c r="I384" s="1">
        <v>45657</v>
      </c>
      <c r="J384" s="2">
        <v>75319.94</v>
      </c>
      <c r="K384" s="2">
        <v>5024.1099999999997</v>
      </c>
      <c r="L384" s="4">
        <v>5024.1099999999997</v>
      </c>
      <c r="M384" s="2">
        <v>80344.05</v>
      </c>
      <c r="N384" t="s">
        <v>7</v>
      </c>
    </row>
    <row r="385" spans="1:14" ht="12.75" customHeight="1" x14ac:dyDescent="0.25">
      <c r="A385" t="s">
        <v>359</v>
      </c>
      <c r="B385" t="s">
        <v>360</v>
      </c>
    </row>
    <row r="386" spans="1:14" ht="12.75" customHeight="1" x14ac:dyDescent="0.25">
      <c r="B386" s="1">
        <v>45473</v>
      </c>
      <c r="C386" s="2">
        <v>60700</v>
      </c>
      <c r="D386" t="s">
        <v>12</v>
      </c>
      <c r="E386" t="s">
        <v>20</v>
      </c>
      <c r="F386" t="s">
        <v>182</v>
      </c>
      <c r="G386" s="2">
        <v>0</v>
      </c>
      <c r="H386" s="7">
        <v>60700</v>
      </c>
      <c r="I386" s="1">
        <v>45657</v>
      </c>
      <c r="J386" s="2">
        <v>2023.33</v>
      </c>
      <c r="K386" s="2">
        <v>4046.67</v>
      </c>
      <c r="L386" s="4">
        <v>4046.67</v>
      </c>
      <c r="M386" s="2">
        <v>6070</v>
      </c>
      <c r="N386" t="s">
        <v>7</v>
      </c>
    </row>
    <row r="387" spans="1:14" ht="12.75" customHeight="1" x14ac:dyDescent="0.25">
      <c r="A387" t="s">
        <v>361</v>
      </c>
      <c r="B387" t="s">
        <v>362</v>
      </c>
    </row>
    <row r="388" spans="1:14" ht="12.75" customHeight="1" x14ac:dyDescent="0.25">
      <c r="B388" s="1">
        <v>45838</v>
      </c>
      <c r="C388" s="2">
        <v>41703.56</v>
      </c>
      <c r="D388" t="s">
        <v>12</v>
      </c>
      <c r="E388" t="s">
        <v>20</v>
      </c>
      <c r="F388" t="s">
        <v>182</v>
      </c>
      <c r="G388" s="2">
        <v>0</v>
      </c>
      <c r="H388" s="7">
        <v>41703.56</v>
      </c>
      <c r="I388" s="1">
        <v>46022</v>
      </c>
      <c r="J388" s="2">
        <v>0</v>
      </c>
      <c r="K388" s="2">
        <v>0</v>
      </c>
      <c r="L388" s="4">
        <v>1475.07</v>
      </c>
      <c r="M388" s="2">
        <v>1475.07</v>
      </c>
      <c r="N388" t="s">
        <v>7</v>
      </c>
    </row>
    <row r="389" spans="1:14" ht="12.75" customHeight="1" x14ac:dyDescent="0.25">
      <c r="A389" t="s">
        <v>280</v>
      </c>
      <c r="B389" s="2">
        <v>1412750.28</v>
      </c>
      <c r="C389" s="2">
        <v>0</v>
      </c>
      <c r="D389" s="2">
        <v>1412750.28</v>
      </c>
      <c r="E389" s="2">
        <v>879633.08</v>
      </c>
      <c r="F389" s="2">
        <v>57192.97</v>
      </c>
      <c r="G389" s="2">
        <v>58668.04</v>
      </c>
      <c r="H389" s="7">
        <v>938301.12</v>
      </c>
    </row>
    <row r="390" spans="1:14" ht="12.75" customHeight="1" x14ac:dyDescent="0.25">
      <c r="A390" t="s">
        <v>13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</row>
    <row r="391" spans="1:14" ht="12.75" customHeight="1" x14ac:dyDescent="0.25">
      <c r="A391" t="s">
        <v>14</v>
      </c>
    </row>
    <row r="392" spans="1:14" ht="12.75" customHeight="1" x14ac:dyDescent="0.25">
      <c r="A392" t="s">
        <v>15</v>
      </c>
      <c r="B392" s="2">
        <v>1412750.28</v>
      </c>
      <c r="C392" s="2">
        <v>0</v>
      </c>
      <c r="D392" s="2">
        <v>1412750.28</v>
      </c>
      <c r="E392" s="2">
        <v>879633.08</v>
      </c>
      <c r="F392" s="2">
        <v>57192.97</v>
      </c>
      <c r="G392" s="2">
        <v>58668.04</v>
      </c>
      <c r="H392" s="7">
        <v>938301.12</v>
      </c>
    </row>
    <row r="393" spans="1:14" ht="12.75" customHeight="1" x14ac:dyDescent="0.25">
      <c r="A393" t="s">
        <v>363</v>
      </c>
    </row>
    <row r="394" spans="1:14" ht="12.75" customHeight="1" x14ac:dyDescent="0.25">
      <c r="A394" t="s">
        <v>0</v>
      </c>
    </row>
    <row r="395" spans="1:14" ht="12.75" customHeight="1" x14ac:dyDescent="0.25">
      <c r="A395" t="s">
        <v>364</v>
      </c>
      <c r="B395" s="2">
        <v>14476438.619999999</v>
      </c>
      <c r="C395" s="2">
        <v>0</v>
      </c>
      <c r="D395" s="2">
        <v>14476438.619999999</v>
      </c>
      <c r="E395" s="2">
        <v>7543029.6699999999</v>
      </c>
      <c r="F395" s="2">
        <v>384788.25</v>
      </c>
      <c r="G395" s="2">
        <v>389599.88</v>
      </c>
      <c r="H395" s="7">
        <v>7932629.5499999998</v>
      </c>
    </row>
    <row r="396" spans="1:14" ht="12.75" customHeight="1" x14ac:dyDescent="0.25">
      <c r="A396" t="s">
        <v>13</v>
      </c>
      <c r="B396" s="2">
        <v>-332356</v>
      </c>
      <c r="C396" s="2">
        <v>0</v>
      </c>
      <c r="D396" s="2">
        <v>-332356</v>
      </c>
      <c r="E396" s="2">
        <v>-219897.12</v>
      </c>
      <c r="F396" s="2">
        <v>-223220.68</v>
      </c>
    </row>
    <row r="397" spans="1:14" ht="12.75" customHeight="1" x14ac:dyDescent="0.25">
      <c r="A397" t="s">
        <v>278</v>
      </c>
    </row>
    <row r="398" spans="1:14" ht="12.75" customHeight="1" x14ac:dyDescent="0.25">
      <c r="A398" t="s">
        <v>365</v>
      </c>
      <c r="B398" s="2">
        <v>14144082.619999999</v>
      </c>
      <c r="C398" s="2">
        <v>0</v>
      </c>
      <c r="D398" s="2">
        <v>14144082.619999999</v>
      </c>
      <c r="E398" s="2">
        <v>7323132.5499999998</v>
      </c>
      <c r="F398" s="2">
        <v>384788.25</v>
      </c>
      <c r="G398" s="2">
        <v>389599.88</v>
      </c>
      <c r="H398" s="7">
        <v>7709408.8700000001</v>
      </c>
    </row>
    <row r="399" spans="1:14" ht="12.75" customHeight="1" x14ac:dyDescent="0.25">
      <c r="A399" t="s">
        <v>366</v>
      </c>
    </row>
    <row r="400" spans="1:14" ht="12.75" customHeight="1" x14ac:dyDescent="0.25">
      <c r="A400" t="s">
        <v>367</v>
      </c>
      <c r="B400" t="s">
        <v>7</v>
      </c>
      <c r="C400" t="s">
        <v>368</v>
      </c>
    </row>
    <row r="401" spans="1:12" ht="12.75" customHeight="1" x14ac:dyDescent="0.25">
      <c r="A401" t="s">
        <v>369</v>
      </c>
      <c r="B401" t="s">
        <v>7</v>
      </c>
      <c r="C401" t="s">
        <v>370</v>
      </c>
      <c r="E401" t="s">
        <v>7</v>
      </c>
    </row>
    <row r="402" spans="1:12" ht="12.75" customHeight="1" x14ac:dyDescent="0.25">
      <c r="C402" s="5">
        <f>SUM(C1:C401)</f>
        <v>14476438.619999999</v>
      </c>
      <c r="H402" s="8">
        <f>SUM(H1:H401)</f>
        <v>45760515.460000001</v>
      </c>
      <c r="L402" s="5">
        <f>SUM(L1:L401)</f>
        <v>389599.87999999989</v>
      </c>
    </row>
  </sheetData>
  <pageMargins left="0" right="0" top="0" bottom="0" header="0" footer="0"/>
  <pageSetup fitToWidth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9E1D-DDA7-4608-AFC0-F73AA3E32BDD}">
  <dimension ref="A1:P135"/>
  <sheetViews>
    <sheetView topLeftCell="A105" zoomScale="95" zoomScaleNormal="95" workbookViewId="0">
      <selection activeCell="A84" sqref="A84"/>
    </sheetView>
  </sheetViews>
  <sheetFormatPr defaultRowHeight="12.5" x14ac:dyDescent="0.25"/>
  <cols>
    <col min="1" max="1" width="29.81640625" bestFit="1" customWidth="1"/>
    <col min="2" max="2" width="8.08984375" customWidth="1"/>
    <col min="3" max="3" width="59.1796875" bestFit="1" customWidth="1"/>
    <col min="4" max="4" width="14.81640625" style="6" bestFit="1" customWidth="1"/>
    <col min="5" max="5" width="2.26953125" bestFit="1" customWidth="1"/>
    <col min="6" max="6" width="7.453125" bestFit="1" customWidth="1"/>
    <col min="7" max="7" width="3" bestFit="1" customWidth="1"/>
    <col min="8" max="8" width="14" customWidth="1"/>
    <col min="9" max="9" width="16.1796875" style="6" customWidth="1"/>
    <col min="13" max="13" width="12.7265625" customWidth="1"/>
    <col min="15" max="15" width="13.453125" bestFit="1" customWidth="1"/>
    <col min="16" max="16" width="11.6328125" customWidth="1"/>
  </cols>
  <sheetData>
    <row r="1" spans="1:16" ht="14.5" x14ac:dyDescent="0.35">
      <c r="A1" s="13" t="s">
        <v>488</v>
      </c>
      <c r="B1" t="s">
        <v>0</v>
      </c>
      <c r="M1" s="3"/>
    </row>
    <row r="2" spans="1:16" ht="14.5" x14ac:dyDescent="0.35">
      <c r="A2" s="14"/>
      <c r="M2" s="3"/>
    </row>
    <row r="3" spans="1:16" ht="14.5" x14ac:dyDescent="0.35">
      <c r="A3" s="14" t="s">
        <v>489</v>
      </c>
      <c r="B3" t="s">
        <v>18</v>
      </c>
      <c r="C3" s="1" t="s">
        <v>371</v>
      </c>
      <c r="D3" s="7">
        <v>8563.1299999999992</v>
      </c>
      <c r="E3" t="s">
        <v>12</v>
      </c>
      <c r="F3" t="s">
        <v>20</v>
      </c>
      <c r="G3">
        <v>20</v>
      </c>
      <c r="H3" s="2">
        <v>0</v>
      </c>
      <c r="I3" s="7">
        <v>8563.1299999999992</v>
      </c>
      <c r="J3" s="1">
        <v>45657</v>
      </c>
      <c r="K3" s="2">
        <v>3175.53</v>
      </c>
      <c r="L3" s="2">
        <v>428.16</v>
      </c>
      <c r="M3" s="4">
        <v>428.16</v>
      </c>
      <c r="N3" s="2">
        <v>3603.69</v>
      </c>
    </row>
    <row r="4" spans="1:16" ht="14.5" x14ac:dyDescent="0.35">
      <c r="A4" s="14" t="s">
        <v>489</v>
      </c>
      <c r="B4" t="s">
        <v>22</v>
      </c>
      <c r="C4" t="s">
        <v>372</v>
      </c>
      <c r="D4" s="7">
        <v>180000</v>
      </c>
      <c r="E4" t="s">
        <v>4</v>
      </c>
      <c r="F4" t="s">
        <v>20</v>
      </c>
      <c r="G4">
        <v>40</v>
      </c>
      <c r="H4" s="2">
        <v>0</v>
      </c>
      <c r="I4" s="7">
        <v>180000</v>
      </c>
      <c r="J4" s="1">
        <v>45657</v>
      </c>
      <c r="K4" s="2">
        <v>39000</v>
      </c>
      <c r="L4" s="2">
        <v>4500</v>
      </c>
      <c r="M4" s="4">
        <v>4500</v>
      </c>
      <c r="N4" s="2">
        <v>43500</v>
      </c>
    </row>
    <row r="5" spans="1:16" ht="14.5" x14ac:dyDescent="0.35">
      <c r="A5" s="14" t="s">
        <v>489</v>
      </c>
      <c r="B5" t="s">
        <v>25</v>
      </c>
      <c r="C5" t="s">
        <v>373</v>
      </c>
      <c r="D5" s="7">
        <v>7757</v>
      </c>
      <c r="E5" t="s">
        <v>12</v>
      </c>
      <c r="F5" t="s">
        <v>20</v>
      </c>
      <c r="G5">
        <v>20</v>
      </c>
      <c r="H5" s="2">
        <v>0</v>
      </c>
      <c r="I5" s="7">
        <v>7757</v>
      </c>
      <c r="K5" s="2">
        <v>0</v>
      </c>
      <c r="L5" s="2">
        <v>355.53</v>
      </c>
      <c r="M5" s="4">
        <v>355.53</v>
      </c>
      <c r="N5" s="2">
        <v>355.53</v>
      </c>
    </row>
    <row r="6" spans="1:16" ht="14.5" x14ac:dyDescent="0.35">
      <c r="A6" s="14" t="s">
        <v>489</v>
      </c>
      <c r="B6" t="s">
        <v>56</v>
      </c>
      <c r="C6" t="s">
        <v>379</v>
      </c>
      <c r="D6" s="7">
        <v>9500</v>
      </c>
      <c r="E6" t="s">
        <v>12</v>
      </c>
      <c r="F6" t="s">
        <v>20</v>
      </c>
      <c r="G6">
        <v>20</v>
      </c>
      <c r="H6" s="2">
        <v>0</v>
      </c>
      <c r="I6" s="7">
        <v>9500</v>
      </c>
      <c r="J6" s="1">
        <v>45657</v>
      </c>
      <c r="K6" s="2">
        <v>4829.17</v>
      </c>
      <c r="L6" s="2">
        <v>475</v>
      </c>
      <c r="M6" s="4">
        <v>475</v>
      </c>
      <c r="N6" s="2">
        <v>5304.17</v>
      </c>
      <c r="O6" s="10"/>
      <c r="P6" s="10" t="s">
        <v>486</v>
      </c>
    </row>
    <row r="7" spans="1:16" ht="14.5" x14ac:dyDescent="0.35">
      <c r="A7" s="14" t="s">
        <v>489</v>
      </c>
      <c r="B7" t="s">
        <v>58</v>
      </c>
      <c r="C7" t="s">
        <v>380</v>
      </c>
      <c r="D7" s="7">
        <v>7300</v>
      </c>
      <c r="E7" t="s">
        <v>12</v>
      </c>
      <c r="F7" t="s">
        <v>20</v>
      </c>
      <c r="G7">
        <v>10</v>
      </c>
      <c r="H7" s="2">
        <v>0</v>
      </c>
      <c r="I7" s="7">
        <v>7300</v>
      </c>
      <c r="J7" s="1">
        <v>45657</v>
      </c>
      <c r="K7" s="2">
        <v>2372.5</v>
      </c>
      <c r="L7" s="2">
        <v>730</v>
      </c>
      <c r="M7" s="4">
        <v>730</v>
      </c>
      <c r="N7" s="2">
        <v>3102.5</v>
      </c>
      <c r="O7" s="10" t="s">
        <v>485</v>
      </c>
      <c r="P7" s="10" t="s">
        <v>487</v>
      </c>
    </row>
    <row r="8" spans="1:16" x14ac:dyDescent="0.25">
      <c r="D8" s="7"/>
      <c r="H8" s="2"/>
      <c r="I8" s="7"/>
      <c r="J8" s="1"/>
      <c r="K8" s="2"/>
      <c r="L8" s="2"/>
      <c r="M8" s="4"/>
      <c r="N8" s="2"/>
      <c r="O8" s="11">
        <f>SUM(I3:I7)</f>
        <v>213120.13</v>
      </c>
      <c r="P8" s="11">
        <f>SUM(M3:M7)</f>
        <v>6488.69</v>
      </c>
    </row>
    <row r="9" spans="1:16" ht="14.5" x14ac:dyDescent="0.35">
      <c r="A9" s="14" t="s">
        <v>490</v>
      </c>
      <c r="B9" t="s">
        <v>28</v>
      </c>
      <c r="C9" s="9" t="s">
        <v>374</v>
      </c>
      <c r="D9" s="7">
        <v>12197.31</v>
      </c>
      <c r="E9" t="s">
        <v>12</v>
      </c>
      <c r="F9" t="s">
        <v>20</v>
      </c>
      <c r="G9">
        <v>7</v>
      </c>
      <c r="H9" s="2">
        <v>0</v>
      </c>
      <c r="I9" s="7">
        <v>12197.31</v>
      </c>
      <c r="J9" s="1">
        <v>45657</v>
      </c>
      <c r="K9" s="2">
        <v>1887.68</v>
      </c>
      <c r="L9" s="2">
        <v>1742.47</v>
      </c>
      <c r="M9" s="4">
        <v>1742.47</v>
      </c>
      <c r="N9" s="2">
        <v>3630.15</v>
      </c>
    </row>
    <row r="10" spans="1:16" ht="14.5" x14ac:dyDescent="0.35">
      <c r="A10" s="14" t="s">
        <v>490</v>
      </c>
      <c r="B10" t="s">
        <v>52</v>
      </c>
      <c r="C10" t="s">
        <v>377</v>
      </c>
      <c r="D10" s="7">
        <v>3398</v>
      </c>
      <c r="E10" t="s">
        <v>12</v>
      </c>
      <c r="F10" t="s">
        <v>20</v>
      </c>
      <c r="G10">
        <v>10</v>
      </c>
      <c r="H10" s="2">
        <v>0</v>
      </c>
      <c r="I10" s="7">
        <v>3398</v>
      </c>
      <c r="J10" s="1">
        <v>45657</v>
      </c>
      <c r="K10" s="2">
        <v>2293.65</v>
      </c>
      <c r="L10" s="2">
        <v>339.8</v>
      </c>
      <c r="M10" s="4">
        <v>339.8</v>
      </c>
      <c r="N10" s="2">
        <v>2633.45</v>
      </c>
    </row>
    <row r="11" spans="1:16" ht="14.5" x14ac:dyDescent="0.35">
      <c r="A11" s="14" t="s">
        <v>490</v>
      </c>
      <c r="B11" t="s">
        <v>60</v>
      </c>
      <c r="C11" t="s">
        <v>381</v>
      </c>
      <c r="D11" s="7">
        <v>7960.34</v>
      </c>
      <c r="E11" t="s">
        <v>12</v>
      </c>
      <c r="F11" t="s">
        <v>20</v>
      </c>
      <c r="G11">
        <v>7</v>
      </c>
      <c r="H11" s="2">
        <v>0</v>
      </c>
      <c r="I11" s="7">
        <v>7960.34</v>
      </c>
      <c r="J11" s="1">
        <v>45657</v>
      </c>
      <c r="K11" s="2">
        <v>3127.27</v>
      </c>
      <c r="L11" s="2">
        <v>1137.19</v>
      </c>
      <c r="M11" s="4">
        <v>1137.19</v>
      </c>
      <c r="N11" s="2">
        <v>4264.46</v>
      </c>
    </row>
    <row r="12" spans="1:16" ht="14.5" x14ac:dyDescent="0.35">
      <c r="A12" s="14" t="s">
        <v>490</v>
      </c>
      <c r="B12" t="s">
        <v>72</v>
      </c>
      <c r="C12" s="9" t="s">
        <v>386</v>
      </c>
      <c r="D12" s="7">
        <v>10665</v>
      </c>
      <c r="E12" t="s">
        <v>12</v>
      </c>
      <c r="F12" t="s">
        <v>20</v>
      </c>
      <c r="G12" s="9">
        <v>70</v>
      </c>
      <c r="H12" s="2">
        <v>0</v>
      </c>
      <c r="I12" s="7">
        <v>10665</v>
      </c>
      <c r="K12" s="2">
        <v>0</v>
      </c>
      <c r="L12" s="2">
        <v>114.27</v>
      </c>
      <c r="M12" s="4">
        <v>114.27</v>
      </c>
      <c r="N12" s="2">
        <v>114.27</v>
      </c>
    </row>
    <row r="13" spans="1:16" ht="14.5" x14ac:dyDescent="0.35">
      <c r="A13" s="14" t="s">
        <v>490</v>
      </c>
      <c r="B13" t="s">
        <v>102</v>
      </c>
      <c r="C13" t="s">
        <v>390</v>
      </c>
      <c r="D13" s="7">
        <v>5993</v>
      </c>
      <c r="E13" t="s">
        <v>12</v>
      </c>
      <c r="F13" t="s">
        <v>20</v>
      </c>
      <c r="G13">
        <v>10</v>
      </c>
      <c r="H13" s="2">
        <v>0</v>
      </c>
      <c r="I13" s="7">
        <v>5993</v>
      </c>
      <c r="J13" s="1">
        <v>45657</v>
      </c>
      <c r="K13" s="2">
        <v>4344.93</v>
      </c>
      <c r="L13" s="2">
        <v>599.29999999999995</v>
      </c>
      <c r="M13" s="4">
        <v>599.29999999999995</v>
      </c>
      <c r="N13" s="2">
        <v>4944.2299999999996</v>
      </c>
      <c r="O13" t="s">
        <v>7</v>
      </c>
    </row>
    <row r="14" spans="1:16" ht="14.5" x14ac:dyDescent="0.35">
      <c r="A14" s="14" t="s">
        <v>490</v>
      </c>
      <c r="B14" t="s">
        <v>104</v>
      </c>
      <c r="C14" t="s">
        <v>391</v>
      </c>
      <c r="D14" s="7">
        <v>5240</v>
      </c>
      <c r="E14" t="s">
        <v>12</v>
      </c>
      <c r="F14" t="s">
        <v>20</v>
      </c>
      <c r="G14">
        <v>7</v>
      </c>
      <c r="H14" s="2">
        <v>0</v>
      </c>
      <c r="I14" s="7">
        <v>5240</v>
      </c>
      <c r="J14" s="1">
        <v>45657</v>
      </c>
      <c r="K14" s="2">
        <v>4928.09</v>
      </c>
      <c r="L14" s="2">
        <v>311.91000000000003</v>
      </c>
      <c r="M14" s="4">
        <v>311.91000000000003</v>
      </c>
      <c r="N14" s="2">
        <v>5240</v>
      </c>
      <c r="O14" s="10"/>
      <c r="P14" s="10" t="s">
        <v>486</v>
      </c>
    </row>
    <row r="15" spans="1:16" ht="14.5" x14ac:dyDescent="0.35">
      <c r="A15" s="14" t="s">
        <v>490</v>
      </c>
      <c r="B15" t="s">
        <v>106</v>
      </c>
      <c r="C15" t="s">
        <v>392</v>
      </c>
      <c r="D15" s="7">
        <v>39183.82</v>
      </c>
      <c r="E15" t="s">
        <v>12</v>
      </c>
      <c r="F15" t="s">
        <v>20</v>
      </c>
      <c r="G15">
        <v>10</v>
      </c>
      <c r="H15" s="2">
        <v>0</v>
      </c>
      <c r="I15" s="7">
        <v>39183.82</v>
      </c>
      <c r="J15" s="1">
        <v>45657</v>
      </c>
      <c r="K15" s="2">
        <v>22204.16</v>
      </c>
      <c r="L15" s="2">
        <v>3918.38</v>
      </c>
      <c r="M15" s="4">
        <v>3918.38</v>
      </c>
      <c r="N15" s="2">
        <v>26122.54</v>
      </c>
      <c r="O15" s="10" t="s">
        <v>485</v>
      </c>
      <c r="P15" s="10" t="s">
        <v>487</v>
      </c>
    </row>
    <row r="16" spans="1:16" x14ac:dyDescent="0.25">
      <c r="D16" s="7"/>
      <c r="H16" s="2"/>
      <c r="I16" s="7"/>
      <c r="J16" s="1"/>
      <c r="K16" s="2"/>
      <c r="L16" s="2"/>
      <c r="M16" s="4"/>
      <c r="N16" s="2"/>
      <c r="O16" s="11">
        <f>SUM(I9:I16)</f>
        <v>84637.47</v>
      </c>
      <c r="P16" s="11">
        <f>SUM(M9:M16)</f>
        <v>8163.32</v>
      </c>
    </row>
    <row r="17" spans="1:16" ht="14.5" x14ac:dyDescent="0.35">
      <c r="A17" s="14" t="s">
        <v>490</v>
      </c>
      <c r="B17" t="s">
        <v>70</v>
      </c>
      <c r="C17" t="s">
        <v>385</v>
      </c>
      <c r="D17" s="7">
        <v>5900</v>
      </c>
      <c r="E17" t="s">
        <v>12</v>
      </c>
      <c r="F17" t="s">
        <v>20</v>
      </c>
      <c r="G17">
        <v>10</v>
      </c>
      <c r="H17" s="2">
        <v>0</v>
      </c>
      <c r="I17" s="7">
        <v>5900</v>
      </c>
      <c r="J17" s="1">
        <v>45657</v>
      </c>
      <c r="K17" s="2">
        <v>147.5</v>
      </c>
      <c r="L17" s="2">
        <v>590</v>
      </c>
      <c r="M17" s="4">
        <v>590</v>
      </c>
      <c r="N17" s="2">
        <v>737.5</v>
      </c>
    </row>
    <row r="18" spans="1:16" ht="14.5" x14ac:dyDescent="0.35">
      <c r="A18" s="14" t="s">
        <v>490</v>
      </c>
      <c r="B18" t="s">
        <v>79</v>
      </c>
      <c r="C18" t="s">
        <v>389</v>
      </c>
      <c r="D18" s="7">
        <v>16500</v>
      </c>
      <c r="E18" t="s">
        <v>12</v>
      </c>
      <c r="F18" t="s">
        <v>20</v>
      </c>
      <c r="G18">
        <v>7</v>
      </c>
      <c r="H18" s="2">
        <v>0</v>
      </c>
      <c r="I18" s="7">
        <v>16500</v>
      </c>
      <c r="J18" s="1">
        <v>45747</v>
      </c>
      <c r="K18" s="2">
        <v>0</v>
      </c>
      <c r="L18" s="2">
        <v>1767.86</v>
      </c>
      <c r="M18" s="4">
        <v>1767.86</v>
      </c>
      <c r="N18" s="2">
        <v>1767.86</v>
      </c>
      <c r="O18" t="s">
        <v>7</v>
      </c>
    </row>
    <row r="19" spans="1:16" ht="14.5" x14ac:dyDescent="0.35">
      <c r="A19" s="14" t="s">
        <v>490</v>
      </c>
      <c r="B19" t="s">
        <v>152</v>
      </c>
      <c r="C19" t="s">
        <v>401</v>
      </c>
      <c r="D19" s="7">
        <v>7127</v>
      </c>
      <c r="E19" t="s">
        <v>12</v>
      </c>
      <c r="F19" t="s">
        <v>20</v>
      </c>
      <c r="G19">
        <v>10</v>
      </c>
      <c r="H19" s="2">
        <v>0</v>
      </c>
      <c r="I19" s="7">
        <v>7127</v>
      </c>
      <c r="J19" s="1">
        <v>45657</v>
      </c>
      <c r="K19" s="2">
        <v>1662.97</v>
      </c>
      <c r="L19" s="2">
        <v>712.7</v>
      </c>
      <c r="M19" s="4">
        <v>712.7</v>
      </c>
      <c r="N19" s="2">
        <v>2375.67</v>
      </c>
      <c r="O19" t="s">
        <v>7</v>
      </c>
    </row>
    <row r="20" spans="1:16" ht="14.5" x14ac:dyDescent="0.35">
      <c r="A20" s="14" t="s">
        <v>490</v>
      </c>
      <c r="B20" t="s">
        <v>160</v>
      </c>
      <c r="C20" t="s">
        <v>402</v>
      </c>
      <c r="D20" s="7">
        <v>5566.72</v>
      </c>
      <c r="E20" t="s">
        <v>12</v>
      </c>
      <c r="F20" t="s">
        <v>20</v>
      </c>
      <c r="G20">
        <v>10</v>
      </c>
      <c r="H20" s="2">
        <v>0</v>
      </c>
      <c r="I20" s="7">
        <v>5566.72</v>
      </c>
      <c r="J20" s="1">
        <v>45657</v>
      </c>
      <c r="K20" s="2">
        <v>5195.59</v>
      </c>
      <c r="L20" s="2">
        <v>371.13</v>
      </c>
      <c r="M20" s="4">
        <v>371.13</v>
      </c>
      <c r="N20" s="2">
        <v>5566.72</v>
      </c>
      <c r="O20" t="s">
        <v>7</v>
      </c>
    </row>
    <row r="21" spans="1:16" ht="14.5" x14ac:dyDescent="0.35">
      <c r="A21" s="14" t="s">
        <v>490</v>
      </c>
      <c r="B21" t="s">
        <v>172</v>
      </c>
      <c r="C21" t="s">
        <v>407</v>
      </c>
      <c r="D21" s="7">
        <v>9350</v>
      </c>
      <c r="E21" t="s">
        <v>12</v>
      </c>
      <c r="F21" t="s">
        <v>20</v>
      </c>
      <c r="G21">
        <v>10</v>
      </c>
      <c r="H21" s="2">
        <v>0</v>
      </c>
      <c r="I21" s="7">
        <v>9350</v>
      </c>
      <c r="J21" s="1">
        <v>45657</v>
      </c>
      <c r="K21" s="2">
        <v>5220.42</v>
      </c>
      <c r="L21" s="2">
        <v>935</v>
      </c>
      <c r="M21" s="4">
        <v>935</v>
      </c>
      <c r="N21" s="2">
        <v>6155.42</v>
      </c>
      <c r="O21" t="s">
        <v>7</v>
      </c>
    </row>
    <row r="22" spans="1:16" ht="14.5" x14ac:dyDescent="0.35">
      <c r="A22" s="14" t="s">
        <v>490</v>
      </c>
      <c r="B22" t="s">
        <v>174</v>
      </c>
      <c r="C22" t="s">
        <v>408</v>
      </c>
      <c r="D22" s="7">
        <v>50129</v>
      </c>
      <c r="E22" t="s">
        <v>12</v>
      </c>
      <c r="F22" t="s">
        <v>20</v>
      </c>
      <c r="G22">
        <v>20</v>
      </c>
      <c r="H22" s="2">
        <v>0</v>
      </c>
      <c r="I22" s="7">
        <v>50129</v>
      </c>
      <c r="J22" s="1">
        <v>45657</v>
      </c>
      <c r="K22" s="2">
        <v>16458.23</v>
      </c>
      <c r="L22" s="2">
        <v>2506.4499999999998</v>
      </c>
      <c r="M22" s="4">
        <v>2506.4499999999998</v>
      </c>
      <c r="N22" s="2">
        <v>18964.68</v>
      </c>
      <c r="O22" t="s">
        <v>7</v>
      </c>
    </row>
    <row r="23" spans="1:16" ht="14.5" x14ac:dyDescent="0.35">
      <c r="A23" s="14" t="s">
        <v>490</v>
      </c>
      <c r="B23" t="s">
        <v>176</v>
      </c>
      <c r="C23" t="s">
        <v>409</v>
      </c>
      <c r="D23" s="7">
        <v>31552</v>
      </c>
      <c r="E23" t="s">
        <v>12</v>
      </c>
      <c r="F23" t="s">
        <v>20</v>
      </c>
      <c r="G23">
        <v>10</v>
      </c>
      <c r="H23" s="2">
        <v>0</v>
      </c>
      <c r="I23" s="7">
        <v>31552</v>
      </c>
      <c r="J23" s="1">
        <v>45657</v>
      </c>
      <c r="K23" s="2">
        <v>15250.13</v>
      </c>
      <c r="L23" s="2">
        <v>3155.2</v>
      </c>
      <c r="M23" s="4">
        <v>3155.2</v>
      </c>
      <c r="N23" s="2">
        <v>18405.330000000002</v>
      </c>
      <c r="O23" t="s">
        <v>7</v>
      </c>
    </row>
    <row r="24" spans="1:16" ht="14.5" x14ac:dyDescent="0.35">
      <c r="A24" s="14" t="s">
        <v>490</v>
      </c>
      <c r="B24" t="s">
        <v>180</v>
      </c>
      <c r="C24" t="s">
        <v>410</v>
      </c>
      <c r="D24" s="7">
        <v>78900</v>
      </c>
      <c r="E24" t="s">
        <v>12</v>
      </c>
      <c r="F24" t="s">
        <v>20</v>
      </c>
      <c r="G24">
        <v>15</v>
      </c>
      <c r="H24" s="2">
        <v>0</v>
      </c>
      <c r="I24" s="7">
        <v>78900</v>
      </c>
      <c r="J24" s="1">
        <v>45808</v>
      </c>
      <c r="K24" s="2">
        <v>0</v>
      </c>
      <c r="L24" s="2">
        <v>3068.33</v>
      </c>
      <c r="M24" s="4">
        <v>3068.33</v>
      </c>
      <c r="N24" s="2">
        <v>3068.33</v>
      </c>
      <c r="O24" s="10"/>
      <c r="P24" s="10" t="s">
        <v>486</v>
      </c>
    </row>
    <row r="25" spans="1:16" ht="14.5" x14ac:dyDescent="0.35">
      <c r="A25" s="14" t="s">
        <v>490</v>
      </c>
      <c r="B25" t="s">
        <v>183</v>
      </c>
      <c r="C25" t="s">
        <v>411</v>
      </c>
      <c r="D25" s="7">
        <v>8000</v>
      </c>
      <c r="E25" t="s">
        <v>12</v>
      </c>
      <c r="F25" t="s">
        <v>20</v>
      </c>
      <c r="G25">
        <v>10</v>
      </c>
      <c r="H25" s="2">
        <v>0</v>
      </c>
      <c r="I25" s="7">
        <v>8000</v>
      </c>
      <c r="K25" s="2">
        <v>0</v>
      </c>
      <c r="L25" s="2">
        <v>466.67</v>
      </c>
      <c r="M25" s="4">
        <v>466.67</v>
      </c>
      <c r="N25" s="2">
        <v>466.67</v>
      </c>
      <c r="O25" s="10" t="s">
        <v>485</v>
      </c>
      <c r="P25" s="10" t="s">
        <v>487</v>
      </c>
    </row>
    <row r="26" spans="1:16" x14ac:dyDescent="0.25">
      <c r="D26" s="7"/>
      <c r="H26" s="2"/>
      <c r="I26" s="7"/>
      <c r="K26" s="2"/>
      <c r="L26" s="2"/>
      <c r="M26" s="4"/>
      <c r="N26" s="2"/>
      <c r="O26" s="11">
        <f>SUM(I17:I25)</f>
        <v>213024.72</v>
      </c>
      <c r="P26" s="11">
        <f>SUM(M17:M25)</f>
        <v>13573.34</v>
      </c>
    </row>
    <row r="27" spans="1:16" ht="14.5" x14ac:dyDescent="0.35">
      <c r="A27" s="14" t="s">
        <v>491</v>
      </c>
      <c r="B27" t="s">
        <v>164</v>
      </c>
      <c r="C27" t="s">
        <v>403</v>
      </c>
      <c r="D27" s="7">
        <v>4800</v>
      </c>
      <c r="E27" t="s">
        <v>12</v>
      </c>
      <c r="F27" t="s">
        <v>20</v>
      </c>
      <c r="G27">
        <v>7</v>
      </c>
      <c r="H27" s="2">
        <v>0</v>
      </c>
      <c r="I27" s="7">
        <v>4800</v>
      </c>
      <c r="J27" s="1">
        <v>45657</v>
      </c>
      <c r="K27" s="2">
        <v>4114.32</v>
      </c>
      <c r="L27" s="2">
        <v>685.68</v>
      </c>
      <c r="M27" s="4">
        <v>685.68</v>
      </c>
      <c r="N27" s="2">
        <v>4800</v>
      </c>
      <c r="O27" t="s">
        <v>7</v>
      </c>
    </row>
    <row r="28" spans="1:16" ht="14.5" x14ac:dyDescent="0.35">
      <c r="A28" s="14" t="s">
        <v>491</v>
      </c>
      <c r="B28" t="s">
        <v>170</v>
      </c>
      <c r="C28" t="s">
        <v>406</v>
      </c>
      <c r="D28" s="7">
        <v>9270</v>
      </c>
      <c r="E28" t="s">
        <v>12</v>
      </c>
      <c r="F28" t="s">
        <v>20</v>
      </c>
      <c r="G28">
        <v>10</v>
      </c>
      <c r="H28" s="2">
        <v>0</v>
      </c>
      <c r="I28" s="7">
        <v>9270</v>
      </c>
      <c r="J28" s="1">
        <v>45657</v>
      </c>
      <c r="K28" s="2">
        <v>4789.5</v>
      </c>
      <c r="L28" s="2">
        <v>927</v>
      </c>
      <c r="M28" s="4">
        <v>927</v>
      </c>
      <c r="N28" s="2">
        <v>5716.5</v>
      </c>
      <c r="O28" s="10"/>
      <c r="P28" s="10" t="s">
        <v>486</v>
      </c>
    </row>
    <row r="29" spans="1:16" ht="14.5" x14ac:dyDescent="0.35">
      <c r="A29" s="14" t="s">
        <v>491</v>
      </c>
      <c r="B29" t="s">
        <v>185</v>
      </c>
      <c r="C29" t="s">
        <v>412</v>
      </c>
      <c r="D29" s="7">
        <v>3120</v>
      </c>
      <c r="E29" t="s">
        <v>12</v>
      </c>
      <c r="F29" t="s">
        <v>20</v>
      </c>
      <c r="G29">
        <v>10</v>
      </c>
      <c r="H29" s="2">
        <v>0</v>
      </c>
      <c r="I29" s="7">
        <v>3120</v>
      </c>
      <c r="J29" s="1">
        <v>46022</v>
      </c>
      <c r="K29" s="2">
        <v>0</v>
      </c>
      <c r="L29" s="2">
        <v>0</v>
      </c>
      <c r="M29" s="4">
        <v>13</v>
      </c>
      <c r="N29" s="2">
        <v>13</v>
      </c>
      <c r="O29" s="10" t="s">
        <v>485</v>
      </c>
      <c r="P29" s="10" t="s">
        <v>487</v>
      </c>
    </row>
    <row r="30" spans="1:16" ht="14.5" x14ac:dyDescent="0.35">
      <c r="A30" s="13" t="s">
        <v>492</v>
      </c>
      <c r="D30" s="7"/>
      <c r="H30" s="2"/>
      <c r="I30" s="7"/>
      <c r="J30" s="1"/>
      <c r="K30" s="2"/>
      <c r="L30" s="2"/>
      <c r="M30" s="4"/>
      <c r="N30" s="2"/>
      <c r="O30" s="11">
        <f>SUM(I27:I29)</f>
        <v>17190</v>
      </c>
      <c r="P30" s="11">
        <f>SUM(M27:M29)</f>
        <v>1625.6799999999998</v>
      </c>
    </row>
    <row r="31" spans="1:16" ht="14.5" x14ac:dyDescent="0.35">
      <c r="A31" s="14" t="s">
        <v>489</v>
      </c>
      <c r="B31" t="s">
        <v>50</v>
      </c>
      <c r="C31" t="s">
        <v>376</v>
      </c>
      <c r="D31" s="7">
        <v>5600</v>
      </c>
      <c r="E31" t="s">
        <v>12</v>
      </c>
      <c r="F31" t="s">
        <v>20</v>
      </c>
      <c r="G31">
        <v>20</v>
      </c>
      <c r="H31" s="2">
        <v>0</v>
      </c>
      <c r="I31" s="7">
        <v>5600</v>
      </c>
      <c r="J31" s="1">
        <v>45657</v>
      </c>
      <c r="K31" s="2">
        <v>2356.67</v>
      </c>
      <c r="L31" s="2">
        <v>280</v>
      </c>
      <c r="M31" s="4">
        <v>280</v>
      </c>
      <c r="N31" s="2">
        <v>2636.67</v>
      </c>
    </row>
    <row r="32" spans="1:16" ht="14.5" x14ac:dyDescent="0.35">
      <c r="A32" s="14" t="s">
        <v>489</v>
      </c>
      <c r="B32" t="s">
        <v>62</v>
      </c>
      <c r="C32" t="s">
        <v>382</v>
      </c>
      <c r="D32" s="7">
        <v>24463</v>
      </c>
      <c r="E32" t="s">
        <v>12</v>
      </c>
      <c r="F32" t="s">
        <v>20</v>
      </c>
      <c r="G32">
        <v>20</v>
      </c>
      <c r="H32" s="2">
        <v>0</v>
      </c>
      <c r="I32" s="7">
        <v>24463</v>
      </c>
      <c r="J32" s="1">
        <v>45657</v>
      </c>
      <c r="K32" s="2">
        <v>20691.62</v>
      </c>
      <c r="L32" s="2">
        <v>1223.1500000000001</v>
      </c>
      <c r="M32" s="4">
        <v>1223.1500000000001</v>
      </c>
      <c r="N32" s="2">
        <v>21914.77</v>
      </c>
    </row>
    <row r="33" spans="1:16" ht="14.5" x14ac:dyDescent="0.35">
      <c r="A33" s="14" t="s">
        <v>489</v>
      </c>
      <c r="B33" t="s">
        <v>228</v>
      </c>
      <c r="C33" t="s">
        <v>423</v>
      </c>
      <c r="D33" s="7">
        <v>6000</v>
      </c>
      <c r="E33" t="s">
        <v>12</v>
      </c>
      <c r="F33" t="s">
        <v>20</v>
      </c>
      <c r="G33">
        <v>40</v>
      </c>
      <c r="H33" s="2">
        <v>0</v>
      </c>
      <c r="I33" s="7">
        <v>6000</v>
      </c>
      <c r="J33" s="1">
        <v>45657</v>
      </c>
      <c r="K33" s="2">
        <v>575</v>
      </c>
      <c r="L33" s="2">
        <v>150</v>
      </c>
      <c r="M33" s="4">
        <v>150</v>
      </c>
      <c r="N33" s="2">
        <v>725</v>
      </c>
    </row>
    <row r="34" spans="1:16" ht="14.5" x14ac:dyDescent="0.35">
      <c r="A34" s="14" t="s">
        <v>489</v>
      </c>
      <c r="B34" t="s">
        <v>232</v>
      </c>
      <c r="C34" t="s">
        <v>424</v>
      </c>
      <c r="D34" s="7">
        <v>9458</v>
      </c>
      <c r="E34" t="s">
        <v>12</v>
      </c>
      <c r="F34" t="s">
        <v>20</v>
      </c>
      <c r="G34">
        <v>30</v>
      </c>
      <c r="H34" s="2">
        <v>0</v>
      </c>
      <c r="I34" s="7">
        <v>9458</v>
      </c>
      <c r="J34" s="1">
        <v>45657</v>
      </c>
      <c r="K34" s="2">
        <v>8722.02</v>
      </c>
      <c r="L34" s="2">
        <v>315.27</v>
      </c>
      <c r="M34" s="4">
        <v>315.27</v>
      </c>
      <c r="N34" s="2">
        <v>9037.2900000000009</v>
      </c>
      <c r="O34" s="10"/>
      <c r="P34" s="10" t="s">
        <v>486</v>
      </c>
    </row>
    <row r="35" spans="1:16" ht="14.5" x14ac:dyDescent="0.35">
      <c r="A35" s="14" t="s">
        <v>489</v>
      </c>
      <c r="B35" t="s">
        <v>244</v>
      </c>
      <c r="C35" t="s">
        <v>430</v>
      </c>
      <c r="D35" s="7">
        <v>148360</v>
      </c>
      <c r="E35" t="s">
        <v>12</v>
      </c>
      <c r="F35" t="s">
        <v>20</v>
      </c>
      <c r="G35">
        <v>50</v>
      </c>
      <c r="H35" s="2">
        <v>0</v>
      </c>
      <c r="I35" s="7">
        <v>148360</v>
      </c>
      <c r="J35" s="1">
        <v>45657</v>
      </c>
      <c r="K35" s="2">
        <v>54469.32</v>
      </c>
      <c r="L35" s="2">
        <v>2967.2</v>
      </c>
      <c r="M35" s="4">
        <v>2967.2</v>
      </c>
      <c r="N35" s="2">
        <v>57436.52</v>
      </c>
      <c r="O35" s="10" t="s">
        <v>485</v>
      </c>
      <c r="P35" s="10" t="s">
        <v>487</v>
      </c>
    </row>
    <row r="36" spans="1:16" x14ac:dyDescent="0.25">
      <c r="D36" s="7"/>
      <c r="H36" s="2"/>
      <c r="I36" s="7"/>
      <c r="J36" s="1"/>
      <c r="K36" s="2"/>
      <c r="L36" s="2"/>
      <c r="M36" s="4"/>
      <c r="N36" s="2"/>
      <c r="O36" s="11">
        <f>SUM(I31:I35)</f>
        <v>193881</v>
      </c>
      <c r="P36" s="11">
        <f>SUM(M31:M35)</f>
        <v>4935.62</v>
      </c>
    </row>
    <row r="37" spans="1:16" ht="14.5" x14ac:dyDescent="0.35">
      <c r="A37" s="14" t="s">
        <v>493</v>
      </c>
      <c r="B37" t="s">
        <v>68</v>
      </c>
      <c r="C37" t="s">
        <v>384</v>
      </c>
      <c r="D37" s="7">
        <v>113823</v>
      </c>
      <c r="E37" t="s">
        <v>12</v>
      </c>
      <c r="F37" t="s">
        <v>20</v>
      </c>
      <c r="G37">
        <v>20</v>
      </c>
      <c r="H37" s="2">
        <v>0</v>
      </c>
      <c r="I37" s="7">
        <v>113823</v>
      </c>
      <c r="J37" s="1">
        <v>45657</v>
      </c>
      <c r="K37" s="2">
        <v>1422.79</v>
      </c>
      <c r="L37" s="2">
        <v>5691.15</v>
      </c>
      <c r="M37" s="4">
        <v>5691.15</v>
      </c>
      <c r="N37" s="2">
        <v>7113.94</v>
      </c>
    </row>
    <row r="38" spans="1:16" ht="14.5" x14ac:dyDescent="0.35">
      <c r="A38" s="14" t="s">
        <v>493</v>
      </c>
      <c r="B38" t="s">
        <v>75</v>
      </c>
      <c r="C38" t="s">
        <v>387</v>
      </c>
      <c r="D38" s="7">
        <v>1510</v>
      </c>
      <c r="E38" t="s">
        <v>12</v>
      </c>
      <c r="F38" t="s">
        <v>20</v>
      </c>
      <c r="G38">
        <v>7</v>
      </c>
      <c r="H38" s="2">
        <v>0</v>
      </c>
      <c r="I38" s="7">
        <v>1510</v>
      </c>
      <c r="J38" s="1">
        <v>45808</v>
      </c>
      <c r="K38" s="2">
        <v>0</v>
      </c>
      <c r="L38" s="2">
        <v>125.83</v>
      </c>
      <c r="M38" s="4">
        <v>125.83</v>
      </c>
      <c r="N38" s="2">
        <v>125.83</v>
      </c>
      <c r="O38" s="10"/>
      <c r="P38" s="10" t="s">
        <v>486</v>
      </c>
    </row>
    <row r="39" spans="1:16" ht="14.5" x14ac:dyDescent="0.35">
      <c r="A39" s="14" t="s">
        <v>493</v>
      </c>
      <c r="B39" t="s">
        <v>77</v>
      </c>
      <c r="C39" t="s">
        <v>388</v>
      </c>
      <c r="D39" s="7">
        <v>1425</v>
      </c>
      <c r="E39" t="s">
        <v>12</v>
      </c>
      <c r="F39" t="s">
        <v>20</v>
      </c>
      <c r="G39">
        <v>7</v>
      </c>
      <c r="H39" s="2">
        <v>0</v>
      </c>
      <c r="I39" s="7">
        <v>1425</v>
      </c>
      <c r="J39" s="1">
        <v>45808</v>
      </c>
      <c r="K39" s="2">
        <v>0</v>
      </c>
      <c r="L39" s="2">
        <v>118.75</v>
      </c>
      <c r="M39" s="4">
        <v>118.75</v>
      </c>
      <c r="N39" s="2">
        <v>118.75</v>
      </c>
      <c r="O39" s="10" t="s">
        <v>485</v>
      </c>
      <c r="P39" s="10" t="s">
        <v>487</v>
      </c>
    </row>
    <row r="40" spans="1:16" x14ac:dyDescent="0.25">
      <c r="D40" s="7"/>
      <c r="H40" s="2"/>
      <c r="I40" s="7"/>
      <c r="J40" s="1"/>
      <c r="K40" s="2"/>
      <c r="L40" s="2"/>
      <c r="M40" s="4"/>
      <c r="N40" s="2"/>
      <c r="O40" s="11">
        <f>SUM(I37:I39)</f>
        <v>116758</v>
      </c>
      <c r="P40" s="11">
        <f>SUM(M37:M39)</f>
        <v>5935.73</v>
      </c>
    </row>
    <row r="41" spans="1:16" ht="14.5" x14ac:dyDescent="0.35">
      <c r="A41" s="14" t="s">
        <v>494</v>
      </c>
      <c r="B41" t="s">
        <v>54</v>
      </c>
      <c r="C41" t="s">
        <v>378</v>
      </c>
      <c r="D41" s="7">
        <v>6955</v>
      </c>
      <c r="E41" t="s">
        <v>12</v>
      </c>
      <c r="F41" t="s">
        <v>20</v>
      </c>
      <c r="G41">
        <v>20</v>
      </c>
      <c r="H41" s="2">
        <v>0</v>
      </c>
      <c r="I41" s="7">
        <v>6955</v>
      </c>
      <c r="J41" s="1">
        <v>45657</v>
      </c>
      <c r="K41" s="2">
        <v>2550.1799999999998</v>
      </c>
      <c r="L41" s="2">
        <v>347.75</v>
      </c>
      <c r="M41" s="4">
        <v>347.75</v>
      </c>
      <c r="N41" s="2">
        <v>2897.93</v>
      </c>
    </row>
    <row r="42" spans="1:16" ht="14.5" x14ac:dyDescent="0.35">
      <c r="A42" s="14" t="s">
        <v>494</v>
      </c>
      <c r="B42" t="s">
        <v>66</v>
      </c>
      <c r="C42" t="s">
        <v>383</v>
      </c>
      <c r="D42" s="7">
        <v>27050</v>
      </c>
      <c r="E42" t="s">
        <v>12</v>
      </c>
      <c r="F42" t="s">
        <v>20</v>
      </c>
      <c r="G42">
        <v>7</v>
      </c>
      <c r="H42" s="2">
        <v>0</v>
      </c>
      <c r="I42" s="7">
        <v>27050</v>
      </c>
      <c r="J42" s="1">
        <v>45657</v>
      </c>
      <c r="K42" s="2">
        <v>7084.53</v>
      </c>
      <c r="L42" s="2">
        <v>3864.29</v>
      </c>
      <c r="M42" s="4">
        <v>3864.29</v>
      </c>
      <c r="N42" s="2">
        <v>10948.82</v>
      </c>
    </row>
    <row r="43" spans="1:16" ht="14.5" x14ac:dyDescent="0.35">
      <c r="A43" s="14" t="s">
        <v>494</v>
      </c>
      <c r="B43" t="s">
        <v>148</v>
      </c>
      <c r="C43" t="s">
        <v>400</v>
      </c>
      <c r="D43" s="7">
        <v>1145</v>
      </c>
      <c r="E43" t="s">
        <v>12</v>
      </c>
      <c r="F43" t="s">
        <v>20</v>
      </c>
      <c r="G43">
        <v>7</v>
      </c>
      <c r="H43" s="2">
        <v>0</v>
      </c>
      <c r="I43" s="7">
        <v>1145</v>
      </c>
      <c r="J43" s="1">
        <v>45657</v>
      </c>
      <c r="K43" s="2">
        <v>640.65</v>
      </c>
      <c r="L43" s="2">
        <v>163.57</v>
      </c>
      <c r="M43" s="4">
        <v>163.57</v>
      </c>
      <c r="N43" s="2">
        <v>804.22</v>
      </c>
      <c r="O43" t="s">
        <v>7</v>
      </c>
    </row>
    <row r="44" spans="1:16" ht="14.5" x14ac:dyDescent="0.35">
      <c r="A44" s="14" t="s">
        <v>494</v>
      </c>
      <c r="B44" t="s">
        <v>191</v>
      </c>
      <c r="C44" t="s">
        <v>413</v>
      </c>
      <c r="D44" s="7">
        <v>2754.5</v>
      </c>
      <c r="E44" t="s">
        <v>12</v>
      </c>
      <c r="F44" t="s">
        <v>20</v>
      </c>
      <c r="G44">
        <v>20</v>
      </c>
      <c r="H44" s="2">
        <v>0</v>
      </c>
      <c r="I44" s="7">
        <v>2754.5</v>
      </c>
      <c r="J44" s="1">
        <v>45657</v>
      </c>
      <c r="K44" s="2">
        <v>1074.26</v>
      </c>
      <c r="L44" s="2">
        <v>137.72999999999999</v>
      </c>
      <c r="M44" s="4">
        <v>137.72999999999999</v>
      </c>
      <c r="N44" s="2">
        <v>1211.99</v>
      </c>
      <c r="O44" t="s">
        <v>7</v>
      </c>
    </row>
    <row r="45" spans="1:16" ht="14.5" x14ac:dyDescent="0.35">
      <c r="A45" s="14" t="s">
        <v>494</v>
      </c>
      <c r="B45" t="s">
        <v>193</v>
      </c>
      <c r="C45" t="s">
        <v>414</v>
      </c>
      <c r="D45" s="7">
        <v>5156</v>
      </c>
      <c r="E45" t="s">
        <v>12</v>
      </c>
      <c r="F45" t="s">
        <v>20</v>
      </c>
      <c r="G45">
        <v>20</v>
      </c>
      <c r="H45" s="2">
        <v>0</v>
      </c>
      <c r="I45" s="7">
        <v>5156</v>
      </c>
      <c r="J45" s="1">
        <v>45657</v>
      </c>
      <c r="K45" s="2">
        <v>2010.84</v>
      </c>
      <c r="L45" s="2">
        <v>21.48</v>
      </c>
      <c r="M45" s="4">
        <v>21.48</v>
      </c>
      <c r="N45" s="2">
        <v>2032.32</v>
      </c>
      <c r="O45" t="s">
        <v>7</v>
      </c>
    </row>
    <row r="46" spans="1:16" ht="14.5" x14ac:dyDescent="0.35">
      <c r="A46" s="14" t="s">
        <v>494</v>
      </c>
      <c r="B46" t="s">
        <v>201</v>
      </c>
      <c r="C46" t="s">
        <v>415</v>
      </c>
      <c r="D46" s="7">
        <v>3402.47</v>
      </c>
      <c r="E46" t="s">
        <v>12</v>
      </c>
      <c r="F46" t="s">
        <v>20</v>
      </c>
      <c r="G46">
        <v>10</v>
      </c>
      <c r="H46" s="2">
        <v>0</v>
      </c>
      <c r="I46" s="7">
        <v>3402.47</v>
      </c>
      <c r="J46" s="1">
        <v>45657</v>
      </c>
      <c r="K46" s="2">
        <v>3033.89</v>
      </c>
      <c r="L46" s="2">
        <v>340.25</v>
      </c>
      <c r="M46" s="4">
        <v>340.25</v>
      </c>
      <c r="N46" s="2">
        <v>3374.14</v>
      </c>
      <c r="O46" s="10"/>
      <c r="P46" s="10" t="s">
        <v>486</v>
      </c>
    </row>
    <row r="47" spans="1:16" ht="14.5" x14ac:dyDescent="0.35">
      <c r="A47" s="14" t="s">
        <v>494</v>
      </c>
      <c r="B47" t="s">
        <v>205</v>
      </c>
      <c r="C47" s="9" t="s">
        <v>416</v>
      </c>
      <c r="D47" s="7">
        <v>54503</v>
      </c>
      <c r="E47" t="s">
        <v>12</v>
      </c>
      <c r="F47" t="s">
        <v>20</v>
      </c>
      <c r="G47">
        <v>50</v>
      </c>
      <c r="H47" s="2">
        <v>0</v>
      </c>
      <c r="I47" s="7">
        <v>54503</v>
      </c>
      <c r="J47" s="1">
        <v>45657</v>
      </c>
      <c r="K47" s="2">
        <v>48837.56</v>
      </c>
      <c r="L47" s="2">
        <v>1090.06</v>
      </c>
      <c r="M47" s="4">
        <v>1090.06</v>
      </c>
      <c r="N47" s="2">
        <v>49927.62</v>
      </c>
      <c r="O47" s="10" t="s">
        <v>485</v>
      </c>
      <c r="P47" s="10" t="s">
        <v>487</v>
      </c>
    </row>
    <row r="48" spans="1:16" ht="14.5" x14ac:dyDescent="0.35">
      <c r="A48" s="13" t="s">
        <v>495</v>
      </c>
      <c r="C48" s="9"/>
      <c r="D48" s="7"/>
      <c r="H48" s="2"/>
      <c r="I48" s="7"/>
      <c r="J48" s="1"/>
      <c r="K48" s="2"/>
      <c r="L48" s="2"/>
      <c r="M48" s="4"/>
      <c r="N48" s="2"/>
      <c r="O48" s="11">
        <f>SUM(I41:I47)</f>
        <v>100965.97</v>
      </c>
      <c r="P48" s="11">
        <f>SUM(M41:M47)</f>
        <v>5965.1299999999992</v>
      </c>
    </row>
    <row r="49" spans="1:15" ht="14.5" x14ac:dyDescent="0.35">
      <c r="A49" s="14" t="s">
        <v>496</v>
      </c>
      <c r="B49" t="s">
        <v>216</v>
      </c>
      <c r="C49" t="s">
        <v>417</v>
      </c>
      <c r="D49" s="7">
        <v>2065.92</v>
      </c>
      <c r="E49" t="s">
        <v>12</v>
      </c>
      <c r="F49" t="s">
        <v>20</v>
      </c>
      <c r="G49">
        <v>50</v>
      </c>
      <c r="H49" s="2">
        <v>0</v>
      </c>
      <c r="I49" s="7">
        <v>2065.92</v>
      </c>
      <c r="J49" s="1">
        <v>45657</v>
      </c>
      <c r="K49" s="2">
        <v>750.65</v>
      </c>
      <c r="L49" s="2">
        <v>41.32</v>
      </c>
      <c r="M49" s="4">
        <v>41.32</v>
      </c>
      <c r="N49" s="2">
        <v>791.97</v>
      </c>
      <c r="O49" t="s">
        <v>7</v>
      </c>
    </row>
    <row r="50" spans="1:15" ht="14.5" x14ac:dyDescent="0.35">
      <c r="A50" s="14" t="s">
        <v>496</v>
      </c>
      <c r="B50" t="s">
        <v>218</v>
      </c>
      <c r="C50" t="s">
        <v>418</v>
      </c>
      <c r="D50" s="7">
        <v>3896.05</v>
      </c>
      <c r="E50" t="s">
        <v>12</v>
      </c>
      <c r="F50" t="s">
        <v>20</v>
      </c>
      <c r="G50">
        <v>50</v>
      </c>
      <c r="H50" s="2">
        <v>0</v>
      </c>
      <c r="I50" s="7">
        <v>3896.05</v>
      </c>
      <c r="J50" s="1">
        <v>45657</v>
      </c>
      <c r="K50" s="2">
        <v>1701.25</v>
      </c>
      <c r="L50" s="2">
        <v>77.92</v>
      </c>
      <c r="M50" s="4">
        <v>77.92</v>
      </c>
      <c r="N50" s="2">
        <v>1779.17</v>
      </c>
      <c r="O50" t="s">
        <v>7</v>
      </c>
    </row>
    <row r="51" spans="1:15" ht="14.5" x14ac:dyDescent="0.35">
      <c r="A51" s="14" t="s">
        <v>496</v>
      </c>
      <c r="B51" t="s">
        <v>220</v>
      </c>
      <c r="C51" t="s">
        <v>419</v>
      </c>
      <c r="D51" s="7">
        <v>6320.75</v>
      </c>
      <c r="E51" t="s">
        <v>12</v>
      </c>
      <c r="F51" t="s">
        <v>20</v>
      </c>
      <c r="G51">
        <v>50</v>
      </c>
      <c r="H51" s="2">
        <v>0</v>
      </c>
      <c r="I51" s="7">
        <v>6320.75</v>
      </c>
      <c r="J51" s="1">
        <v>45657</v>
      </c>
      <c r="K51" s="2">
        <v>526.75</v>
      </c>
      <c r="L51" s="2">
        <v>126.42</v>
      </c>
      <c r="M51" s="4">
        <v>126.42</v>
      </c>
      <c r="N51" s="2">
        <v>653.16999999999996</v>
      </c>
      <c r="O51" t="s">
        <v>7</v>
      </c>
    </row>
    <row r="52" spans="1:15" ht="14.5" x14ac:dyDescent="0.35">
      <c r="A52" s="14" t="s">
        <v>496</v>
      </c>
      <c r="B52" t="s">
        <v>236</v>
      </c>
      <c r="C52" t="s">
        <v>426</v>
      </c>
      <c r="D52" s="7">
        <v>31624</v>
      </c>
      <c r="E52" t="s">
        <v>12</v>
      </c>
      <c r="F52" t="s">
        <v>20</v>
      </c>
      <c r="G52">
        <v>50</v>
      </c>
      <c r="H52" s="2">
        <v>0</v>
      </c>
      <c r="I52" s="7">
        <v>31624</v>
      </c>
      <c r="J52" s="1">
        <v>45657</v>
      </c>
      <c r="K52" s="2">
        <v>19606.48</v>
      </c>
      <c r="L52" s="2">
        <v>632.48</v>
      </c>
      <c r="M52" s="4">
        <v>632.48</v>
      </c>
      <c r="N52" s="2">
        <v>20238.96</v>
      </c>
      <c r="O52" t="s">
        <v>7</v>
      </c>
    </row>
    <row r="53" spans="1:15" ht="14.5" x14ac:dyDescent="0.35">
      <c r="A53" s="14" t="s">
        <v>496</v>
      </c>
      <c r="B53" t="s">
        <v>238</v>
      </c>
      <c r="C53" t="s">
        <v>427</v>
      </c>
      <c r="D53" s="7">
        <v>46184</v>
      </c>
      <c r="E53" t="s">
        <v>12</v>
      </c>
      <c r="F53" t="s">
        <v>20</v>
      </c>
      <c r="G53">
        <v>50</v>
      </c>
      <c r="H53" s="2">
        <v>0</v>
      </c>
      <c r="I53" s="7">
        <v>46184</v>
      </c>
      <c r="J53" s="1">
        <v>45657</v>
      </c>
      <c r="K53" s="2">
        <v>28941.68</v>
      </c>
      <c r="L53" s="2">
        <v>923.68</v>
      </c>
      <c r="M53" s="4">
        <v>923.68</v>
      </c>
      <c r="N53" s="2">
        <v>29865.360000000001</v>
      </c>
      <c r="O53" t="s">
        <v>7</v>
      </c>
    </row>
    <row r="54" spans="1:15" ht="14.5" x14ac:dyDescent="0.35">
      <c r="A54" s="14" t="s">
        <v>496</v>
      </c>
      <c r="B54" t="s">
        <v>240</v>
      </c>
      <c r="C54" t="s">
        <v>428</v>
      </c>
      <c r="D54" s="7">
        <v>48164</v>
      </c>
      <c r="E54" t="s">
        <v>12</v>
      </c>
      <c r="F54" t="s">
        <v>20</v>
      </c>
      <c r="G54">
        <v>50</v>
      </c>
      <c r="H54" s="2">
        <v>0</v>
      </c>
      <c r="I54" s="7">
        <v>48164</v>
      </c>
      <c r="J54" s="1">
        <v>45657</v>
      </c>
      <c r="K54" s="2">
        <v>16536.310000000001</v>
      </c>
      <c r="L54" s="2">
        <v>963.28</v>
      </c>
      <c r="M54" s="4">
        <v>963.28</v>
      </c>
      <c r="N54" s="2">
        <v>17499.59</v>
      </c>
      <c r="O54" t="s">
        <v>7</v>
      </c>
    </row>
    <row r="55" spans="1:15" ht="14.5" x14ac:dyDescent="0.35">
      <c r="A55" s="14" t="s">
        <v>496</v>
      </c>
      <c r="B55" t="s">
        <v>242</v>
      </c>
      <c r="C55" t="s">
        <v>429</v>
      </c>
      <c r="D55" s="7">
        <v>22178</v>
      </c>
      <c r="E55" t="s">
        <v>12</v>
      </c>
      <c r="F55" t="s">
        <v>20</v>
      </c>
      <c r="G55">
        <v>20</v>
      </c>
      <c r="H55" s="2">
        <v>0</v>
      </c>
      <c r="I55" s="7">
        <v>22178</v>
      </c>
      <c r="J55" s="1">
        <v>45657</v>
      </c>
      <c r="K55" s="2">
        <v>6098.95</v>
      </c>
      <c r="L55" s="2">
        <v>1108.9000000000001</v>
      </c>
      <c r="M55" s="4">
        <v>1108.9000000000001</v>
      </c>
      <c r="N55" s="2">
        <v>7207.85</v>
      </c>
      <c r="O55" t="s">
        <v>7</v>
      </c>
    </row>
    <row r="56" spans="1:15" ht="14.5" x14ac:dyDescent="0.35">
      <c r="A56" s="14" t="s">
        <v>496</v>
      </c>
      <c r="B56" t="s">
        <v>245</v>
      </c>
      <c r="C56" t="s">
        <v>431</v>
      </c>
      <c r="D56" s="7">
        <v>194281</v>
      </c>
      <c r="E56" t="s">
        <v>12</v>
      </c>
      <c r="F56" t="s">
        <v>20</v>
      </c>
      <c r="G56">
        <v>50</v>
      </c>
      <c r="H56" s="2">
        <v>0</v>
      </c>
      <c r="I56" s="7">
        <v>194281</v>
      </c>
      <c r="J56" s="1">
        <v>45657</v>
      </c>
      <c r="K56" s="2">
        <v>92607.19</v>
      </c>
      <c r="L56" s="2">
        <v>3885.62</v>
      </c>
      <c r="M56" s="4">
        <v>3885.62</v>
      </c>
      <c r="N56" s="2">
        <v>96492.81</v>
      </c>
      <c r="O56" t="s">
        <v>7</v>
      </c>
    </row>
    <row r="57" spans="1:15" ht="14.5" x14ac:dyDescent="0.35">
      <c r="A57" s="14" t="s">
        <v>496</v>
      </c>
      <c r="B57" t="s">
        <v>252</v>
      </c>
      <c r="C57" t="s">
        <v>434</v>
      </c>
      <c r="D57" s="7">
        <v>485456.57</v>
      </c>
      <c r="E57" t="s">
        <v>12</v>
      </c>
      <c r="F57" t="s">
        <v>20</v>
      </c>
      <c r="G57">
        <v>50</v>
      </c>
      <c r="H57" s="2">
        <v>0</v>
      </c>
      <c r="I57" s="7">
        <v>485456.57</v>
      </c>
      <c r="J57" s="1">
        <v>45657</v>
      </c>
      <c r="K57" s="2">
        <v>142400.57999999999</v>
      </c>
      <c r="L57" s="2">
        <v>9709.1299999999992</v>
      </c>
      <c r="M57" s="4">
        <v>9709.1299999999992</v>
      </c>
      <c r="N57" s="2">
        <v>152109.71</v>
      </c>
      <c r="O57" t="s">
        <v>7</v>
      </c>
    </row>
    <row r="58" spans="1:15" ht="14.5" x14ac:dyDescent="0.35">
      <c r="A58" s="14" t="s">
        <v>496</v>
      </c>
      <c r="B58" t="s">
        <v>254</v>
      </c>
      <c r="C58" t="s">
        <v>435</v>
      </c>
      <c r="D58" s="7">
        <v>515445</v>
      </c>
      <c r="E58" t="s">
        <v>12</v>
      </c>
      <c r="F58" t="s">
        <v>20</v>
      </c>
      <c r="G58">
        <v>50</v>
      </c>
      <c r="H58" s="2">
        <v>0</v>
      </c>
      <c r="I58" s="7">
        <v>515445</v>
      </c>
      <c r="J58" s="1">
        <v>45657</v>
      </c>
      <c r="K58" s="2">
        <v>347932.63</v>
      </c>
      <c r="L58" s="2">
        <v>10308.9</v>
      </c>
      <c r="M58" s="4">
        <v>10308.9</v>
      </c>
      <c r="N58" s="2">
        <v>358241.53</v>
      </c>
      <c r="O58" t="s">
        <v>7</v>
      </c>
    </row>
    <row r="59" spans="1:15" ht="14.5" x14ac:dyDescent="0.35">
      <c r="A59" s="14" t="s">
        <v>496</v>
      </c>
      <c r="B59" t="s">
        <v>256</v>
      </c>
      <c r="C59" t="s">
        <v>436</v>
      </c>
      <c r="D59" s="7">
        <v>652499</v>
      </c>
      <c r="E59" t="s">
        <v>12</v>
      </c>
      <c r="F59" t="s">
        <v>20</v>
      </c>
      <c r="G59">
        <v>50</v>
      </c>
      <c r="H59" s="2">
        <v>0</v>
      </c>
      <c r="I59" s="7">
        <v>652499</v>
      </c>
      <c r="J59" s="1">
        <v>45657</v>
      </c>
      <c r="K59" s="2">
        <v>117449.82</v>
      </c>
      <c r="L59" s="2">
        <v>13049.98</v>
      </c>
      <c r="M59" s="4">
        <v>13049.98</v>
      </c>
      <c r="N59" s="2">
        <v>130499.8</v>
      </c>
      <c r="O59" t="s">
        <v>7</v>
      </c>
    </row>
    <row r="60" spans="1:15" ht="14.5" x14ac:dyDescent="0.35">
      <c r="A60" s="14" t="s">
        <v>496</v>
      </c>
      <c r="B60" t="s">
        <v>258</v>
      </c>
      <c r="C60" t="s">
        <v>437</v>
      </c>
      <c r="D60" s="7">
        <v>697935</v>
      </c>
      <c r="E60" t="s">
        <v>12</v>
      </c>
      <c r="F60" t="s">
        <v>20</v>
      </c>
      <c r="G60">
        <v>50</v>
      </c>
      <c r="H60" s="2">
        <v>0</v>
      </c>
      <c r="I60" s="7">
        <v>697935</v>
      </c>
      <c r="J60" s="1">
        <v>45657</v>
      </c>
      <c r="K60" s="2">
        <v>437179.2</v>
      </c>
      <c r="L60" s="2">
        <v>13958.7</v>
      </c>
      <c r="M60" s="4">
        <v>13958.7</v>
      </c>
      <c r="N60" s="2">
        <v>451137.9</v>
      </c>
      <c r="O60" t="s">
        <v>7</v>
      </c>
    </row>
    <row r="61" spans="1:15" ht="14.5" x14ac:dyDescent="0.35">
      <c r="A61" s="14" t="s">
        <v>496</v>
      </c>
      <c r="B61" t="s">
        <v>260</v>
      </c>
      <c r="C61" t="s">
        <v>438</v>
      </c>
      <c r="D61" s="7">
        <v>874279</v>
      </c>
      <c r="E61" t="s">
        <v>12</v>
      </c>
      <c r="F61" t="s">
        <v>20</v>
      </c>
      <c r="G61">
        <v>50</v>
      </c>
      <c r="H61" s="2">
        <v>0</v>
      </c>
      <c r="I61" s="7">
        <v>874279</v>
      </c>
      <c r="J61" s="1">
        <v>45657</v>
      </c>
      <c r="K61" s="2">
        <v>349711.6</v>
      </c>
      <c r="L61" s="2">
        <v>17485.580000000002</v>
      </c>
      <c r="M61" s="4">
        <v>17485.580000000002</v>
      </c>
      <c r="N61" s="2">
        <v>367197.18</v>
      </c>
      <c r="O61" t="s">
        <v>7</v>
      </c>
    </row>
    <row r="62" spans="1:15" ht="14.5" x14ac:dyDescent="0.35">
      <c r="A62" s="14" t="s">
        <v>496</v>
      </c>
      <c r="B62" t="s">
        <v>262</v>
      </c>
      <c r="C62" t="s">
        <v>439</v>
      </c>
      <c r="D62" s="7">
        <v>135111.98000000001</v>
      </c>
      <c r="E62" t="s">
        <v>12</v>
      </c>
      <c r="F62" t="s">
        <v>20</v>
      </c>
      <c r="G62">
        <v>7</v>
      </c>
      <c r="H62" s="2">
        <v>0</v>
      </c>
      <c r="I62" s="7">
        <v>135111.98000000001</v>
      </c>
      <c r="J62" s="1">
        <v>45657</v>
      </c>
      <c r="K62" s="2">
        <v>80423.789999999994</v>
      </c>
      <c r="L62" s="2">
        <v>19301.71</v>
      </c>
      <c r="M62" s="4">
        <v>19301.71</v>
      </c>
      <c r="N62" s="2">
        <v>99725.5</v>
      </c>
      <c r="O62" t="s">
        <v>7</v>
      </c>
    </row>
    <row r="63" spans="1:15" ht="14.5" x14ac:dyDescent="0.35">
      <c r="A63" s="14" t="s">
        <v>496</v>
      </c>
      <c r="B63" t="s">
        <v>268</v>
      </c>
      <c r="C63" t="s">
        <v>442</v>
      </c>
      <c r="D63" s="7">
        <v>1524486</v>
      </c>
      <c r="E63" t="s">
        <v>12</v>
      </c>
      <c r="F63" t="s">
        <v>20</v>
      </c>
      <c r="G63">
        <v>50</v>
      </c>
      <c r="H63" s="2">
        <v>0</v>
      </c>
      <c r="I63" s="7">
        <v>1524486</v>
      </c>
      <c r="J63" s="1">
        <v>45657</v>
      </c>
      <c r="K63" s="2">
        <v>731753.28</v>
      </c>
      <c r="L63" s="2">
        <v>30489.72</v>
      </c>
      <c r="M63" s="4">
        <v>30489.72</v>
      </c>
      <c r="N63" s="2">
        <v>762243</v>
      </c>
      <c r="O63" t="s">
        <v>7</v>
      </c>
    </row>
    <row r="64" spans="1:15" ht="14.5" x14ac:dyDescent="0.35">
      <c r="A64" s="14" t="s">
        <v>496</v>
      </c>
      <c r="B64" t="s">
        <v>270</v>
      </c>
      <c r="C64" t="s">
        <v>443</v>
      </c>
      <c r="D64" s="7">
        <v>1599242</v>
      </c>
      <c r="E64" t="s">
        <v>12</v>
      </c>
      <c r="F64" t="s">
        <v>20</v>
      </c>
      <c r="G64">
        <v>50</v>
      </c>
      <c r="H64" s="2">
        <v>0</v>
      </c>
      <c r="I64" s="7">
        <v>1599242</v>
      </c>
      <c r="J64" s="1">
        <v>45657</v>
      </c>
      <c r="K64" s="2">
        <v>915565.84</v>
      </c>
      <c r="L64" s="2">
        <v>31984.84</v>
      </c>
      <c r="M64" s="4">
        <v>31984.84</v>
      </c>
      <c r="N64" s="2">
        <v>947550.68</v>
      </c>
      <c r="O64" t="s">
        <v>7</v>
      </c>
    </row>
    <row r="65" spans="1:16" ht="14.5" x14ac:dyDescent="0.35">
      <c r="A65" s="14" t="s">
        <v>496</v>
      </c>
      <c r="B65" t="s">
        <v>272</v>
      </c>
      <c r="C65" t="s">
        <v>444</v>
      </c>
      <c r="D65" s="7">
        <v>1943653</v>
      </c>
      <c r="E65" t="s">
        <v>12</v>
      </c>
      <c r="F65" t="s">
        <v>20</v>
      </c>
      <c r="G65">
        <v>50</v>
      </c>
      <c r="H65" s="2">
        <v>0</v>
      </c>
      <c r="I65" s="7">
        <v>1943653</v>
      </c>
      <c r="J65" s="1">
        <v>45657</v>
      </c>
      <c r="K65" s="2">
        <v>1555856</v>
      </c>
      <c r="L65" s="2">
        <v>38873.06</v>
      </c>
      <c r="M65" s="4">
        <v>38873.06</v>
      </c>
      <c r="N65" s="2">
        <v>1594729.06</v>
      </c>
      <c r="O65" s="10"/>
      <c r="P65" s="10" t="s">
        <v>486</v>
      </c>
    </row>
    <row r="66" spans="1:16" ht="14.5" x14ac:dyDescent="0.35">
      <c r="A66" s="14" t="s">
        <v>496</v>
      </c>
      <c r="B66" t="s">
        <v>274</v>
      </c>
      <c r="C66" t="s">
        <v>445</v>
      </c>
      <c r="D66" s="7">
        <v>21690.78</v>
      </c>
      <c r="E66" t="s">
        <v>12</v>
      </c>
      <c r="F66" t="s">
        <v>20</v>
      </c>
      <c r="G66">
        <v>50</v>
      </c>
      <c r="H66" s="2">
        <v>0</v>
      </c>
      <c r="I66" s="7">
        <v>21690.78</v>
      </c>
      <c r="J66" s="1">
        <v>45657</v>
      </c>
      <c r="K66" s="2">
        <v>72.3</v>
      </c>
      <c r="L66" s="2">
        <v>433.82</v>
      </c>
      <c r="M66" s="4">
        <v>433.82</v>
      </c>
      <c r="N66" s="2">
        <v>506.12</v>
      </c>
      <c r="O66" s="12" t="s">
        <v>485</v>
      </c>
      <c r="P66" s="12" t="s">
        <v>487</v>
      </c>
    </row>
    <row r="67" spans="1:16" x14ac:dyDescent="0.25">
      <c r="D67" s="7"/>
      <c r="H67" s="2"/>
      <c r="I67" s="7"/>
      <c r="J67" s="1"/>
      <c r="K67" s="2"/>
      <c r="L67" s="2"/>
      <c r="M67" s="4"/>
      <c r="N67" s="2"/>
      <c r="O67" s="11">
        <f>SUM(I49:I66)</f>
        <v>8804512.0499999989</v>
      </c>
      <c r="P67" s="11">
        <f>SUM(M49:M66)</f>
        <v>193355.06</v>
      </c>
    </row>
    <row r="68" spans="1:16" ht="14.5" x14ac:dyDescent="0.35">
      <c r="A68" s="14" t="s">
        <v>497</v>
      </c>
      <c r="B68" t="s">
        <v>359</v>
      </c>
      <c r="C68" t="s">
        <v>482</v>
      </c>
      <c r="D68" s="7">
        <v>60700</v>
      </c>
      <c r="E68" t="s">
        <v>12</v>
      </c>
      <c r="F68" t="s">
        <v>20</v>
      </c>
      <c r="G68">
        <v>15</v>
      </c>
      <c r="H68" s="2">
        <v>0</v>
      </c>
      <c r="I68" s="7">
        <v>60700</v>
      </c>
      <c r="J68" s="1">
        <v>45657</v>
      </c>
      <c r="K68" s="2">
        <v>2023.33</v>
      </c>
      <c r="L68" s="2">
        <v>4046.67</v>
      </c>
      <c r="M68" s="4">
        <v>4046.67</v>
      </c>
      <c r="N68" s="2">
        <v>6070</v>
      </c>
      <c r="O68" s="11"/>
      <c r="P68" s="11"/>
    </row>
    <row r="69" spans="1:16" ht="14.5" x14ac:dyDescent="0.35">
      <c r="A69" s="14" t="s">
        <v>497</v>
      </c>
      <c r="B69" t="s">
        <v>361</v>
      </c>
      <c r="C69" t="s">
        <v>483</v>
      </c>
      <c r="D69" s="7">
        <v>41703.56</v>
      </c>
      <c r="E69" t="s">
        <v>12</v>
      </c>
      <c r="F69" t="s">
        <v>20</v>
      </c>
      <c r="G69">
        <v>15</v>
      </c>
      <c r="H69" s="2">
        <v>0</v>
      </c>
      <c r="I69" s="7">
        <v>41703.56</v>
      </c>
      <c r="J69" s="1">
        <v>46022</v>
      </c>
      <c r="K69" s="2">
        <v>0</v>
      </c>
      <c r="L69" s="2">
        <v>0</v>
      </c>
      <c r="M69" s="4">
        <v>1475.07</v>
      </c>
      <c r="N69" s="2">
        <v>1475.07</v>
      </c>
      <c r="O69" s="10" t="s">
        <v>485</v>
      </c>
      <c r="P69" s="11"/>
    </row>
    <row r="70" spans="1:16" x14ac:dyDescent="0.25">
      <c r="D70" s="7"/>
      <c r="H70" s="2"/>
      <c r="I70" s="7"/>
      <c r="J70" s="1"/>
      <c r="K70" s="2"/>
      <c r="L70" s="2"/>
      <c r="M70" s="4"/>
      <c r="N70" s="2"/>
      <c r="O70" s="11">
        <f>SUM(I68:I69)</f>
        <v>102403.56</v>
      </c>
      <c r="P70" s="11">
        <f>SUM(M68:M69)</f>
        <v>5521.74</v>
      </c>
    </row>
    <row r="71" spans="1:16" ht="14.5" x14ac:dyDescent="0.35">
      <c r="A71" s="14" t="s">
        <v>498</v>
      </c>
      <c r="B71" t="s">
        <v>222</v>
      </c>
      <c r="C71" t="s">
        <v>420</v>
      </c>
      <c r="D71" s="7">
        <v>2577</v>
      </c>
      <c r="E71" t="s">
        <v>12</v>
      </c>
      <c r="F71" t="s">
        <v>20</v>
      </c>
      <c r="G71">
        <v>20</v>
      </c>
      <c r="H71" s="2">
        <v>0</v>
      </c>
      <c r="I71" s="7">
        <v>2577</v>
      </c>
      <c r="J71" s="1">
        <v>45657</v>
      </c>
      <c r="K71" s="2">
        <v>826.79</v>
      </c>
      <c r="L71" s="2">
        <v>128.85</v>
      </c>
      <c r="M71" s="4">
        <v>128.85</v>
      </c>
      <c r="N71" s="2">
        <v>955.64</v>
      </c>
      <c r="O71" t="s">
        <v>7</v>
      </c>
    </row>
    <row r="72" spans="1:16" ht="14.5" x14ac:dyDescent="0.35">
      <c r="A72" s="14" t="s">
        <v>498</v>
      </c>
      <c r="B72" t="s">
        <v>224</v>
      </c>
      <c r="C72" t="s">
        <v>421</v>
      </c>
      <c r="D72" s="7">
        <v>2577</v>
      </c>
      <c r="E72" t="s">
        <v>12</v>
      </c>
      <c r="F72" t="s">
        <v>20</v>
      </c>
      <c r="G72">
        <v>20</v>
      </c>
      <c r="H72" s="2">
        <v>0</v>
      </c>
      <c r="I72" s="7">
        <v>2577</v>
      </c>
      <c r="J72" s="1">
        <v>45657</v>
      </c>
      <c r="K72" s="2">
        <v>794.58</v>
      </c>
      <c r="L72" s="2">
        <v>128.85</v>
      </c>
      <c r="M72" s="4">
        <v>128.85</v>
      </c>
      <c r="N72" s="2">
        <v>923.43</v>
      </c>
      <c r="O72" t="s">
        <v>7</v>
      </c>
    </row>
    <row r="73" spans="1:16" ht="14.5" x14ac:dyDescent="0.35">
      <c r="A73" s="14" t="s">
        <v>498</v>
      </c>
      <c r="B73" t="s">
        <v>226</v>
      </c>
      <c r="C73" t="s">
        <v>422</v>
      </c>
      <c r="D73" s="7">
        <v>2818</v>
      </c>
      <c r="E73" t="s">
        <v>12</v>
      </c>
      <c r="F73" t="s">
        <v>20</v>
      </c>
      <c r="G73">
        <v>20</v>
      </c>
      <c r="H73" s="2">
        <v>0</v>
      </c>
      <c r="I73" s="7">
        <v>2818</v>
      </c>
      <c r="J73" s="1">
        <v>45657</v>
      </c>
      <c r="K73" s="2">
        <v>880.63</v>
      </c>
      <c r="L73" s="2">
        <v>140.9</v>
      </c>
      <c r="M73" s="4">
        <v>140.9</v>
      </c>
      <c r="N73" s="2">
        <v>1021.53</v>
      </c>
      <c r="O73" t="s">
        <v>7</v>
      </c>
    </row>
    <row r="74" spans="1:16" ht="14.5" x14ac:dyDescent="0.35">
      <c r="A74" s="14" t="s">
        <v>498</v>
      </c>
      <c r="B74" t="s">
        <v>281</v>
      </c>
      <c r="C74" t="s">
        <v>447</v>
      </c>
      <c r="D74" s="7">
        <v>52021</v>
      </c>
      <c r="E74" t="s">
        <v>12</v>
      </c>
      <c r="F74" t="s">
        <v>20</v>
      </c>
      <c r="G74">
        <v>15</v>
      </c>
      <c r="H74" s="2">
        <v>0</v>
      </c>
      <c r="I74" s="7">
        <v>52021</v>
      </c>
      <c r="J74" s="1">
        <v>45657</v>
      </c>
      <c r="K74" s="2">
        <v>5202.1000000000004</v>
      </c>
      <c r="L74" s="2">
        <v>3468.07</v>
      </c>
      <c r="M74" s="4">
        <v>3468.07</v>
      </c>
      <c r="N74" s="2">
        <v>8670.17</v>
      </c>
      <c r="O74" t="s">
        <v>7</v>
      </c>
    </row>
    <row r="75" spans="1:16" ht="14.5" x14ac:dyDescent="0.35">
      <c r="A75" s="14" t="s">
        <v>498</v>
      </c>
      <c r="B75" t="s">
        <v>283</v>
      </c>
      <c r="C75" t="s">
        <v>448</v>
      </c>
      <c r="D75" s="7">
        <v>4421</v>
      </c>
      <c r="E75" t="s">
        <v>12</v>
      </c>
      <c r="F75" t="s">
        <v>20</v>
      </c>
      <c r="G75">
        <v>15</v>
      </c>
      <c r="H75" s="2">
        <v>0</v>
      </c>
      <c r="I75" s="7">
        <v>4421</v>
      </c>
      <c r="J75" s="1">
        <v>45657</v>
      </c>
      <c r="K75" s="2">
        <v>589.46</v>
      </c>
      <c r="L75" s="2">
        <v>294.73</v>
      </c>
      <c r="M75" s="4">
        <v>294.73</v>
      </c>
      <c r="N75" s="2">
        <v>884.19</v>
      </c>
      <c r="O75" t="s">
        <v>7</v>
      </c>
    </row>
    <row r="76" spans="1:16" ht="14.5" x14ac:dyDescent="0.35">
      <c r="A76" s="14" t="s">
        <v>498</v>
      </c>
      <c r="B76" t="s">
        <v>293</v>
      </c>
      <c r="C76" t="s">
        <v>449</v>
      </c>
      <c r="D76" s="7">
        <v>5425</v>
      </c>
      <c r="E76" t="s">
        <v>12</v>
      </c>
      <c r="F76" t="s">
        <v>20</v>
      </c>
      <c r="G76">
        <v>20</v>
      </c>
      <c r="H76" s="2">
        <v>0</v>
      </c>
      <c r="I76" s="7">
        <v>5425</v>
      </c>
      <c r="J76" s="1">
        <v>45657</v>
      </c>
      <c r="K76" s="2">
        <v>4068.75</v>
      </c>
      <c r="L76" s="2">
        <v>271.25</v>
      </c>
      <c r="M76" s="4">
        <v>271.25</v>
      </c>
      <c r="N76" s="2">
        <v>4340</v>
      </c>
      <c r="O76" t="s">
        <v>7</v>
      </c>
    </row>
    <row r="77" spans="1:16" ht="14.5" x14ac:dyDescent="0.35">
      <c r="A77" s="14" t="s">
        <v>498</v>
      </c>
      <c r="B77" t="s">
        <v>295</v>
      </c>
      <c r="C77" t="s">
        <v>450</v>
      </c>
      <c r="D77" s="7">
        <v>6592</v>
      </c>
      <c r="E77" t="s">
        <v>12</v>
      </c>
      <c r="F77" t="s">
        <v>20</v>
      </c>
      <c r="G77">
        <v>20</v>
      </c>
      <c r="H77" s="2">
        <v>0</v>
      </c>
      <c r="I77" s="7">
        <v>6592</v>
      </c>
      <c r="J77" s="1">
        <v>45657</v>
      </c>
      <c r="K77" s="2">
        <v>4120</v>
      </c>
      <c r="L77" s="2">
        <v>329.6</v>
      </c>
      <c r="M77" s="4">
        <v>329.6</v>
      </c>
      <c r="N77" s="2">
        <v>4449.6000000000004</v>
      </c>
      <c r="O77" t="s">
        <v>7</v>
      </c>
    </row>
    <row r="78" spans="1:16" ht="14.5" x14ac:dyDescent="0.35">
      <c r="A78" s="14" t="s">
        <v>498</v>
      </c>
      <c r="B78" t="s">
        <v>297</v>
      </c>
      <c r="C78" t="s">
        <v>451</v>
      </c>
      <c r="D78" s="7">
        <v>7133</v>
      </c>
      <c r="E78" t="s">
        <v>12</v>
      </c>
      <c r="F78" t="s">
        <v>20</v>
      </c>
      <c r="G78">
        <v>20</v>
      </c>
      <c r="H78" s="2">
        <v>0</v>
      </c>
      <c r="I78" s="7">
        <v>7133</v>
      </c>
      <c r="J78" s="1">
        <v>45657</v>
      </c>
      <c r="K78" s="2">
        <v>4636.45</v>
      </c>
      <c r="L78" s="2">
        <v>356.65</v>
      </c>
      <c r="M78" s="4">
        <v>356.65</v>
      </c>
      <c r="N78" s="2">
        <v>4993.1000000000004</v>
      </c>
      <c r="O78" t="s">
        <v>7</v>
      </c>
    </row>
    <row r="79" spans="1:16" ht="14.5" x14ac:dyDescent="0.35">
      <c r="A79" s="14" t="s">
        <v>498</v>
      </c>
      <c r="B79" t="s">
        <v>299</v>
      </c>
      <c r="C79" t="s">
        <v>452</v>
      </c>
      <c r="D79" s="7">
        <v>7256</v>
      </c>
      <c r="E79" t="s">
        <v>12</v>
      </c>
      <c r="F79" t="s">
        <v>20</v>
      </c>
      <c r="G79">
        <v>20</v>
      </c>
      <c r="H79" s="2">
        <v>0</v>
      </c>
      <c r="I79" s="7">
        <v>7256</v>
      </c>
      <c r="J79" s="1">
        <v>45657</v>
      </c>
      <c r="K79" s="2">
        <v>4172.2</v>
      </c>
      <c r="L79" s="2">
        <v>362.8</v>
      </c>
      <c r="M79" s="4">
        <v>362.8</v>
      </c>
      <c r="N79" s="2">
        <v>4535</v>
      </c>
      <c r="O79" t="s">
        <v>7</v>
      </c>
    </row>
    <row r="80" spans="1:16" ht="14.5" x14ac:dyDescent="0.35">
      <c r="A80" s="14" t="s">
        <v>498</v>
      </c>
      <c r="B80" t="s">
        <v>301</v>
      </c>
      <c r="C80" t="s">
        <v>453</v>
      </c>
      <c r="D80" s="7">
        <v>7920</v>
      </c>
      <c r="E80" t="s">
        <v>12</v>
      </c>
      <c r="F80" t="s">
        <v>20</v>
      </c>
      <c r="G80">
        <v>20</v>
      </c>
      <c r="H80" s="2">
        <v>0</v>
      </c>
      <c r="I80" s="7">
        <v>7920</v>
      </c>
      <c r="J80" s="1">
        <v>45657</v>
      </c>
      <c r="K80" s="2">
        <v>5148</v>
      </c>
      <c r="L80" s="2">
        <v>396</v>
      </c>
      <c r="M80" s="4">
        <v>396</v>
      </c>
      <c r="N80" s="2">
        <v>5544</v>
      </c>
      <c r="O80" t="s">
        <v>7</v>
      </c>
    </row>
    <row r="81" spans="1:15" ht="14.5" x14ac:dyDescent="0.35">
      <c r="A81" s="14" t="s">
        <v>498</v>
      </c>
      <c r="B81" t="s">
        <v>303</v>
      </c>
      <c r="C81" t="s">
        <v>454</v>
      </c>
      <c r="D81" s="7">
        <v>8536</v>
      </c>
      <c r="E81" t="s">
        <v>12</v>
      </c>
      <c r="F81" t="s">
        <v>20</v>
      </c>
      <c r="G81">
        <v>20</v>
      </c>
      <c r="H81" s="2">
        <v>0</v>
      </c>
      <c r="I81" s="7">
        <v>8536</v>
      </c>
      <c r="J81" s="1">
        <v>45657</v>
      </c>
      <c r="K81" s="2">
        <v>5939.63</v>
      </c>
      <c r="L81" s="2">
        <v>426.8</v>
      </c>
      <c r="M81" s="4">
        <v>426.8</v>
      </c>
      <c r="N81" s="2">
        <v>6366.43</v>
      </c>
      <c r="O81" t="s">
        <v>7</v>
      </c>
    </row>
    <row r="82" spans="1:15" ht="14.5" x14ac:dyDescent="0.35">
      <c r="A82" s="14" t="s">
        <v>498</v>
      </c>
      <c r="B82" t="s">
        <v>305</v>
      </c>
      <c r="C82" t="s">
        <v>455</v>
      </c>
      <c r="D82" s="7">
        <v>8657</v>
      </c>
      <c r="E82" t="s">
        <v>12</v>
      </c>
      <c r="F82" t="s">
        <v>20</v>
      </c>
      <c r="G82">
        <v>20</v>
      </c>
      <c r="H82" s="2">
        <v>0</v>
      </c>
      <c r="I82" s="7">
        <v>8657</v>
      </c>
      <c r="J82" s="1">
        <v>45657</v>
      </c>
      <c r="K82" s="2">
        <v>4544.93</v>
      </c>
      <c r="L82" s="2">
        <v>432.85</v>
      </c>
      <c r="M82" s="4">
        <v>432.85</v>
      </c>
      <c r="N82" s="2">
        <v>4977.78</v>
      </c>
      <c r="O82" t="s">
        <v>7</v>
      </c>
    </row>
    <row r="83" spans="1:15" ht="14.5" x14ac:dyDescent="0.35">
      <c r="A83" s="14" t="s">
        <v>498</v>
      </c>
      <c r="B83" t="s">
        <v>307</v>
      </c>
      <c r="C83" t="s">
        <v>456</v>
      </c>
      <c r="D83" s="7">
        <v>8960</v>
      </c>
      <c r="E83" t="s">
        <v>12</v>
      </c>
      <c r="F83" t="s">
        <v>20</v>
      </c>
      <c r="G83">
        <v>20</v>
      </c>
      <c r="H83" s="2">
        <v>0</v>
      </c>
      <c r="I83" s="7">
        <v>8960</v>
      </c>
      <c r="J83" s="1">
        <v>45657</v>
      </c>
      <c r="K83" s="2">
        <v>8073</v>
      </c>
      <c r="L83" s="2">
        <v>448</v>
      </c>
      <c r="M83" s="4">
        <v>448</v>
      </c>
      <c r="N83" s="2">
        <v>8521</v>
      </c>
      <c r="O83" t="s">
        <v>7</v>
      </c>
    </row>
    <row r="84" spans="1:15" ht="14.5" x14ac:dyDescent="0.35">
      <c r="A84" s="14" t="s">
        <v>498</v>
      </c>
      <c r="B84" t="s">
        <v>309</v>
      </c>
      <c r="C84" t="s">
        <v>457</v>
      </c>
      <c r="D84" s="7">
        <v>11856</v>
      </c>
      <c r="E84" t="s">
        <v>12</v>
      </c>
      <c r="F84" t="s">
        <v>20</v>
      </c>
      <c r="G84">
        <v>20</v>
      </c>
      <c r="H84" s="2">
        <v>0</v>
      </c>
      <c r="I84" s="7">
        <v>11856</v>
      </c>
      <c r="J84" s="1">
        <v>45657</v>
      </c>
      <c r="K84" s="2">
        <v>6520.8</v>
      </c>
      <c r="L84" s="2">
        <v>592.79999999999995</v>
      </c>
      <c r="M84" s="4">
        <v>592.79999999999995</v>
      </c>
      <c r="N84" s="2">
        <v>7113.6</v>
      </c>
      <c r="O84" t="s">
        <v>7</v>
      </c>
    </row>
    <row r="85" spans="1:15" ht="14.5" x14ac:dyDescent="0.35">
      <c r="A85" s="14" t="s">
        <v>498</v>
      </c>
      <c r="B85" t="s">
        <v>311</v>
      </c>
      <c r="C85" t="s">
        <v>458</v>
      </c>
      <c r="D85" s="7">
        <v>12698</v>
      </c>
      <c r="E85" t="s">
        <v>12</v>
      </c>
      <c r="F85" t="s">
        <v>20</v>
      </c>
      <c r="G85">
        <v>20</v>
      </c>
      <c r="H85" s="2">
        <v>0</v>
      </c>
      <c r="I85" s="7">
        <v>12698</v>
      </c>
      <c r="J85" s="1">
        <v>45657</v>
      </c>
      <c r="K85" s="2">
        <v>8571.15</v>
      </c>
      <c r="L85" s="2">
        <v>634.9</v>
      </c>
      <c r="M85" s="4">
        <v>634.9</v>
      </c>
      <c r="N85" s="2">
        <v>9206.0499999999993</v>
      </c>
      <c r="O85" t="s">
        <v>7</v>
      </c>
    </row>
    <row r="86" spans="1:15" ht="14.5" x14ac:dyDescent="0.35">
      <c r="A86" s="14" t="s">
        <v>498</v>
      </c>
      <c r="B86" t="s">
        <v>313</v>
      </c>
      <c r="C86" t="s">
        <v>459</v>
      </c>
      <c r="D86" s="7">
        <v>15532</v>
      </c>
      <c r="E86" t="s">
        <v>12</v>
      </c>
      <c r="F86" t="s">
        <v>20</v>
      </c>
      <c r="G86">
        <v>20</v>
      </c>
      <c r="H86" s="2">
        <v>0</v>
      </c>
      <c r="I86" s="7">
        <v>15532</v>
      </c>
      <c r="J86" s="1">
        <v>45657</v>
      </c>
      <c r="K86" s="2">
        <v>12490.32</v>
      </c>
      <c r="L86" s="2">
        <v>776.6</v>
      </c>
      <c r="M86" s="4">
        <v>776.6</v>
      </c>
      <c r="N86" s="2">
        <v>13266.92</v>
      </c>
      <c r="O86" t="s">
        <v>7</v>
      </c>
    </row>
    <row r="87" spans="1:15" ht="14.5" x14ac:dyDescent="0.35">
      <c r="A87" s="14" t="s">
        <v>498</v>
      </c>
      <c r="B87" t="s">
        <v>315</v>
      </c>
      <c r="C87" t="s">
        <v>460</v>
      </c>
      <c r="D87" s="7">
        <v>16200</v>
      </c>
      <c r="E87" t="s">
        <v>12</v>
      </c>
      <c r="F87" t="s">
        <v>20</v>
      </c>
      <c r="G87">
        <v>20</v>
      </c>
      <c r="H87" s="2">
        <v>0</v>
      </c>
      <c r="I87" s="7">
        <v>16200</v>
      </c>
      <c r="J87" s="1">
        <v>45657</v>
      </c>
      <c r="K87" s="2">
        <v>14107.5</v>
      </c>
      <c r="L87" s="2">
        <v>810</v>
      </c>
      <c r="M87" s="4">
        <v>810</v>
      </c>
      <c r="N87" s="2">
        <v>14917.5</v>
      </c>
      <c r="O87" t="s">
        <v>7</v>
      </c>
    </row>
    <row r="88" spans="1:15" ht="14.5" x14ac:dyDescent="0.35">
      <c r="A88" s="14" t="s">
        <v>498</v>
      </c>
      <c r="B88" t="s">
        <v>317</v>
      </c>
      <c r="C88" t="s">
        <v>461</v>
      </c>
      <c r="D88" s="7">
        <v>18642.509999999998</v>
      </c>
      <c r="E88" t="s">
        <v>12</v>
      </c>
      <c r="F88" t="s">
        <v>20</v>
      </c>
      <c r="G88">
        <v>20</v>
      </c>
      <c r="H88" s="2">
        <v>0</v>
      </c>
      <c r="I88" s="7">
        <v>18642.509999999998</v>
      </c>
      <c r="J88" s="1">
        <v>45657</v>
      </c>
      <c r="K88" s="2">
        <v>8855.23</v>
      </c>
      <c r="L88" s="2">
        <v>932.13</v>
      </c>
      <c r="M88" s="4">
        <v>932.13</v>
      </c>
      <c r="N88" s="2">
        <v>9787.36</v>
      </c>
      <c r="O88" t="s">
        <v>7</v>
      </c>
    </row>
    <row r="89" spans="1:15" ht="14.5" x14ac:dyDescent="0.35">
      <c r="A89" s="14" t="s">
        <v>498</v>
      </c>
      <c r="B89" t="s">
        <v>319</v>
      </c>
      <c r="C89" t="s">
        <v>462</v>
      </c>
      <c r="D89" s="7">
        <v>18723</v>
      </c>
      <c r="E89" t="s">
        <v>12</v>
      </c>
      <c r="F89" t="s">
        <v>20</v>
      </c>
      <c r="G89">
        <v>20</v>
      </c>
      <c r="H89" s="2">
        <v>0</v>
      </c>
      <c r="I89" s="7">
        <v>18723</v>
      </c>
      <c r="J89" s="1">
        <v>45657</v>
      </c>
      <c r="K89" s="2">
        <v>14510.33</v>
      </c>
      <c r="L89" s="2">
        <v>936.15</v>
      </c>
      <c r="M89" s="4">
        <v>936.15</v>
      </c>
      <c r="N89" s="2">
        <v>15446.48</v>
      </c>
      <c r="O89" t="s">
        <v>7</v>
      </c>
    </row>
    <row r="90" spans="1:15" ht="14.5" x14ac:dyDescent="0.35">
      <c r="A90" s="14" t="s">
        <v>498</v>
      </c>
      <c r="B90" t="s">
        <v>321</v>
      </c>
      <c r="C90" t="s">
        <v>463</v>
      </c>
      <c r="D90" s="7">
        <v>20861</v>
      </c>
      <c r="E90" t="s">
        <v>12</v>
      </c>
      <c r="F90" t="s">
        <v>20</v>
      </c>
      <c r="G90">
        <v>20</v>
      </c>
      <c r="H90" s="2">
        <v>0</v>
      </c>
      <c r="I90" s="7">
        <v>20861</v>
      </c>
      <c r="J90" s="1">
        <v>45657</v>
      </c>
      <c r="K90" s="2">
        <v>5736.78</v>
      </c>
      <c r="L90" s="2">
        <v>1043.05</v>
      </c>
      <c r="M90" s="4">
        <v>1043.05</v>
      </c>
      <c r="N90" s="2">
        <v>6779.83</v>
      </c>
      <c r="O90" t="s">
        <v>7</v>
      </c>
    </row>
    <row r="91" spans="1:15" ht="14.5" x14ac:dyDescent="0.35">
      <c r="A91" s="14" t="s">
        <v>498</v>
      </c>
      <c r="B91" t="s">
        <v>323</v>
      </c>
      <c r="C91" t="s">
        <v>464</v>
      </c>
      <c r="D91" s="7">
        <v>20978</v>
      </c>
      <c r="E91" t="s">
        <v>12</v>
      </c>
      <c r="F91" t="s">
        <v>20</v>
      </c>
      <c r="G91">
        <v>20</v>
      </c>
      <c r="H91" s="2">
        <v>0</v>
      </c>
      <c r="I91" s="7">
        <v>20978</v>
      </c>
      <c r="J91" s="1">
        <v>45657</v>
      </c>
      <c r="K91" s="2">
        <v>13548.29</v>
      </c>
      <c r="L91" s="2">
        <v>1048.9000000000001</v>
      </c>
      <c r="M91" s="4">
        <v>1048.9000000000001</v>
      </c>
      <c r="N91" s="2">
        <v>14597.19</v>
      </c>
      <c r="O91" t="s">
        <v>7</v>
      </c>
    </row>
    <row r="92" spans="1:15" ht="14.5" x14ac:dyDescent="0.35">
      <c r="A92" s="14" t="s">
        <v>498</v>
      </c>
      <c r="B92" t="s">
        <v>325</v>
      </c>
      <c r="C92" t="s">
        <v>465</v>
      </c>
      <c r="D92" s="7">
        <v>21317</v>
      </c>
      <c r="E92" t="s">
        <v>12</v>
      </c>
      <c r="F92" t="s">
        <v>20</v>
      </c>
      <c r="G92">
        <v>20</v>
      </c>
      <c r="H92" s="2">
        <v>0</v>
      </c>
      <c r="I92" s="7">
        <v>21317</v>
      </c>
      <c r="J92" s="1">
        <v>45657</v>
      </c>
      <c r="K92" s="2">
        <v>7993.88</v>
      </c>
      <c r="L92" s="2">
        <v>1065.8499999999999</v>
      </c>
      <c r="M92" s="4">
        <v>1065.8499999999999</v>
      </c>
      <c r="N92" s="2">
        <v>9059.73</v>
      </c>
      <c r="O92" t="s">
        <v>7</v>
      </c>
    </row>
    <row r="93" spans="1:15" ht="14.5" x14ac:dyDescent="0.35">
      <c r="A93" s="14" t="s">
        <v>498</v>
      </c>
      <c r="B93" t="s">
        <v>327</v>
      </c>
      <c r="C93" t="s">
        <v>466</v>
      </c>
      <c r="D93" s="7">
        <v>21764</v>
      </c>
      <c r="E93" t="s">
        <v>12</v>
      </c>
      <c r="F93" t="s">
        <v>20</v>
      </c>
      <c r="G93">
        <v>20</v>
      </c>
      <c r="H93" s="2">
        <v>0</v>
      </c>
      <c r="I93" s="7">
        <v>21764</v>
      </c>
      <c r="J93" s="1">
        <v>45657</v>
      </c>
      <c r="K93" s="2">
        <v>17955.3</v>
      </c>
      <c r="L93" s="2">
        <v>1088.2</v>
      </c>
      <c r="M93" s="4">
        <v>1088.2</v>
      </c>
      <c r="N93" s="2">
        <v>19043.5</v>
      </c>
      <c r="O93" t="s">
        <v>7</v>
      </c>
    </row>
    <row r="94" spans="1:15" ht="14.5" x14ac:dyDescent="0.35">
      <c r="A94" s="14" t="s">
        <v>498</v>
      </c>
      <c r="B94" t="s">
        <v>329</v>
      </c>
      <c r="C94" t="s">
        <v>467</v>
      </c>
      <c r="D94" s="7">
        <v>22676</v>
      </c>
      <c r="E94" t="s">
        <v>12</v>
      </c>
      <c r="F94" t="s">
        <v>20</v>
      </c>
      <c r="G94">
        <v>20</v>
      </c>
      <c r="H94" s="2">
        <v>0</v>
      </c>
      <c r="I94" s="7">
        <v>22676</v>
      </c>
      <c r="J94" s="1">
        <v>45657</v>
      </c>
      <c r="K94" s="2">
        <v>7369.7</v>
      </c>
      <c r="L94" s="2">
        <v>1133.8</v>
      </c>
      <c r="M94" s="4">
        <v>1133.8</v>
      </c>
      <c r="N94" s="2">
        <v>8503.5</v>
      </c>
      <c r="O94" t="s">
        <v>7</v>
      </c>
    </row>
    <row r="95" spans="1:15" ht="14.5" x14ac:dyDescent="0.35">
      <c r="A95" s="14" t="s">
        <v>498</v>
      </c>
      <c r="B95" t="s">
        <v>332</v>
      </c>
      <c r="C95" t="s">
        <v>468</v>
      </c>
      <c r="D95" s="7">
        <v>27350</v>
      </c>
      <c r="E95" t="s">
        <v>12</v>
      </c>
      <c r="F95" t="s">
        <v>20</v>
      </c>
      <c r="G95">
        <v>20</v>
      </c>
      <c r="H95" s="2">
        <v>0</v>
      </c>
      <c r="I95" s="7">
        <v>27350</v>
      </c>
      <c r="J95" s="1">
        <v>45657</v>
      </c>
      <c r="K95" s="2">
        <v>25412.71</v>
      </c>
      <c r="L95" s="2">
        <v>1367.5</v>
      </c>
      <c r="M95" s="4">
        <v>1367.5</v>
      </c>
      <c r="N95" s="2">
        <v>26780.21</v>
      </c>
      <c r="O95" t="s">
        <v>7</v>
      </c>
    </row>
    <row r="96" spans="1:15" ht="14.5" x14ac:dyDescent="0.35">
      <c r="A96" s="14" t="s">
        <v>498</v>
      </c>
      <c r="B96" t="s">
        <v>334</v>
      </c>
      <c r="C96" t="s">
        <v>469</v>
      </c>
      <c r="D96" s="7">
        <v>27838.080000000002</v>
      </c>
      <c r="E96" t="s">
        <v>12</v>
      </c>
      <c r="F96" t="s">
        <v>20</v>
      </c>
      <c r="G96">
        <v>20</v>
      </c>
      <c r="H96" s="2">
        <v>0</v>
      </c>
      <c r="I96" s="7">
        <v>27838.080000000002</v>
      </c>
      <c r="J96" s="1">
        <v>45657</v>
      </c>
      <c r="K96" s="2">
        <v>13223.05</v>
      </c>
      <c r="L96" s="2">
        <v>1391.9</v>
      </c>
      <c r="M96" s="4">
        <v>1391.9</v>
      </c>
      <c r="N96" s="2">
        <v>14614.95</v>
      </c>
      <c r="O96" t="s">
        <v>7</v>
      </c>
    </row>
    <row r="97" spans="1:16" ht="14.5" x14ac:dyDescent="0.35">
      <c r="A97" s="14" t="s">
        <v>498</v>
      </c>
      <c r="B97" t="s">
        <v>336</v>
      </c>
      <c r="C97" t="s">
        <v>470</v>
      </c>
      <c r="D97" s="7">
        <v>49305</v>
      </c>
      <c r="E97" t="s">
        <v>12</v>
      </c>
      <c r="F97" t="s">
        <v>20</v>
      </c>
      <c r="G97">
        <v>15</v>
      </c>
      <c r="H97" s="2">
        <v>0</v>
      </c>
      <c r="I97" s="7">
        <v>49305</v>
      </c>
      <c r="J97" s="1">
        <v>45657</v>
      </c>
      <c r="K97" s="2">
        <v>8217.5</v>
      </c>
      <c r="L97" s="2">
        <v>3287</v>
      </c>
      <c r="M97" s="4">
        <v>3287</v>
      </c>
      <c r="N97" s="2">
        <v>11504.5</v>
      </c>
      <c r="O97" t="s">
        <v>7</v>
      </c>
    </row>
    <row r="98" spans="1:16" ht="14.5" x14ac:dyDescent="0.35">
      <c r="A98" s="14" t="s">
        <v>498</v>
      </c>
      <c r="B98" t="s">
        <v>338</v>
      </c>
      <c r="C98" t="s">
        <v>471</v>
      </c>
      <c r="D98" s="7">
        <v>36160</v>
      </c>
      <c r="E98" t="s">
        <v>12</v>
      </c>
      <c r="F98" t="s">
        <v>20</v>
      </c>
      <c r="G98">
        <v>20</v>
      </c>
      <c r="H98" s="2">
        <v>0</v>
      </c>
      <c r="I98" s="7">
        <v>36160</v>
      </c>
      <c r="J98" s="1">
        <v>45657</v>
      </c>
      <c r="K98" s="2">
        <v>15368</v>
      </c>
      <c r="L98" s="2">
        <v>1808</v>
      </c>
      <c r="M98" s="4">
        <v>1808</v>
      </c>
      <c r="N98" s="2">
        <v>17176</v>
      </c>
      <c r="O98" t="s">
        <v>7</v>
      </c>
    </row>
    <row r="99" spans="1:16" ht="14.5" x14ac:dyDescent="0.35">
      <c r="A99" s="14" t="s">
        <v>498</v>
      </c>
      <c r="B99" t="s">
        <v>341</v>
      </c>
      <c r="C99" t="s">
        <v>472</v>
      </c>
      <c r="D99" s="7">
        <v>36400</v>
      </c>
      <c r="E99" t="s">
        <v>12</v>
      </c>
      <c r="F99" t="s">
        <v>20</v>
      </c>
      <c r="G99">
        <v>20</v>
      </c>
      <c r="H99" s="2">
        <v>0</v>
      </c>
      <c r="I99" s="7">
        <v>36400</v>
      </c>
      <c r="J99" s="1">
        <v>45657</v>
      </c>
      <c r="K99" s="2">
        <v>35641.67</v>
      </c>
      <c r="L99" s="2">
        <v>758.33</v>
      </c>
      <c r="M99" s="4">
        <v>758.33</v>
      </c>
      <c r="N99" s="2">
        <v>36400</v>
      </c>
      <c r="O99" t="s">
        <v>7</v>
      </c>
    </row>
    <row r="100" spans="1:16" ht="14.5" x14ac:dyDescent="0.35">
      <c r="A100" s="14" t="s">
        <v>498</v>
      </c>
      <c r="B100" t="s">
        <v>342</v>
      </c>
      <c r="C100" t="s">
        <v>473</v>
      </c>
      <c r="D100" s="7">
        <v>39908</v>
      </c>
      <c r="E100" t="s">
        <v>12</v>
      </c>
      <c r="F100" t="s">
        <v>20</v>
      </c>
      <c r="G100">
        <v>20</v>
      </c>
      <c r="H100" s="2">
        <v>0</v>
      </c>
      <c r="I100" s="7">
        <v>39908</v>
      </c>
      <c r="J100" s="1">
        <v>45657</v>
      </c>
      <c r="K100" s="2">
        <v>6983.9</v>
      </c>
      <c r="L100" s="2">
        <v>1995.4</v>
      </c>
      <c r="M100" s="4">
        <v>1995.4</v>
      </c>
      <c r="N100" s="2">
        <v>8979.2999999999993</v>
      </c>
      <c r="O100" t="s">
        <v>7</v>
      </c>
    </row>
    <row r="101" spans="1:16" ht="14.5" x14ac:dyDescent="0.35">
      <c r="A101" s="14" t="s">
        <v>498</v>
      </c>
      <c r="B101" t="s">
        <v>344</v>
      </c>
      <c r="C101" t="s">
        <v>474</v>
      </c>
      <c r="D101" s="7">
        <v>41044.629999999997</v>
      </c>
      <c r="E101" t="s">
        <v>12</v>
      </c>
      <c r="F101" t="s">
        <v>20</v>
      </c>
      <c r="G101">
        <v>20</v>
      </c>
      <c r="H101" s="2">
        <v>0</v>
      </c>
      <c r="I101" s="7">
        <v>41044.629999999997</v>
      </c>
      <c r="J101" s="1">
        <v>45657</v>
      </c>
      <c r="K101" s="2">
        <v>35469.480000000003</v>
      </c>
      <c r="L101" s="2">
        <v>2052.23</v>
      </c>
      <c r="M101" s="4">
        <v>2052.23</v>
      </c>
      <c r="N101" s="2">
        <v>37521.71</v>
      </c>
      <c r="O101" t="s">
        <v>7</v>
      </c>
    </row>
    <row r="102" spans="1:16" ht="14.5" x14ac:dyDescent="0.35">
      <c r="A102" s="14" t="s">
        <v>498</v>
      </c>
      <c r="B102" t="s">
        <v>346</v>
      </c>
      <c r="C102" t="s">
        <v>475</v>
      </c>
      <c r="D102" s="7">
        <v>51735</v>
      </c>
      <c r="E102" t="s">
        <v>12</v>
      </c>
      <c r="F102" t="s">
        <v>20</v>
      </c>
      <c r="G102">
        <v>20</v>
      </c>
      <c r="H102" s="2">
        <v>0</v>
      </c>
      <c r="I102" s="7">
        <v>51735</v>
      </c>
      <c r="J102" s="1">
        <v>45657</v>
      </c>
      <c r="K102" s="2">
        <v>11640.38</v>
      </c>
      <c r="L102" s="2">
        <v>2586.75</v>
      </c>
      <c r="M102" s="4">
        <v>2586.75</v>
      </c>
      <c r="N102" s="2">
        <v>14227.13</v>
      </c>
      <c r="O102" t="s">
        <v>7</v>
      </c>
    </row>
    <row r="103" spans="1:16" ht="14.5" x14ac:dyDescent="0.35">
      <c r="A103" s="14" t="s">
        <v>498</v>
      </c>
      <c r="B103" t="s">
        <v>348</v>
      </c>
      <c r="C103" t="s">
        <v>476</v>
      </c>
      <c r="D103" s="7">
        <v>61691</v>
      </c>
      <c r="E103" t="s">
        <v>12</v>
      </c>
      <c r="F103" t="s">
        <v>20</v>
      </c>
      <c r="G103">
        <v>20</v>
      </c>
      <c r="H103" s="2">
        <v>0</v>
      </c>
      <c r="I103" s="7">
        <v>61691</v>
      </c>
      <c r="J103" s="1">
        <v>45657</v>
      </c>
      <c r="K103" s="2">
        <v>47810.53</v>
      </c>
      <c r="L103" s="2">
        <v>3084.55</v>
      </c>
      <c r="M103" s="4">
        <v>3084.55</v>
      </c>
      <c r="N103" s="2">
        <v>50895.08</v>
      </c>
      <c r="O103" t="s">
        <v>7</v>
      </c>
    </row>
    <row r="104" spans="1:16" ht="14.5" x14ac:dyDescent="0.35">
      <c r="A104" s="14" t="s">
        <v>498</v>
      </c>
      <c r="B104" t="s">
        <v>350</v>
      </c>
      <c r="C104" t="s">
        <v>477</v>
      </c>
      <c r="D104" s="7">
        <v>63217</v>
      </c>
      <c r="E104" t="s">
        <v>12</v>
      </c>
      <c r="F104" t="s">
        <v>20</v>
      </c>
      <c r="G104">
        <v>20</v>
      </c>
      <c r="H104" s="2">
        <v>0</v>
      </c>
      <c r="I104" s="7">
        <v>63217</v>
      </c>
      <c r="J104" s="1">
        <v>45657</v>
      </c>
      <c r="K104" s="2">
        <v>45606.55</v>
      </c>
      <c r="L104" s="2">
        <v>3160.85</v>
      </c>
      <c r="M104" s="4">
        <v>3160.85</v>
      </c>
      <c r="N104" s="2">
        <v>48767.4</v>
      </c>
      <c r="O104" t="s">
        <v>7</v>
      </c>
    </row>
    <row r="105" spans="1:16" ht="14.5" x14ac:dyDescent="0.35">
      <c r="A105" s="14" t="s">
        <v>498</v>
      </c>
      <c r="B105" t="s">
        <v>352</v>
      </c>
      <c r="C105" t="s">
        <v>478</v>
      </c>
      <c r="D105" s="7">
        <v>64224</v>
      </c>
      <c r="E105" t="s">
        <v>12</v>
      </c>
      <c r="F105" t="s">
        <v>20</v>
      </c>
      <c r="G105">
        <v>20</v>
      </c>
      <c r="H105" s="2">
        <v>0</v>
      </c>
      <c r="I105" s="7">
        <v>64224</v>
      </c>
      <c r="J105" s="1">
        <v>45657</v>
      </c>
      <c r="K105" s="2">
        <v>55985.67</v>
      </c>
      <c r="L105" s="2">
        <v>3211.2</v>
      </c>
      <c r="M105" s="4">
        <v>3211.2</v>
      </c>
      <c r="N105" s="2">
        <v>59196.87</v>
      </c>
      <c r="O105" t="s">
        <v>7</v>
      </c>
    </row>
    <row r="106" spans="1:16" ht="14.5" x14ac:dyDescent="0.35">
      <c r="A106" s="14" t="s">
        <v>498</v>
      </c>
      <c r="B106" t="s">
        <v>354</v>
      </c>
      <c r="C106" t="s">
        <v>479</v>
      </c>
      <c r="D106" s="7">
        <v>65447</v>
      </c>
      <c r="E106" t="s">
        <v>12</v>
      </c>
      <c r="F106" t="s">
        <v>20</v>
      </c>
      <c r="G106">
        <v>20</v>
      </c>
      <c r="H106" s="2">
        <v>0</v>
      </c>
      <c r="I106" s="7">
        <v>65447</v>
      </c>
      <c r="J106" s="1">
        <v>45657</v>
      </c>
      <c r="K106" s="2">
        <v>37632.03</v>
      </c>
      <c r="L106" s="2">
        <v>3272.35</v>
      </c>
      <c r="M106" s="4">
        <v>3272.35</v>
      </c>
      <c r="N106" s="2">
        <v>40904.379999999997</v>
      </c>
      <c r="O106" t="s">
        <v>7</v>
      </c>
    </row>
    <row r="107" spans="1:16" ht="14.5" x14ac:dyDescent="0.35">
      <c r="A107" s="14" t="s">
        <v>498</v>
      </c>
      <c r="B107" t="s">
        <v>356</v>
      </c>
      <c r="C107" t="s">
        <v>480</v>
      </c>
      <c r="D107" s="7">
        <v>65940</v>
      </c>
      <c r="E107" t="s">
        <v>12</v>
      </c>
      <c r="F107" t="s">
        <v>20</v>
      </c>
      <c r="G107">
        <v>20</v>
      </c>
      <c r="H107" s="2">
        <v>0</v>
      </c>
      <c r="I107" s="7">
        <v>65940</v>
      </c>
      <c r="J107" s="1">
        <v>45657</v>
      </c>
      <c r="K107" s="2">
        <v>41062.75</v>
      </c>
      <c r="L107" s="2">
        <v>3297</v>
      </c>
      <c r="M107" s="4">
        <v>3297</v>
      </c>
      <c r="N107" s="2">
        <v>44359.75</v>
      </c>
      <c r="O107" t="s">
        <v>7</v>
      </c>
    </row>
    <row r="108" spans="1:16" ht="14.5" x14ac:dyDescent="0.35">
      <c r="A108" s="14" t="s">
        <v>498</v>
      </c>
      <c r="B108" t="s">
        <v>358</v>
      </c>
      <c r="C108" t="s">
        <v>481</v>
      </c>
      <c r="D108" s="7">
        <v>100482.1</v>
      </c>
      <c r="E108" t="s">
        <v>12</v>
      </c>
      <c r="F108" t="s">
        <v>20</v>
      </c>
      <c r="G108">
        <v>20</v>
      </c>
      <c r="H108" s="2">
        <v>0</v>
      </c>
      <c r="I108" s="7">
        <v>100482.1</v>
      </c>
      <c r="J108" s="1">
        <v>45657</v>
      </c>
      <c r="K108" s="2">
        <v>75319.94</v>
      </c>
      <c r="L108" s="2">
        <v>5024.1099999999997</v>
      </c>
      <c r="M108" s="4">
        <v>5024.1099999999997</v>
      </c>
      <c r="N108" s="2">
        <v>80344.05</v>
      </c>
      <c r="O108" t="s">
        <v>7</v>
      </c>
    </row>
    <row r="109" spans="1:16" x14ac:dyDescent="0.25">
      <c r="O109" s="10"/>
      <c r="P109" s="10" t="s">
        <v>486</v>
      </c>
    </row>
    <row r="110" spans="1:16" x14ac:dyDescent="0.25">
      <c r="O110" s="10" t="s">
        <v>485</v>
      </c>
      <c r="P110" s="10" t="s">
        <v>487</v>
      </c>
    </row>
    <row r="111" spans="1:16" x14ac:dyDescent="0.25">
      <c r="D111" s="7"/>
      <c r="H111" s="2"/>
      <c r="I111" s="7"/>
      <c r="J111" s="1"/>
      <c r="K111" s="2"/>
      <c r="L111" s="2"/>
      <c r="M111" s="4"/>
      <c r="N111" s="2"/>
      <c r="O111" s="11">
        <f>SUM(I71:I110)</f>
        <v>1056882.32</v>
      </c>
      <c r="P111" s="11">
        <f>SUM(M71:M110)</f>
        <v>53544.9</v>
      </c>
    </row>
    <row r="112" spans="1:16" ht="14.5" x14ac:dyDescent="0.35">
      <c r="A112" s="14" t="s">
        <v>499</v>
      </c>
      <c r="B112" t="s">
        <v>64</v>
      </c>
      <c r="C112" s="9" t="s">
        <v>484</v>
      </c>
      <c r="D112" s="7">
        <v>117150</v>
      </c>
      <c r="E112" t="s">
        <v>12</v>
      </c>
      <c r="F112" t="s">
        <v>20</v>
      </c>
      <c r="G112">
        <v>20</v>
      </c>
      <c r="H112" s="2">
        <v>0</v>
      </c>
      <c r="I112" s="7">
        <v>117150</v>
      </c>
      <c r="J112" s="1">
        <v>45657</v>
      </c>
      <c r="K112" s="2">
        <v>99577.5</v>
      </c>
      <c r="L112" s="2">
        <v>5857.5</v>
      </c>
      <c r="M112" s="4">
        <v>5857.5</v>
      </c>
      <c r="N112" s="2">
        <v>105435</v>
      </c>
      <c r="O112" s="11">
        <f>I112</f>
        <v>117150</v>
      </c>
      <c r="P112" s="11">
        <f>M112</f>
        <v>5857.5</v>
      </c>
    </row>
    <row r="113" spans="1:16" x14ac:dyDescent="0.25">
      <c r="C113" s="9"/>
      <c r="D113" s="7"/>
      <c r="H113" s="2"/>
      <c r="I113" s="7"/>
      <c r="J113" s="1"/>
      <c r="K113" s="2"/>
      <c r="L113" s="2"/>
      <c r="M113" s="4"/>
      <c r="N113" s="2"/>
    </row>
    <row r="114" spans="1:16" ht="14.5" x14ac:dyDescent="0.35">
      <c r="A114" s="14" t="s">
        <v>500</v>
      </c>
      <c r="B114" t="s">
        <v>48</v>
      </c>
      <c r="C114" t="s">
        <v>375</v>
      </c>
      <c r="D114" s="7">
        <v>4420</v>
      </c>
      <c r="E114" t="s">
        <v>12</v>
      </c>
      <c r="F114" t="s">
        <v>39</v>
      </c>
      <c r="G114">
        <v>20</v>
      </c>
      <c r="H114" s="2">
        <v>0</v>
      </c>
      <c r="I114" s="7">
        <v>4420</v>
      </c>
      <c r="J114" s="1">
        <v>45657</v>
      </c>
      <c r="K114" s="2">
        <v>3020.33</v>
      </c>
      <c r="L114" s="2">
        <v>221</v>
      </c>
      <c r="M114" s="4">
        <v>221</v>
      </c>
      <c r="N114" s="2">
        <v>3241.33</v>
      </c>
      <c r="O114" s="11">
        <f>I114</f>
        <v>4420</v>
      </c>
      <c r="P114" s="11">
        <f>M114</f>
        <v>221</v>
      </c>
    </row>
    <row r="115" spans="1:16" x14ac:dyDescent="0.25">
      <c r="D115" s="7"/>
      <c r="H115" s="2"/>
      <c r="I115" s="7"/>
      <c r="J115" s="1"/>
      <c r="K115" s="2"/>
      <c r="L115" s="2"/>
      <c r="M115" s="4"/>
      <c r="N115" s="2"/>
    </row>
    <row r="116" spans="1:16" ht="14.5" x14ac:dyDescent="0.35">
      <c r="A116" s="14" t="s">
        <v>501</v>
      </c>
      <c r="B116" t="s">
        <v>234</v>
      </c>
      <c r="C116" t="s">
        <v>425</v>
      </c>
      <c r="D116" s="7">
        <v>28282</v>
      </c>
      <c r="E116" t="s">
        <v>12</v>
      </c>
      <c r="F116" t="s">
        <v>20</v>
      </c>
      <c r="G116">
        <v>50</v>
      </c>
      <c r="H116" s="2">
        <v>0</v>
      </c>
      <c r="I116" s="7">
        <v>28282</v>
      </c>
      <c r="J116" s="1">
        <v>45657</v>
      </c>
      <c r="K116" s="2">
        <v>17676.64</v>
      </c>
      <c r="L116" s="2">
        <v>565.64</v>
      </c>
      <c r="M116" s="4">
        <v>565.64</v>
      </c>
      <c r="N116" s="2">
        <v>18242.28</v>
      </c>
      <c r="O116" t="s">
        <v>7</v>
      </c>
    </row>
    <row r="117" spans="1:16" ht="14.5" x14ac:dyDescent="0.35">
      <c r="A117" s="14" t="s">
        <v>501</v>
      </c>
      <c r="B117" t="s">
        <v>247</v>
      </c>
      <c r="C117" t="s">
        <v>432</v>
      </c>
      <c r="D117" s="7">
        <v>217356</v>
      </c>
      <c r="E117" t="s">
        <v>12</v>
      </c>
      <c r="F117" t="s">
        <v>20</v>
      </c>
      <c r="G117">
        <v>50</v>
      </c>
      <c r="H117" s="2">
        <v>0</v>
      </c>
      <c r="I117" s="7">
        <v>217356</v>
      </c>
      <c r="J117" s="1">
        <v>45838</v>
      </c>
      <c r="K117" s="2">
        <v>135947.12</v>
      </c>
      <c r="L117" s="2">
        <v>0</v>
      </c>
      <c r="M117" s="4">
        <v>2173.56</v>
      </c>
      <c r="N117" s="2">
        <v>138120.68</v>
      </c>
    </row>
    <row r="118" spans="1:16" ht="14.5" x14ac:dyDescent="0.35">
      <c r="A118" s="14" t="s">
        <v>501</v>
      </c>
      <c r="B118" t="s">
        <v>250</v>
      </c>
      <c r="C118" t="s">
        <v>433</v>
      </c>
      <c r="D118" s="7">
        <v>145931</v>
      </c>
      <c r="E118" t="s">
        <v>12</v>
      </c>
      <c r="F118" t="s">
        <v>20</v>
      </c>
      <c r="G118">
        <v>20</v>
      </c>
      <c r="H118" s="2">
        <v>0</v>
      </c>
      <c r="I118" s="7">
        <v>145931</v>
      </c>
      <c r="J118" s="1">
        <v>45657</v>
      </c>
      <c r="K118" s="2">
        <v>40131.03</v>
      </c>
      <c r="L118" s="2">
        <v>7296.55</v>
      </c>
      <c r="M118" s="4">
        <v>7296.55</v>
      </c>
      <c r="N118" s="2">
        <v>47427.58</v>
      </c>
      <c r="O118" t="s">
        <v>7</v>
      </c>
    </row>
    <row r="119" spans="1:16" ht="14.5" x14ac:dyDescent="0.35">
      <c r="A119" s="14" t="s">
        <v>501</v>
      </c>
      <c r="B119" t="s">
        <v>264</v>
      </c>
      <c r="C119" t="s">
        <v>440</v>
      </c>
      <c r="D119" s="7">
        <v>969152.6</v>
      </c>
      <c r="E119" t="s">
        <v>12</v>
      </c>
      <c r="F119" t="s">
        <v>20</v>
      </c>
      <c r="G119">
        <v>50</v>
      </c>
      <c r="H119" s="2">
        <v>0</v>
      </c>
      <c r="I119" s="7">
        <v>969152.6</v>
      </c>
      <c r="J119" s="1">
        <v>45657</v>
      </c>
      <c r="K119" s="2">
        <v>331127.09999999998</v>
      </c>
      <c r="L119" s="2">
        <v>19383.05</v>
      </c>
      <c r="M119" s="4">
        <v>19383.05</v>
      </c>
      <c r="N119" s="2">
        <v>350510.15</v>
      </c>
      <c r="O119" t="s">
        <v>7</v>
      </c>
    </row>
    <row r="120" spans="1:16" ht="14.5" x14ac:dyDescent="0.35">
      <c r="A120" s="14" t="s">
        <v>501</v>
      </c>
      <c r="B120" t="s">
        <v>266</v>
      </c>
      <c r="C120" t="s">
        <v>441</v>
      </c>
      <c r="D120" s="7">
        <v>933063</v>
      </c>
      <c r="E120" t="s">
        <v>4</v>
      </c>
      <c r="F120" t="s">
        <v>20</v>
      </c>
      <c r="G120">
        <v>40</v>
      </c>
      <c r="H120" s="2">
        <v>0</v>
      </c>
      <c r="I120" s="7">
        <v>933063</v>
      </c>
      <c r="J120" s="1">
        <v>45657</v>
      </c>
      <c r="K120" s="2">
        <v>292397.65000000002</v>
      </c>
      <c r="L120" s="2">
        <v>23326.58</v>
      </c>
      <c r="M120" s="4">
        <v>23326.58</v>
      </c>
      <c r="N120" s="2">
        <v>315724.23</v>
      </c>
      <c r="O120" s="10"/>
      <c r="P120" s="10" t="s">
        <v>486</v>
      </c>
    </row>
    <row r="121" spans="1:16" ht="14.5" x14ac:dyDescent="0.35">
      <c r="A121" s="14" t="s">
        <v>501</v>
      </c>
      <c r="B121" t="s">
        <v>276</v>
      </c>
      <c r="C121" t="s">
        <v>446</v>
      </c>
      <c r="D121" s="7">
        <v>115000</v>
      </c>
      <c r="E121" t="s">
        <v>12</v>
      </c>
      <c r="F121" t="s">
        <v>20</v>
      </c>
      <c r="G121">
        <v>50</v>
      </c>
      <c r="H121" s="2">
        <v>0</v>
      </c>
      <c r="I121" s="7">
        <v>115000</v>
      </c>
      <c r="J121" s="1">
        <v>45838</v>
      </c>
      <c r="K121" s="2">
        <v>83950</v>
      </c>
      <c r="L121" s="2">
        <v>0</v>
      </c>
      <c r="M121" s="4">
        <v>1150</v>
      </c>
      <c r="N121" s="2">
        <v>85100</v>
      </c>
      <c r="O121" s="10" t="s">
        <v>485</v>
      </c>
      <c r="P121" s="10" t="s">
        <v>487</v>
      </c>
    </row>
    <row r="122" spans="1:16" x14ac:dyDescent="0.25">
      <c r="D122" s="7"/>
      <c r="H122" s="2"/>
      <c r="I122" s="7"/>
      <c r="J122" s="1"/>
      <c r="K122" s="2"/>
      <c r="L122" s="2"/>
      <c r="M122" s="4"/>
      <c r="N122" s="2"/>
      <c r="O122" s="11">
        <f>SUM(I116:I121)</f>
        <v>2408784.6</v>
      </c>
      <c r="P122" s="11">
        <f>SUM(M116:M121)</f>
        <v>53895.380000000005</v>
      </c>
    </row>
    <row r="123" spans="1:16" ht="14.5" x14ac:dyDescent="0.35">
      <c r="A123" s="13" t="s">
        <v>502</v>
      </c>
      <c r="B123" t="s">
        <v>110</v>
      </c>
      <c r="C123" t="s">
        <v>393</v>
      </c>
      <c r="D123" s="7">
        <v>58153</v>
      </c>
      <c r="E123" t="s">
        <v>12</v>
      </c>
      <c r="F123" t="s">
        <v>112</v>
      </c>
      <c r="G123">
        <v>7</v>
      </c>
      <c r="H123" s="2">
        <v>0</v>
      </c>
      <c r="I123" s="7">
        <v>58153</v>
      </c>
      <c r="J123" s="1">
        <v>45657</v>
      </c>
      <c r="K123" s="2">
        <v>10384.459999999999</v>
      </c>
      <c r="L123" s="2">
        <v>8307.57</v>
      </c>
      <c r="M123" s="4">
        <v>8307.57</v>
      </c>
      <c r="N123" s="2">
        <v>18692.03</v>
      </c>
      <c r="O123" t="s">
        <v>7</v>
      </c>
    </row>
    <row r="124" spans="1:16" ht="14.5" x14ac:dyDescent="0.35">
      <c r="A124" s="13" t="s">
        <v>502</v>
      </c>
      <c r="B124" t="s">
        <v>113</v>
      </c>
      <c r="C124" t="s">
        <v>394</v>
      </c>
      <c r="D124" s="7">
        <v>40945</v>
      </c>
      <c r="E124" t="s">
        <v>12</v>
      </c>
      <c r="F124" t="s">
        <v>20</v>
      </c>
      <c r="G124">
        <v>7</v>
      </c>
      <c r="H124" s="2">
        <v>0</v>
      </c>
      <c r="I124" s="7">
        <v>40945</v>
      </c>
      <c r="J124" s="1">
        <v>45657</v>
      </c>
      <c r="K124" s="2">
        <v>5849.29</v>
      </c>
      <c r="L124" s="2">
        <v>5849.29</v>
      </c>
      <c r="M124" s="4">
        <v>5849.29</v>
      </c>
      <c r="N124" s="2">
        <v>11698.58</v>
      </c>
      <c r="O124" t="s">
        <v>7</v>
      </c>
    </row>
    <row r="125" spans="1:16" ht="14.5" x14ac:dyDescent="0.35">
      <c r="A125" s="13" t="s">
        <v>502</v>
      </c>
      <c r="B125" t="s">
        <v>119</v>
      </c>
      <c r="C125" t="s">
        <v>395</v>
      </c>
      <c r="D125" s="7">
        <v>14990</v>
      </c>
      <c r="E125" t="s">
        <v>12</v>
      </c>
      <c r="F125" t="s">
        <v>20</v>
      </c>
      <c r="G125">
        <v>10</v>
      </c>
      <c r="H125" s="2">
        <v>0</v>
      </c>
      <c r="I125" s="7">
        <v>14990</v>
      </c>
      <c r="J125" s="1">
        <v>45657</v>
      </c>
      <c r="K125" s="2">
        <v>3122.92</v>
      </c>
      <c r="L125" s="2">
        <v>1499</v>
      </c>
      <c r="M125" s="4">
        <v>1499</v>
      </c>
      <c r="N125" s="2">
        <v>4621.92</v>
      </c>
      <c r="O125" t="s">
        <v>7</v>
      </c>
    </row>
    <row r="126" spans="1:16" ht="14.5" x14ac:dyDescent="0.35">
      <c r="A126" s="13" t="s">
        <v>502</v>
      </c>
      <c r="B126" t="s">
        <v>121</v>
      </c>
      <c r="C126" t="s">
        <v>396</v>
      </c>
      <c r="D126" s="7">
        <v>7390</v>
      </c>
      <c r="E126" t="s">
        <v>12</v>
      </c>
      <c r="F126" t="s">
        <v>20</v>
      </c>
      <c r="G126">
        <v>20</v>
      </c>
      <c r="H126" s="2">
        <v>0</v>
      </c>
      <c r="I126" s="7">
        <v>7390</v>
      </c>
      <c r="J126" s="1">
        <v>45657</v>
      </c>
      <c r="K126" s="2">
        <v>2709.67</v>
      </c>
      <c r="L126" s="2">
        <v>369.5</v>
      </c>
      <c r="M126" s="4">
        <v>369.5</v>
      </c>
      <c r="N126" s="2">
        <v>3079.17</v>
      </c>
      <c r="O126" t="s">
        <v>7</v>
      </c>
    </row>
    <row r="127" spans="1:16" ht="14.5" x14ac:dyDescent="0.35">
      <c r="A127" s="13" t="s">
        <v>502</v>
      </c>
      <c r="B127" t="s">
        <v>123</v>
      </c>
      <c r="C127" t="s">
        <v>397</v>
      </c>
      <c r="D127" s="7">
        <v>25987</v>
      </c>
      <c r="E127" t="s">
        <v>12</v>
      </c>
      <c r="F127" t="s">
        <v>20</v>
      </c>
      <c r="G127">
        <v>10</v>
      </c>
      <c r="H127" s="2">
        <v>0</v>
      </c>
      <c r="I127" s="7">
        <v>25987</v>
      </c>
      <c r="J127" s="1">
        <v>45657</v>
      </c>
      <c r="K127" s="2">
        <v>18407.46</v>
      </c>
      <c r="L127" s="2">
        <v>2598.6999999999998</v>
      </c>
      <c r="M127" s="4">
        <v>2598.6999999999998</v>
      </c>
      <c r="N127" s="2">
        <v>21006.16</v>
      </c>
      <c r="O127" t="s">
        <v>7</v>
      </c>
    </row>
    <row r="128" spans="1:16" ht="14.5" x14ac:dyDescent="0.35">
      <c r="A128" s="13" t="s">
        <v>502</v>
      </c>
      <c r="B128" t="s">
        <v>129</v>
      </c>
      <c r="C128" t="s">
        <v>398</v>
      </c>
      <c r="D128" s="7">
        <v>31818</v>
      </c>
      <c r="E128" t="s">
        <v>12</v>
      </c>
      <c r="F128" t="s">
        <v>20</v>
      </c>
      <c r="G128">
        <v>7</v>
      </c>
      <c r="H128" s="2">
        <v>0</v>
      </c>
      <c r="I128" s="7">
        <v>31818</v>
      </c>
      <c r="J128" s="1">
        <v>45657</v>
      </c>
      <c r="K128" s="2">
        <v>14393.86</v>
      </c>
      <c r="L128" s="2">
        <v>4545.43</v>
      </c>
      <c r="M128" s="4">
        <v>4545.43</v>
      </c>
      <c r="N128" s="2">
        <v>18939.29</v>
      </c>
      <c r="O128" t="s">
        <v>7</v>
      </c>
    </row>
    <row r="129" spans="1:16" ht="14.5" x14ac:dyDescent="0.35">
      <c r="A129" s="13" t="s">
        <v>502</v>
      </c>
      <c r="B129" t="s">
        <v>131</v>
      </c>
      <c r="C129" t="s">
        <v>399</v>
      </c>
      <c r="D129" s="7">
        <v>57483</v>
      </c>
      <c r="E129" t="s">
        <v>12</v>
      </c>
      <c r="F129" t="s">
        <v>20</v>
      </c>
      <c r="G129">
        <v>10</v>
      </c>
      <c r="H129" s="2">
        <v>0</v>
      </c>
      <c r="I129" s="7">
        <v>57483</v>
      </c>
      <c r="J129" s="1">
        <v>45657</v>
      </c>
      <c r="K129" s="2">
        <v>34968.839999999997</v>
      </c>
      <c r="L129" s="2">
        <v>5748.3</v>
      </c>
      <c r="M129" s="4">
        <v>5748.3</v>
      </c>
      <c r="N129" s="2">
        <v>40717.14</v>
      </c>
      <c r="O129" t="s">
        <v>7</v>
      </c>
    </row>
    <row r="130" spans="1:16" ht="14.5" x14ac:dyDescent="0.35">
      <c r="A130" s="13" t="s">
        <v>502</v>
      </c>
      <c r="B130" t="s">
        <v>166</v>
      </c>
      <c r="C130" t="s">
        <v>404</v>
      </c>
      <c r="D130" s="7">
        <v>6995</v>
      </c>
      <c r="E130" t="s">
        <v>12</v>
      </c>
      <c r="F130" t="s">
        <v>20</v>
      </c>
      <c r="G130">
        <v>10</v>
      </c>
      <c r="H130" s="2">
        <v>0</v>
      </c>
      <c r="I130" s="7">
        <v>6995</v>
      </c>
      <c r="J130" s="1">
        <v>45657</v>
      </c>
      <c r="K130" s="2">
        <v>6062.33</v>
      </c>
      <c r="L130" s="2">
        <v>699.5</v>
      </c>
      <c r="M130" s="4">
        <v>699.5</v>
      </c>
      <c r="N130" s="2">
        <v>6761.83</v>
      </c>
      <c r="O130" s="10"/>
      <c r="P130" s="10" t="s">
        <v>486</v>
      </c>
    </row>
    <row r="131" spans="1:16" ht="14.5" x14ac:dyDescent="0.35">
      <c r="A131" s="13" t="s">
        <v>502</v>
      </c>
      <c r="B131" t="s">
        <v>168</v>
      </c>
      <c r="C131" t="s">
        <v>405</v>
      </c>
      <c r="D131" s="7">
        <v>8995</v>
      </c>
      <c r="E131" t="s">
        <v>12</v>
      </c>
      <c r="F131" t="s">
        <v>20</v>
      </c>
      <c r="G131">
        <v>10</v>
      </c>
      <c r="H131" s="2">
        <v>0</v>
      </c>
      <c r="I131" s="7">
        <v>8995</v>
      </c>
      <c r="J131" s="1">
        <v>45657</v>
      </c>
      <c r="K131" s="2">
        <v>3897.83</v>
      </c>
      <c r="L131" s="2">
        <v>899.5</v>
      </c>
      <c r="M131" s="4">
        <v>899.5</v>
      </c>
      <c r="N131" s="2">
        <v>4797.33</v>
      </c>
      <c r="O131" s="10" t="s">
        <v>485</v>
      </c>
      <c r="P131" s="10" t="s">
        <v>487</v>
      </c>
    </row>
    <row r="132" spans="1:16" x14ac:dyDescent="0.25">
      <c r="C132" s="2"/>
      <c r="D132" s="8">
        <f>SUM(D1:D131)</f>
        <v>13686485.82</v>
      </c>
      <c r="I132" s="5">
        <f>SUM(I1:I131)</f>
        <v>13686485.82</v>
      </c>
      <c r="M132" s="5">
        <f>SUM(M1:M131)</f>
        <v>389599.88</v>
      </c>
      <c r="O132" s="11">
        <f>SUM(I123:I131)</f>
        <v>252756</v>
      </c>
      <c r="P132" s="11">
        <f>SUM(M123:M131)</f>
        <v>30516.79</v>
      </c>
    </row>
    <row r="133" spans="1:16" x14ac:dyDescent="0.25">
      <c r="C133" s="2"/>
    </row>
    <row r="134" spans="1:16" x14ac:dyDescent="0.25">
      <c r="O134" s="11">
        <f>SUM(O1:O132)</f>
        <v>13686485.819999998</v>
      </c>
      <c r="P134" s="11">
        <f>SUM(P1:P132)</f>
        <v>389599.88</v>
      </c>
    </row>
    <row r="135" spans="1:16" x14ac:dyDescent="0.25">
      <c r="C135" s="2"/>
    </row>
  </sheetData>
  <sortState xmlns:xlrd2="http://schemas.microsoft.com/office/spreadsheetml/2017/richdata2" ref="A4:O132">
    <sortCondition ref="A4:A13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92a220-fcf8-4b83-b521-540709adb296">
      <Terms xmlns="http://schemas.microsoft.com/office/infopath/2007/PartnerControls"/>
    </lcf76f155ced4ddcb4097134ff3c332f>
    <TaxCatchAll xmlns="4d066425-9ed1-410c-8f53-7204108fef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45288CDF2874DBFB8B2DFF087F992" ma:contentTypeVersion="15" ma:contentTypeDescription="Create a new document." ma:contentTypeScope="" ma:versionID="97722d910732f88e3c60f2cd35bb2a2f">
  <xsd:schema xmlns:xsd="http://www.w3.org/2001/XMLSchema" xmlns:xs="http://www.w3.org/2001/XMLSchema" xmlns:p="http://schemas.microsoft.com/office/2006/metadata/properties" xmlns:ns2="4d066425-9ed1-410c-8f53-7204108fef01" xmlns:ns3="1492a220-fcf8-4b83-b521-540709adb296" targetNamespace="http://schemas.microsoft.com/office/2006/metadata/properties" ma:root="true" ma:fieldsID="2f8dfb0ec45cc507d394cd3b2e58e119" ns2:_="" ns3:_="">
    <xsd:import namespace="4d066425-9ed1-410c-8f53-7204108fef01"/>
    <xsd:import namespace="1492a220-fcf8-4b83-b521-540709adb29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6425-9ed1-410c-8f53-7204108fef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496f085-e170-47bd-9029-5ef04f511f8a}" ma:internalName="TaxCatchAll" ma:showField="CatchAllData" ma:web="4d066425-9ed1-410c-8f53-7204108fe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2a220-fcf8-4b83-b521-540709ad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a6671fe-2c3b-44d8-959e-543a06990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40A745-130B-4A19-B318-1900CACAEEA3}">
  <ds:schemaRefs>
    <ds:schemaRef ds:uri="http://schemas.microsoft.com/office/2006/metadata/properties"/>
    <ds:schemaRef ds:uri="http://schemas.microsoft.com/office/infopath/2007/PartnerControls"/>
    <ds:schemaRef ds:uri="1492a220-fcf8-4b83-b521-540709adb296"/>
    <ds:schemaRef ds:uri="4d066425-9ed1-410c-8f53-7204108fef01"/>
  </ds:schemaRefs>
</ds:datastoreItem>
</file>

<file path=customXml/itemProps2.xml><?xml version="1.0" encoding="utf-8"?>
<ds:datastoreItem xmlns:ds="http://schemas.openxmlformats.org/officeDocument/2006/customXml" ds:itemID="{0E819718-A2EA-44EE-8631-4B9C8B4F40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D8BD31-F90B-4530-8B7E-B1CE7C5904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066425-9ed1-410c-8f53-7204108fef01"/>
    <ds:schemaRef ds:uri="1492a220-fcf8-4b83-b521-540709adb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sorted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Janet Reid</cp:lastModifiedBy>
  <cp:lastPrinted>2026-04-02T13:12:20Z</cp:lastPrinted>
  <dcterms:created xsi:type="dcterms:W3CDTF">2026-04-02T13:24:39Z</dcterms:created>
  <dcterms:modified xsi:type="dcterms:W3CDTF">2026-07-22T15:19:30Z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0x01010086445288CDF2874DBFB8B2DFF087F992</vt:lpwstr>
  </property>
</Properties>
</file>