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msserver2\KPSC Cases\0.0 - BR 2025-00021- 2024 MRSM Report\Application Prep\Initial Drafts\"/>
    </mc:Choice>
  </mc:AlternateContent>
  <xr:revisionPtr revIDLastSave="0" documentId="13_ncr:1_{7BD5D1EF-F1E6-47E4-AD4B-178C2A764C0E}" xr6:coauthVersionLast="47" xr6:coauthVersionMax="47" xr10:uidLastSave="{00000000-0000-0000-0000-000000000000}"/>
  <bookViews>
    <workbookView xWindow="28680" yWindow="-135" windowWidth="29040" windowHeight="15840" tabRatio="783" xr2:uid="{00000000-000D-0000-FFFF-FFFF00000000}"/>
  </bookViews>
  <sheets>
    <sheet name="Exhibit" sheetId="2" r:id="rId1"/>
  </sheets>
  <definedNames>
    <definedName name="_xlnm.Print_Area" localSheetId="0">Exhibit!$A$7:$J$22</definedName>
    <definedName name="_xlnm.Print_Titles" localSheetId="0">Exhibit!$5:$7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2" l="1"/>
  <c r="G17" i="2"/>
  <c r="F17" i="2"/>
  <c r="C17" i="2"/>
  <c r="J15" i="2"/>
  <c r="J14" i="2"/>
  <c r="J13" i="2"/>
  <c r="J12" i="2"/>
  <c r="E17" i="2"/>
  <c r="J11" i="2"/>
  <c r="J10" i="2"/>
  <c r="J17" i="2" l="1"/>
  <c r="D17" i="2"/>
</calcChain>
</file>

<file path=xl/sharedStrings.xml><?xml version="1.0" encoding="utf-8"?>
<sst xmlns="http://schemas.openxmlformats.org/spreadsheetml/2006/main" count="20" uniqueCount="19">
  <si>
    <t>Total</t>
  </si>
  <si>
    <t>Smelter Loss Mitigation Regulatory Assets</t>
  </si>
  <si>
    <t>Focused Mgmt Audit</t>
  </si>
  <si>
    <t>Wilson Station Deferred Depr</t>
  </si>
  <si>
    <t>Coleman Station Deferred Depr</t>
  </si>
  <si>
    <t>Reid Station Unit 1 Decommission</t>
  </si>
  <si>
    <t>Station Two Decommission</t>
  </si>
  <si>
    <t>Coleman Station Decommission</t>
  </si>
  <si>
    <t>Retire Reid Unit 1</t>
  </si>
  <si>
    <t>Retire Station Two</t>
  </si>
  <si>
    <t>Retire Coleman Station</t>
  </si>
  <si>
    <t>Monthly Amortization</t>
  </si>
  <si>
    <t>1/1/2024 Balance</t>
  </si>
  <si>
    <t>2023 Excess TIER Credit</t>
  </si>
  <si>
    <t>Big Rivers began amortizing the SLM Regulatory Assets in January 2021.  During 2024, this amortization resulted in a reduction to the Smelter Loss Mitigation Regulatory Assets by $13,044,248.40.  As ordered in the final order in Case No. 2024-00031, the SLM Regulatory Assets were reduced in 2024 by $15,511,033.55 as a result of utilizing the excess 2023 TIER Credit Regulatory Liability.</t>
  </si>
  <si>
    <t>The total balance of the SLM Regulatory Assets as of January 1, 2024 was approximately $215 million.  As of December 31, 2024, the SLM Regulatory Asset total balance decreased to approximately $188 million as indicated in the table above.</t>
  </si>
  <si>
    <t>(Date Prepared: 01.20.2025)</t>
  </si>
  <si>
    <t>*</t>
  </si>
  <si>
    <t>* In addition to other 2024 Coleman decommissioning expenses, the deferred accretion and depreciation expense for the Coleman Ash Pond closures for the months of November and December of 2024, was recorded in account 18237100 in the amount of $1,125,475.91.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</si>
</sst>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7"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i/>
      <sz val="12"/>
      <color rgb="FF0000CC"/>
      <name val="Times New Roman"/>
      <family val="1"/>
    </font>
    <font>
      <b/>
      <sz val="12"/>
      <name val="Times New Roman"/>
      <family val="1"/>
    </font>
    <font>
      <sz val="12"/>
      <name val="Times New Roman"/>
      <family val="1"/>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2" fillId="2" borderId="0" xfId="0" applyFont="1" applyFill="1" applyProtection="1">
      <protection locked="0"/>
    </xf>
    <xf numFmtId="0" fontId="3" fillId="2" borderId="0" xfId="0" applyFont="1" applyFill="1" applyAlignment="1" applyProtection="1">
      <alignment horizontal="right"/>
      <protection locked="0"/>
    </xf>
    <xf numFmtId="0" fontId="3" fillId="2" borderId="0" xfId="0" applyFont="1" applyFill="1" applyProtection="1">
      <protection locked="0"/>
    </xf>
    <xf numFmtId="49" fontId="3" fillId="2" borderId="0" xfId="0" applyNumberFormat="1" applyFont="1" applyFill="1" applyAlignment="1" applyProtection="1">
      <alignment horizontal="center"/>
      <protection locked="0"/>
    </xf>
    <xf numFmtId="0" fontId="3" fillId="2" borderId="2" xfId="0" applyFont="1" applyFill="1" applyBorder="1" applyProtection="1">
      <protection locked="0"/>
    </xf>
    <xf numFmtId="49" fontId="4" fillId="2" borderId="3" xfId="0" applyNumberFormat="1" applyFont="1" applyFill="1" applyBorder="1" applyAlignment="1" applyProtection="1">
      <alignment horizontal="left"/>
      <protection locked="0"/>
    </xf>
    <xf numFmtId="49" fontId="3" fillId="2" borderId="3" xfId="0" applyNumberFormat="1" applyFont="1" applyFill="1" applyBorder="1" applyAlignment="1" applyProtection="1">
      <alignment horizontal="center"/>
      <protection locked="0"/>
    </xf>
    <xf numFmtId="49" fontId="3" fillId="2" borderId="8" xfId="0" applyNumberFormat="1" applyFont="1" applyFill="1" applyBorder="1" applyAlignment="1" applyProtection="1">
      <alignment horizontal="center"/>
      <protection locked="0"/>
    </xf>
    <xf numFmtId="0" fontId="2" fillId="2" borderId="4" xfId="0" applyFont="1" applyFill="1" applyBorder="1" applyProtection="1">
      <protection locked="0"/>
    </xf>
    <xf numFmtId="0" fontId="2" fillId="2" borderId="0" xfId="0" applyFont="1" applyFill="1" applyBorder="1" applyProtection="1">
      <protection locked="0"/>
    </xf>
    <xf numFmtId="0" fontId="2" fillId="2" borderId="9" xfId="0" applyFont="1" applyFill="1" applyBorder="1" applyProtection="1">
      <protection locked="0"/>
    </xf>
    <xf numFmtId="49" fontId="5" fillId="2" borderId="5" xfId="0" applyNumberFormat="1" applyFont="1" applyFill="1" applyBorder="1" applyAlignment="1" applyProtection="1">
      <alignment horizontal="center"/>
      <protection locked="0"/>
    </xf>
    <xf numFmtId="0" fontId="5" fillId="2" borderId="1" xfId="0" applyFont="1" applyFill="1" applyBorder="1" applyAlignment="1" applyProtection="1">
      <alignment horizontal="center" wrapText="1"/>
      <protection locked="0"/>
    </xf>
    <xf numFmtId="0" fontId="5" fillId="2" borderId="10" xfId="0" applyFont="1" applyFill="1" applyBorder="1" applyAlignment="1" applyProtection="1">
      <alignment horizontal="center" wrapText="1"/>
      <protection locked="0"/>
    </xf>
    <xf numFmtId="43" fontId="6" fillId="2" borderId="0" xfId="1" applyFont="1" applyFill="1" applyBorder="1" applyProtection="1">
      <protection locked="0"/>
    </xf>
    <xf numFmtId="43" fontId="6" fillId="2" borderId="9" xfId="1" applyFont="1" applyFill="1" applyBorder="1" applyProtection="1">
      <protection locked="0"/>
    </xf>
    <xf numFmtId="49" fontId="6" fillId="2" borderId="6" xfId="0" applyNumberFormat="1" applyFont="1" applyFill="1" applyBorder="1" applyAlignment="1" applyProtection="1">
      <alignment horizontal="center"/>
      <protection locked="0"/>
    </xf>
    <xf numFmtId="43" fontId="6" fillId="2" borderId="7" xfId="1" applyFont="1" applyFill="1" applyBorder="1" applyAlignment="1" applyProtection="1">
      <alignment horizontal="center"/>
      <protection locked="0"/>
    </xf>
    <xf numFmtId="43" fontId="6" fillId="2" borderId="7" xfId="1" applyFont="1" applyFill="1" applyBorder="1" applyProtection="1">
      <protection locked="0"/>
    </xf>
    <xf numFmtId="43" fontId="6" fillId="2" borderId="11" xfId="1" applyFont="1" applyFill="1" applyBorder="1" applyProtection="1">
      <protection locked="0"/>
    </xf>
    <xf numFmtId="49" fontId="5" fillId="2" borderId="12" xfId="0" applyNumberFormat="1" applyFont="1" applyFill="1" applyBorder="1" applyAlignment="1" applyProtection="1">
      <alignment horizontal="center"/>
      <protection locked="0"/>
    </xf>
    <xf numFmtId="43" fontId="5" fillId="2" borderId="13" xfId="1" applyFont="1" applyFill="1" applyBorder="1" applyAlignment="1" applyProtection="1">
      <alignment horizontal="center"/>
      <protection locked="0"/>
    </xf>
    <xf numFmtId="43" fontId="5" fillId="2" borderId="14" xfId="1" applyFont="1" applyFill="1" applyBorder="1" applyAlignment="1" applyProtection="1">
      <alignment horizontal="center"/>
      <protection locked="0"/>
    </xf>
    <xf numFmtId="49" fontId="6" fillId="2" borderId="7" xfId="0" applyNumberFormat="1" applyFont="1" applyFill="1" applyBorder="1" applyAlignment="1" applyProtection="1">
      <alignment horizontal="center"/>
      <protection locked="0"/>
    </xf>
    <xf numFmtId="0" fontId="6" fillId="2" borderId="7" xfId="0" applyFont="1" applyFill="1" applyBorder="1" applyProtection="1">
      <protection locked="0"/>
    </xf>
    <xf numFmtId="0" fontId="6" fillId="2" borderId="7" xfId="0" applyFont="1" applyFill="1" applyBorder="1" applyAlignment="1" applyProtection="1">
      <alignment horizontal="center"/>
      <protection locked="0"/>
    </xf>
    <xf numFmtId="0" fontId="6" fillId="2" borderId="11" xfId="0" applyFont="1" applyFill="1" applyBorder="1" applyAlignment="1" applyProtection="1">
      <alignment horizontal="center"/>
      <protection locked="0"/>
    </xf>
    <xf numFmtId="49" fontId="6" fillId="2" borderId="0" xfId="0" applyNumberFormat="1" applyFont="1" applyFill="1" applyAlignment="1" applyProtection="1">
      <alignment horizontal="center"/>
      <protection locked="0"/>
    </xf>
    <xf numFmtId="0" fontId="6" fillId="2" borderId="0" xfId="0" applyFont="1" applyFill="1" applyProtection="1">
      <protection locked="0"/>
    </xf>
    <xf numFmtId="0" fontId="6" fillId="2" borderId="0" xfId="0" applyFont="1" applyFill="1" applyAlignment="1" applyProtection="1">
      <alignment horizontal="center"/>
      <protection locked="0"/>
    </xf>
    <xf numFmtId="49" fontId="2" fillId="2" borderId="0" xfId="0" applyNumberFormat="1" applyFont="1" applyFill="1" applyAlignment="1" applyProtection="1">
      <alignment horizontal="center"/>
      <protection locked="0"/>
    </xf>
    <xf numFmtId="49" fontId="4" fillId="2" borderId="0" xfId="0" applyNumberFormat="1" applyFont="1" applyFill="1" applyAlignment="1" applyProtection="1">
      <alignment horizontal="left"/>
      <protection locked="0"/>
    </xf>
    <xf numFmtId="49" fontId="6" fillId="2" borderId="4" xfId="0" applyNumberFormat="1" applyFont="1" applyFill="1" applyBorder="1" applyAlignment="1" applyProtection="1">
      <alignment horizontal="left"/>
      <protection locked="0"/>
    </xf>
    <xf numFmtId="0" fontId="2" fillId="0" borderId="0" xfId="0" applyFont="1" applyFill="1" applyAlignment="1" applyProtection="1">
      <alignment horizontal="left" vertical="top" wrapText="1"/>
      <protection locked="0"/>
    </xf>
    <xf numFmtId="0" fontId="2" fillId="2" borderId="0" xfId="0" applyFont="1" applyFill="1" applyAlignment="1" applyProtection="1">
      <alignment horizontal="left" vertical="top" wrapText="1"/>
      <protection locked="0"/>
    </xf>
  </cellXfs>
  <cellStyles count="2">
    <cellStyle name="Comma" xfId="1" builtinId="3"/>
    <cellStyle name="Normal" xfId="0" builtinId="0"/>
  </cellStyles>
  <dxfs count="0"/>
  <tableStyles count="0" defaultTableStyle="TableStyleMedium2" defaultPivotStyle="PivotStyleLight16"/>
  <colors>
    <mruColors>
      <color rgb="FF0000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J29"/>
  <sheetViews>
    <sheetView tabSelected="1" topLeftCell="A4" zoomScale="95" zoomScaleNormal="95" workbookViewId="0">
      <selection activeCell="A7" sqref="A7:J22"/>
    </sheetView>
  </sheetViews>
  <sheetFormatPr defaultColWidth="9.140625" defaultRowHeight="15.75" x14ac:dyDescent="0.25"/>
  <cols>
    <col min="1" max="1" width="2" style="1" customWidth="1"/>
    <col min="2" max="2" width="28.7109375" style="1" customWidth="1"/>
    <col min="3" max="8" width="18.42578125" style="1" customWidth="1"/>
    <col min="9" max="9" width="3.28515625" style="1" customWidth="1"/>
    <col min="10" max="10" width="17.85546875" style="1" customWidth="1"/>
    <col min="11" max="16384" width="9.140625" style="1"/>
  </cols>
  <sheetData>
    <row r="1" spans="1:10" hidden="1" x14ac:dyDescent="0.25"/>
    <row r="2" spans="1:10" hidden="1" x14ac:dyDescent="0.25">
      <c r="J2" s="2"/>
    </row>
    <row r="3" spans="1:10" ht="34.5" hidden="1" customHeight="1" x14ac:dyDescent="0.25"/>
    <row r="4" spans="1:10" ht="14.25" customHeight="1" x14ac:dyDescent="0.25"/>
    <row r="5" spans="1:10" ht="16.5" customHeight="1" x14ac:dyDescent="0.25">
      <c r="A5" s="3"/>
      <c r="C5" s="3"/>
    </row>
    <row r="6" spans="1:10" ht="16.5" thickBot="1" x14ac:dyDescent="0.3">
      <c r="B6" s="3"/>
    </row>
    <row r="7" spans="1:10" s="4" customFormat="1" x14ac:dyDescent="0.25">
      <c r="B7" s="5" t="s">
        <v>1</v>
      </c>
      <c r="C7" s="6"/>
      <c r="D7" s="7"/>
      <c r="E7" s="7"/>
      <c r="F7" s="7"/>
      <c r="G7" s="7"/>
      <c r="H7" s="7"/>
      <c r="I7" s="7"/>
      <c r="J7" s="8"/>
    </row>
    <row r="8" spans="1:10" ht="8.25" customHeight="1" x14ac:dyDescent="0.25">
      <c r="B8" s="9"/>
      <c r="C8" s="10"/>
      <c r="D8" s="10"/>
      <c r="E8" s="10"/>
      <c r="F8" s="10"/>
      <c r="G8" s="10"/>
      <c r="H8" s="10"/>
      <c r="I8" s="10"/>
      <c r="J8" s="11"/>
    </row>
    <row r="9" spans="1:10" ht="31.5" x14ac:dyDescent="0.25">
      <c r="B9" s="12"/>
      <c r="C9" s="13" t="s">
        <v>2</v>
      </c>
      <c r="D9" s="13" t="s">
        <v>3</v>
      </c>
      <c r="E9" s="13" t="s">
        <v>4</v>
      </c>
      <c r="F9" s="13" t="s">
        <v>5</v>
      </c>
      <c r="G9" s="13" t="s">
        <v>6</v>
      </c>
      <c r="H9" s="13" t="s">
        <v>7</v>
      </c>
      <c r="I9" s="13"/>
      <c r="J9" s="14" t="s">
        <v>0</v>
      </c>
    </row>
    <row r="10" spans="1:10" x14ac:dyDescent="0.25">
      <c r="B10" s="33" t="s">
        <v>12</v>
      </c>
      <c r="C10" s="15">
        <v>0</v>
      </c>
      <c r="D10" s="15">
        <v>0</v>
      </c>
      <c r="E10" s="15">
        <v>0</v>
      </c>
      <c r="F10" s="15">
        <v>0</v>
      </c>
      <c r="G10" s="15">
        <v>79775739.510000005</v>
      </c>
      <c r="H10" s="15">
        <v>134759460.46000001</v>
      </c>
      <c r="I10" s="15"/>
      <c r="J10" s="16">
        <f>SUM(C10:H10)</f>
        <v>214535199.97000003</v>
      </c>
    </row>
    <row r="11" spans="1:10" x14ac:dyDescent="0.25">
      <c r="B11" s="33" t="s">
        <v>11</v>
      </c>
      <c r="C11" s="15">
        <v>0</v>
      </c>
      <c r="D11" s="15">
        <v>0</v>
      </c>
      <c r="E11" s="15">
        <v>0</v>
      </c>
      <c r="F11" s="15">
        <v>-38255.06</v>
      </c>
      <c r="G11" s="15">
        <v>-13005993.34</v>
      </c>
      <c r="H11" s="15">
        <v>0</v>
      </c>
      <c r="I11" s="15"/>
      <c r="J11" s="16">
        <f>SUM(C11:H11)</f>
        <v>-13044248.4</v>
      </c>
    </row>
    <row r="12" spans="1:10" x14ac:dyDescent="0.25">
      <c r="B12" s="33" t="s">
        <v>13</v>
      </c>
      <c r="C12" s="15">
        <v>0</v>
      </c>
      <c r="D12" s="15">
        <v>0</v>
      </c>
      <c r="E12" s="15"/>
      <c r="F12" s="15">
        <v>0</v>
      </c>
      <c r="G12" s="15">
        <v>-15511033.550000001</v>
      </c>
      <c r="H12" s="15">
        <v>0</v>
      </c>
      <c r="I12" s="15"/>
      <c r="J12" s="16">
        <f t="shared" ref="J12:J15" si="0">SUM(C12:H12)</f>
        <v>-15511033.550000001</v>
      </c>
    </row>
    <row r="13" spans="1:10" x14ac:dyDescent="0.25">
      <c r="B13" s="33" t="s">
        <v>8</v>
      </c>
      <c r="C13" s="15">
        <v>0</v>
      </c>
      <c r="D13" s="15">
        <v>0</v>
      </c>
      <c r="E13" s="15">
        <v>0</v>
      </c>
      <c r="F13" s="15">
        <v>38255.06</v>
      </c>
      <c r="G13" s="15">
        <v>0</v>
      </c>
      <c r="H13" s="15">
        <v>0</v>
      </c>
      <c r="I13" s="15"/>
      <c r="J13" s="16">
        <f t="shared" si="0"/>
        <v>38255.06</v>
      </c>
    </row>
    <row r="14" spans="1:10" x14ac:dyDescent="0.25">
      <c r="B14" s="33" t="s">
        <v>9</v>
      </c>
      <c r="C14" s="15">
        <v>0</v>
      </c>
      <c r="D14" s="15">
        <v>0</v>
      </c>
      <c r="E14" s="15">
        <v>0</v>
      </c>
      <c r="F14" s="15">
        <v>0</v>
      </c>
      <c r="G14" s="15">
        <v>194280.4</v>
      </c>
      <c r="H14" s="15">
        <v>0</v>
      </c>
      <c r="I14" s="15"/>
      <c r="J14" s="16">
        <f t="shared" si="0"/>
        <v>194280.4</v>
      </c>
    </row>
    <row r="15" spans="1:10" x14ac:dyDescent="0.25">
      <c r="B15" s="33" t="s">
        <v>10</v>
      </c>
      <c r="C15" s="15">
        <v>0</v>
      </c>
      <c r="D15" s="15">
        <v>0</v>
      </c>
      <c r="E15" s="15">
        <v>0</v>
      </c>
      <c r="F15" s="15">
        <v>0</v>
      </c>
      <c r="G15" s="15">
        <v>0</v>
      </c>
      <c r="H15" s="15">
        <v>1732194.38</v>
      </c>
      <c r="I15" s="15" t="s">
        <v>17</v>
      </c>
      <c r="J15" s="16">
        <f t="shared" si="0"/>
        <v>1732194.38</v>
      </c>
    </row>
    <row r="16" spans="1:10" ht="7.5" customHeight="1" thickBot="1" x14ac:dyDescent="0.3">
      <c r="B16" s="17"/>
      <c r="C16" s="18"/>
      <c r="D16" s="19"/>
      <c r="E16" s="18"/>
      <c r="F16" s="18"/>
      <c r="G16" s="18"/>
      <c r="H16" s="18"/>
      <c r="I16" s="18"/>
      <c r="J16" s="20"/>
    </row>
    <row r="17" spans="2:10" s="3" customFormat="1" ht="16.5" thickBot="1" x14ac:dyDescent="0.3">
      <c r="B17" s="21" t="s">
        <v>0</v>
      </c>
      <c r="C17" s="22">
        <f t="shared" ref="C17:J17" si="1">SUM(C10:C16)</f>
        <v>0</v>
      </c>
      <c r="D17" s="22">
        <f t="shared" si="1"/>
        <v>0</v>
      </c>
      <c r="E17" s="22">
        <f t="shared" si="1"/>
        <v>0</v>
      </c>
      <c r="F17" s="22">
        <f t="shared" si="1"/>
        <v>0</v>
      </c>
      <c r="G17" s="22">
        <f t="shared" si="1"/>
        <v>51452993.020000003</v>
      </c>
      <c r="H17" s="22">
        <f t="shared" si="1"/>
        <v>136491654.84</v>
      </c>
      <c r="I17" s="22"/>
      <c r="J17" s="23">
        <f t="shared" si="1"/>
        <v>187944647.86000001</v>
      </c>
    </row>
    <row r="18" spans="2:10" ht="4.5" customHeight="1" thickBot="1" x14ac:dyDescent="0.3">
      <c r="B18" s="17"/>
      <c r="C18" s="24"/>
      <c r="D18" s="25"/>
      <c r="E18" s="26"/>
      <c r="F18" s="26"/>
      <c r="G18" s="26"/>
      <c r="H18" s="26"/>
      <c r="I18" s="26"/>
      <c r="J18" s="27"/>
    </row>
    <row r="19" spans="2:10" x14ac:dyDescent="0.25">
      <c r="B19" s="28"/>
      <c r="C19" s="28"/>
      <c r="D19" s="29"/>
      <c r="E19" s="30"/>
      <c r="F19" s="30"/>
      <c r="G19" s="30"/>
      <c r="H19" s="30"/>
      <c r="I19" s="30"/>
      <c r="J19" s="30"/>
    </row>
    <row r="20" spans="2:10" ht="63" customHeight="1" x14ac:dyDescent="0.25">
      <c r="B20" s="34" t="s">
        <v>14</v>
      </c>
      <c r="C20" s="34"/>
      <c r="D20" s="34"/>
      <c r="E20" s="34"/>
      <c r="F20" s="34"/>
      <c r="G20" s="34"/>
      <c r="H20" s="34"/>
      <c r="I20" s="34"/>
      <c r="J20" s="34"/>
    </row>
    <row r="21" spans="2:10" ht="50.25" customHeight="1" x14ac:dyDescent="0.25">
      <c r="B21" s="35" t="s">
        <v>15</v>
      </c>
      <c r="C21" s="35"/>
      <c r="D21" s="35"/>
      <c r="E21" s="35"/>
      <c r="F21" s="35"/>
      <c r="G21" s="35"/>
      <c r="H21" s="35"/>
      <c r="I21" s="35"/>
      <c r="J21" s="35"/>
    </row>
    <row r="22" spans="2:10" ht="33.75" customHeight="1" x14ac:dyDescent="0.25">
      <c r="B22" s="35" t="s">
        <v>18</v>
      </c>
      <c r="C22" s="35"/>
      <c r="D22" s="35"/>
      <c r="E22" s="35"/>
      <c r="F22" s="35"/>
      <c r="G22" s="35"/>
      <c r="H22" s="35"/>
      <c r="I22" s="35"/>
      <c r="J22" s="35"/>
    </row>
    <row r="23" spans="2:10" x14ac:dyDescent="0.25">
      <c r="B23" s="31"/>
      <c r="C23" s="31"/>
    </row>
    <row r="24" spans="2:10" x14ac:dyDescent="0.25">
      <c r="B24" s="32" t="s">
        <v>16</v>
      </c>
      <c r="C24" s="31"/>
    </row>
    <row r="25" spans="2:10" x14ac:dyDescent="0.25">
      <c r="B25" s="31"/>
      <c r="C25" s="31"/>
    </row>
    <row r="26" spans="2:10" x14ac:dyDescent="0.25">
      <c r="B26" s="31"/>
      <c r="C26" s="31"/>
    </row>
    <row r="27" spans="2:10" x14ac:dyDescent="0.25">
      <c r="B27" s="31"/>
      <c r="C27" s="31"/>
    </row>
    <row r="28" spans="2:10" x14ac:dyDescent="0.25">
      <c r="B28" s="31"/>
      <c r="C28" s="31"/>
    </row>
    <row r="29" spans="2:10" x14ac:dyDescent="0.25">
      <c r="C29" s="31"/>
    </row>
  </sheetData>
  <mergeCells count="3">
    <mergeCell ref="B20:J20"/>
    <mergeCell ref="B21:J21"/>
    <mergeCell ref="B22:J22"/>
  </mergeCells>
  <printOptions horizontalCentered="1"/>
  <pageMargins left="0.45" right="0.45" top="1.75" bottom="1" header="0.8" footer="0.3"/>
  <pageSetup scale="79" fitToHeight="2" orientation="landscape" r:id="rId1"/>
  <headerFooter>
    <oddHeader>&amp;C&amp;"Century Schoolbook,Bold"&amp;14BIG RIVERS ELECTRIC CORPORATION
CASE NO. 2025-00021
Regulatory Asset Schedule</oddHeader>
    <oddFooter>&amp;L&amp;"Century Schoolbook,Bold"Case No. 2025-00021
Exhibit Mathews- 4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Exhibit</vt:lpstr>
      <vt:lpstr>Exhibit!Print_Area</vt:lpstr>
      <vt:lpstr>Exhibit!Print_Titles</vt:lpstr>
    </vt:vector>
  </TitlesOfParts>
  <Company>Big Rivers Electric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R. Castlen</dc:creator>
  <cp:lastModifiedBy>Santana, Senthia</cp:lastModifiedBy>
  <cp:lastPrinted>2025-02-10T15:31:49Z</cp:lastPrinted>
  <dcterms:created xsi:type="dcterms:W3CDTF">2013-01-23T01:17:31Z</dcterms:created>
  <dcterms:modified xsi:type="dcterms:W3CDTF">2025-02-10T15:31:54Z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