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hild\Childers &amp; Baxter Dropbox\CLIENTS\Sierra Club\Kentucky Power\2026-00001 Mitchell\"/>
    </mc:Choice>
  </mc:AlternateContent>
  <xr:revisionPtr revIDLastSave="0" documentId="8_{BBA59EFE-D756-47B1-AF2F-FE0086659DFC}" xr6:coauthVersionLast="47" xr6:coauthVersionMax="47" xr10:uidLastSave="{00000000-0000-0000-0000-000000000000}"/>
  <bookViews>
    <workbookView xWindow="16690" yWindow="-4050" windowWidth="25820" windowHeight="15500" xr2:uid="{CFFF87A4-B120-4CE2-A1C3-668E84C96BA9}"/>
  </bookViews>
  <sheets>
    <sheet name="Capacity Position" sheetId="1" r:id="rId1"/>
    <sheet name="Load Forecast" sheetId="2" r:id="rId2"/>
  </sheets>
  <externalReferences>
    <externalReference r:id="rId3"/>
  </externalReferences>
  <definedNames>
    <definedName name="\h">#REF!</definedName>
    <definedName name="\m">#REF!</definedName>
    <definedName name="\p">#REF!</definedName>
    <definedName name="\z">#REF!</definedName>
    <definedName name="__123Graph_A" hidden="1">#REF!</definedName>
    <definedName name="__123Graph_A4Cos" hidden="1">#REF!</definedName>
    <definedName name="__123Graph_A5Cos" hidden="1">#REF!</definedName>
    <definedName name="__123Graph_AGraph17" hidden="1">#REF!</definedName>
    <definedName name="__123Graph_ARES_02" hidden="1">#REF!</definedName>
    <definedName name="__123Graph_AScreenCrv" hidden="1">#REF!</definedName>
    <definedName name="__123Graph_B" hidden="1">#REF!</definedName>
    <definedName name="__123Graph_B4Cos" hidden="1">#REF!</definedName>
    <definedName name="__123Graph_B5Cos" hidden="1">#REF!</definedName>
    <definedName name="__123Graph_BGraph17" hidden="1">#REF!</definedName>
    <definedName name="__123Graph_BRES_02" hidden="1">#REF!</definedName>
    <definedName name="__123Graph_BScreenCrv" hidden="1">#REF!</definedName>
    <definedName name="__123Graph_C4Cos" hidden="1">#REF!</definedName>
    <definedName name="__123Graph_C5Cos" hidden="1">#REF!</definedName>
    <definedName name="__123Graph_CGraph17" hidden="1">#REF!</definedName>
    <definedName name="__123Graph_CScreenCrv" hidden="1">#REF!</definedName>
    <definedName name="__123Graph_D5Cos" hidden="1">#REF!</definedName>
    <definedName name="__123Graph_DGraph17" hidden="1">#REF!</definedName>
    <definedName name="__123Graph_E5Cos" hidden="1">#REF!</definedName>
    <definedName name="__123Graph_EGraph17" hidden="1">#REF!</definedName>
    <definedName name="__123Graph_X" hidden="1">#REF!</definedName>
    <definedName name="__123Graph_X5Cos" hidden="1">#REF!</definedName>
    <definedName name="__123Graph_XRES_02" hidden="1">#REF!</definedName>
    <definedName name="_1_year">#REF!</definedName>
    <definedName name="_1_yr_after_compl_yr">#REF!</definedName>
    <definedName name="_1_yr_after_compl_yr0">#REF!</definedName>
    <definedName name="_1_yr_before_compl_yr">#REF!</definedName>
    <definedName name="_2_year">#REF!</definedName>
    <definedName name="_2_year_after_compl_yr">#REF!</definedName>
    <definedName name="_2_years">#REF!</definedName>
    <definedName name="_2_yrs_before_compl_yr">#REF!</definedName>
    <definedName name="_20_years">#REF!</definedName>
    <definedName name="_22_years">#REF!</definedName>
    <definedName name="_25_years">#REF!</definedName>
    <definedName name="_3_years">#REF!</definedName>
    <definedName name="_3_yrs_before_compl_yr">#REF!</definedName>
    <definedName name="_30_years">#REF!</definedName>
    <definedName name="_5_years">#REF!</definedName>
    <definedName name="_5_yrs_after_compl_yr">#REF!</definedName>
    <definedName name="_AMO_UniqueIdentifier" hidden="1">"'b619b631-6d75-4de9-b80d-1b4358d6e1d5'"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heck_ICAP_CapEx_Y1">#REF!</definedName>
    <definedName name="_Check_ICAP_CapEx_Y2_Y5">#REF!</definedName>
    <definedName name="_Check_ICAP_OpCo_Y1">#REF!</definedName>
    <definedName name="_Check_ICAP_OpCo_Y2_Y5">#REF!</definedName>
    <definedName name="_Check_UCAP_CapEx_Y1">#REF!</definedName>
    <definedName name="_Check_UCAP_CapEx_Y2_Y5">#REF!</definedName>
    <definedName name="_Check_UCAP_OpCo_Y1">#REF!</definedName>
    <definedName name="_Check_UCAP_OpCo_Y2_Y5">#REF!</definedName>
    <definedName name="_Dist_Values" hidden="1">#REF!</definedName>
    <definedName name="_Fill" hidden="1">#REF!</definedName>
    <definedName name="_FRR_CapEx_Demand_Download">#REF!</definedName>
    <definedName name="_FRR_CapEx_Gen_Download">#REF!</definedName>
    <definedName name="_Key1" hidden="1">#REF!</definedName>
    <definedName name="_Key2" hidden="1">#REF!</definedName>
    <definedName name="_Order1" hidden="1">255</definedName>
    <definedName name="_Order1_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raditional_EFORd">#REF!</definedName>
    <definedName name="_Traditional_ICAP">#REF!</definedName>
    <definedName name="A">#REF!</definedName>
    <definedName name="aa" hidden="1">{"FAC_SUMMARY",#N/A,FALSE,"Summaries"}</definedName>
    <definedName name="aaa" hidden="1">{#N/A,#N/A,FALSE,"Sheet1"}</definedName>
    <definedName name="abc" hidden="1">#REF!</definedName>
    <definedName name="abcdef" hidden="1">{#N/A,#N/A,FALSE,"Month";#N/A,#N/A,FALSE,"Period";#N/A,#N/A,FALSE,"12_Months";#N/A,#N/A,FALSE,"Quarter"}</definedName>
    <definedName name="AccessDatabase" hidden="1">"W:\DF\NISource\Studies\nipsco\Normalization Electric Merchant.mdb"</definedName>
    <definedName name="AcqCost">#REF!</definedName>
    <definedName name="AEP">#REF!</definedName>
    <definedName name="AEPUnitShareYear">#REF!</definedName>
    <definedName name="AFUDC">#REF!</definedName>
    <definedName name="ALL_HEADER_COLUMN_NAMES">#REF!</definedName>
    <definedName name="Allocator">[1]Input!$E$13</definedName>
    <definedName name="AllocMatrixSeasonAEPEast">#REF!</definedName>
    <definedName name="AllocMatrixSeasonAPCo">#REF!</definedName>
    <definedName name="AllocMatrixSeasonIM">#REF!</definedName>
    <definedName name="AllocMatrixSeasonKPCo">#REF!</definedName>
    <definedName name="AllocMatrixSeasonOPCo">#REF!</definedName>
    <definedName name="analysis_year">#REF!</definedName>
    <definedName name="AnnualInflationFactors">#REF!</definedName>
    <definedName name="anscount" hidden="1">3</definedName>
    <definedName name="as" hidden="1">#REF!</definedName>
    <definedName name="asd" hidden="1">#REF!</definedName>
    <definedName name="asdfasdf" hidden="1">{"Tax Computation Current Month",#N/A,FALSE,"TAX COMPUTATION"}</definedName>
    <definedName name="ASSETS">#REF!</definedName>
    <definedName name="ATWACC">#REF!</definedName>
    <definedName name="AuditChecks" hidden="1">#REF!</definedName>
    <definedName name="Author" hidden="1">#REF!</definedName>
    <definedName name="Average_Loss_Calculation">#REF!</definedName>
    <definedName name="awer" hidden="1">#REF!</definedName>
    <definedName name="BaseYear">#REF!</definedName>
    <definedName name="bbb" hidden="1">{#N/A,#N/A,TRUE,"Sheet5";#N/A,#N/A,TRUE,"Sheet5"}</definedName>
    <definedName name="Benefits_Growth">#REF!</definedName>
    <definedName name="Benefits_ITC_toCost">#REF!</definedName>
    <definedName name="benefitsRatio">#REF!</definedName>
    <definedName name="BenefitsRatio1">#REF!</definedName>
    <definedName name="Blank" hidden="1">{"ARK_JURIS_FUEL",#N/A,FALSE,"Ark_Fuel&amp;Rev"}</definedName>
    <definedName name="BLPH10" hidden="1">#REF!</definedName>
    <definedName name="BLPH11" hidden="1">#REF!</definedName>
    <definedName name="BLPH12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oys" hidden="1">{#N/A,#N/A,FALSE,"JE051 PAGE 1 OF 3";#N/A,#N/A,FALSE,"JE051 PAGE 2 OF 3";#N/A,#N/A,FALSE,"JE051 PAGE 3 OF 3"}</definedName>
    <definedName name="BS_Begin">#REF!</definedName>
    <definedName name="BS_Break">#REF!</definedName>
    <definedName name="BS_End">#REF!</definedName>
    <definedName name="BuckeyeCardinalEntitlementPJM">#REF!</definedName>
    <definedName name="BuckeyeCardinalEntitlementSummer">#REF!</definedName>
    <definedName name="BuckeyeCardinalEntitlementWinter">#REF!</definedName>
    <definedName name="BuckeyeImpCong">#REF!</definedName>
    <definedName name="Budget_Val">#REF!</definedName>
    <definedName name="Build_Cost">#REF!</definedName>
    <definedName name="Build_PMEC">#REF!</definedName>
    <definedName name="BuildCost">#REF!</definedName>
    <definedName name="C_OFF">#REF!</definedName>
    <definedName name="Calc_Level">#REF!</definedName>
    <definedName name="Cap_Tier">#REF!</definedName>
    <definedName name="Capacity">#REF!</definedName>
    <definedName name="Capacity_ELCC">#REF!</definedName>
    <definedName name="Capacity_Factor">#REF!</definedName>
    <definedName name="CapacityAEPPJM">#REF!</definedName>
    <definedName name="CapacityAEPSummer">#REF!</definedName>
    <definedName name="CapacityAEPWinter">#REF!</definedName>
    <definedName name="CapacityAPCoPJM">#REF!</definedName>
    <definedName name="CapacityAPCoSummer">#REF!</definedName>
    <definedName name="CapacityAPCoWinter">#REF!</definedName>
    <definedName name="CapacityCap">#REF!</definedName>
    <definedName name="CapacityIMPJM">#REF!</definedName>
    <definedName name="CapacityIMSummer">#REF!</definedName>
    <definedName name="CapacityIMWinter">#REF!</definedName>
    <definedName name="CapacityKPCoPJM">#REF!</definedName>
    <definedName name="CapacityKPCoSummer">#REF!</definedName>
    <definedName name="CapacityKPCoWinter">#REF!</definedName>
    <definedName name="CapacityOPCoPJM">#REF!</definedName>
    <definedName name="CapacityOPCoSummer">#REF!</definedName>
    <definedName name="CapacityOPCoWinter">#REF!</definedName>
    <definedName name="CapCost">#REF!</definedName>
    <definedName name="CapCost2">#REF!</definedName>
    <definedName name="CapEsc">#REF!</definedName>
    <definedName name="capital_20_for_ipm">#REF!</definedName>
    <definedName name="capital_22_for_ipm">#REF!</definedName>
    <definedName name="capital_25_for_ipm">#REF!</definedName>
    <definedName name="capital_30_for_ipm">#REF!</definedName>
    <definedName name="capital_ct_30_for_ipm">#REF!</definedName>
    <definedName name="CapMW">#REF!</definedName>
    <definedName name="CapTier">#REF!</definedName>
    <definedName name="CaseName">#REF!</definedName>
    <definedName name="cash_nom">#REF!</definedName>
    <definedName name="cash_npv">#REF!</definedName>
    <definedName name="CashFlow_nom">#REF!</definedName>
    <definedName name="Cashflow_npv">#REF!</definedName>
    <definedName name="CBWorkbookPriority" hidden="1">-271160202</definedName>
    <definedName name="cc">#REF!</definedName>
    <definedName name="CF_Level">#REF!</definedName>
    <definedName name="cf_net_curtail">#REF!</definedName>
    <definedName name="chuck" hidden="1">{#N/A,#N/A,FALSE,"Month";#N/A,#N/A,FALSE,"Period";#N/A,#N/A,FALSE,"12_Months";#N/A,#N/A,FALSE,"Quarter"}</definedName>
    <definedName name="chuck1" hidden="1">{#N/A,#N/A,FALSE,"Total";#N/A,#N/A,FALSE,"Electric";#N/A,#N/A,FALSE,"Gas";#N/A,#N/A,FALSE,"Steam"}</definedName>
    <definedName name="CIQWBGuid" hidden="1">"e5b7ed9b-a395-48cf-99a7-6d81d617a30e"</definedName>
    <definedName name="ck_310_Tm_master2">#REF!</definedName>
    <definedName name="ck_310_Tm_master2_ICF">#REF!</definedName>
    <definedName name="co" hidden="1">{"Insert A",#N/A,FALSE,"COVERS";"Insert B",#N/A,FALSE,"COVERS";"Insert C",#N/A,FALSE,"COVERS";"Insert D",#N/A,FALSE,"COVERS";"Insert E",#N/A,FALSE,"COVERS";"Insert F",#N/A,FALSE,"COVERS";"Insert G",#N/A,FALSE,"COVERS"}</definedName>
    <definedName name="Coal_Price_Data">#REF!</definedName>
    <definedName name="COD">#REF!</definedName>
    <definedName name="Cod_1">#REF!</definedName>
    <definedName name="cod_date">#REF!</definedName>
    <definedName name="Collapse_Level">#REF!</definedName>
    <definedName name="ComboLink" hidden="1">#REF!</definedName>
    <definedName name="ComboList" hidden="1">#REF!</definedName>
    <definedName name="ComboStart" hidden="1">#REF!</definedName>
    <definedName name="comp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Company" hidden="1">#REF!</definedName>
    <definedName name="CompanyShareColumnIndex">#REF!</definedName>
    <definedName name="CompanyShareYear">#REF!</definedName>
    <definedName name="compl_yr">#REF!</definedName>
    <definedName name="compl_yr_for_ipm">#REF!</definedName>
    <definedName name="compliance_year_1">#REF!</definedName>
    <definedName name="compliance_year_2">#REF!</definedName>
    <definedName name="compliance_year_3">#REF!</definedName>
    <definedName name="compliance_year_4">#REF!</definedName>
    <definedName name="compliance_year_5">#REF!</definedName>
    <definedName name="compliance_year_6">#REF!</definedName>
    <definedName name="compliance_year_7">#REF!</definedName>
    <definedName name="compliance_year_8">#REF!</definedName>
    <definedName name="compliance_year_9">#REF!</definedName>
    <definedName name="Cong_Scen">#REF!</definedName>
    <definedName name="Conges_Level">#REF!</definedName>
    <definedName name="Conges_Scen">#REF!</definedName>
    <definedName name="Conges_Scen2">#REF!</definedName>
    <definedName name="Congest_Val">#REF!</definedName>
    <definedName name="Contact" hidden="1">#REF!</definedName>
    <definedName name="Contgen">#REF!</definedName>
    <definedName name="Conting">#REF!</definedName>
    <definedName name="CoShareAmos3">#REF!</definedName>
    <definedName name="CoShareRockport1">#REF!</definedName>
    <definedName name="CoShareRockport2">#REF!</definedName>
    <definedName name="CPB" hidden="1">{#N/A,#N/A,FALSE,"Sheet1"}</definedName>
    <definedName name="ct_icr">#REF!</definedName>
    <definedName name="CURRENT_ASSETS">#REF!</definedName>
    <definedName name="CURRENT_LIABILITIES">#REF!</definedName>
    <definedName name="curtail_engr_cost">#REF!</definedName>
    <definedName name="curtail_engr_cost_ppalife">#REF!</definedName>
    <definedName name="Curtail_toggle">#REF!</definedName>
    <definedName name="curtailment_pct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xlnm.Database" hidden="1">#REF!</definedName>
    <definedName name="Debt_Rate">#REF!</definedName>
    <definedName name="DefaultArea1">#REF!</definedName>
    <definedName name="DefaultArea2">#REF!</definedName>
    <definedName name="DefaultCaseName">#REF!</definedName>
    <definedName name="Delta">#REF!</definedName>
    <definedName name="Demand_Resource_BRA">#REF!</definedName>
    <definedName name="deprec" hidden="1">{#N/A,#N/A,FALSE,"Consol Summary";#N/A,#N/A,FALSE,"ONR Report"}</definedName>
    <definedName name="dfg" hidden="1">#REF!</definedName>
    <definedName name="dfs">#REF!</definedName>
    <definedName name="Discount_Rate">#REF!</definedName>
    <definedName name="DiscountRate">#REF!</definedName>
    <definedName name="distr" hidden="1">{"wp_h4.2",#N/A,FALSE,"WP_H4.2";"wp_h4.3",#N/A,FALSE,"WP_H4.3"}</definedName>
    <definedName name="Dividend_Declr">#REF!</definedName>
    <definedName name="dollar_kw">#REF!</definedName>
    <definedName name="downtime_for_ipm">#REF!</definedName>
    <definedName name="dpt" hidden="1">{#N/A,#N/A,FALSE,"Month";#N/A,#N/A,FALSE,"Period";#N/A,#N/A,FALSE,"12 Month";#N/A,#N/A,FALSE,"Quarter"}</definedName>
    <definedName name="dq_stq_facility_costs">#REF!</definedName>
    <definedName name="DR_Adj_2012">#REF!</definedName>
    <definedName name="DR_Reduction">#REF!</definedName>
    <definedName name="DTA_currYear">#REF!</definedName>
    <definedName name="DTA_levelpres">#REF!</definedName>
    <definedName name="DTA_STAT">#REF!</definedName>
    <definedName name="EARNINGS_TO_COMMON">#REF!</definedName>
    <definedName name="ECPDEF">#REF!</definedName>
    <definedName name="EditBox_Change">[0]!EditBox_Change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ORdactual">#REF!</definedName>
    <definedName name="EFORDYears">#REF!</definedName>
    <definedName name="EI_ZonesToInclude">#REF!</definedName>
    <definedName name="elcc_first_year">#REF!</definedName>
    <definedName name="Email" hidden="1">#REF!</definedName>
    <definedName name="Employee" hidden="1">{"rates",#N/A,FALSE,"COSSUM"}</definedName>
    <definedName name="End_of_Report">#REF!</definedName>
    <definedName name="EndingEsc">#REF!</definedName>
    <definedName name="EndingEsc2">#REF!</definedName>
    <definedName name="enrgy_scenrio">#REF!</definedName>
    <definedName name="EquityWeighting">[1]Input!$E$17</definedName>
    <definedName name="F860_COOLING_STATUS">#REF!</definedName>
    <definedName name="F860_NOXCONTROL">#REF!</definedName>
    <definedName name="fasdfasdf" hidden="1">{"Yr 5 Consol Monthly",#N/A,FALSE,"O&amp;R";"Yr 5 Elim Monthly",#N/A,FALSE,"O&amp;R";"Yr 5 O&amp;R Monthly",#N/A,FALSE,"O&amp;R";"Yr 5 OE Monthly",#N/A,FALSE,"O&amp;R";"Yr 5 OG Monthly",#N/A,FALSE,"O&amp;R";"Yr 5 RE Monthly",#N/A,FALSE,"O&amp;R";"Yr 5 Pike Monthly",#N/A,FALSE,"O&amp;R";"Yr 5 PE Monthly",#N/A,FALSE,"O&amp;R";"Yr 5 PG Monthly",#N/A,FALSE,"O&amp;R";"Yr 5 Clove Monthly",#N/A,FALSE,"O&amp;R";"Yr 5 Unreg Monthly",#N/A,FALSE,"O&amp;R"}</definedName>
    <definedName name="Fax" hidden="1">#REF!</definedName>
    <definedName name="fffff" hidden="1">{"ALL",#N/A,FALSE,"A"}</definedName>
    <definedName name="fffff_1" hidden="1">{"ALL",#N/A,FALSE,"A"}</definedName>
    <definedName name="fffff_2" hidden="1">{"ALL",#N/A,FALSE,"A"}</definedName>
    <definedName name="fffff_3" hidden="1">{"ALL",#N/A,FALSE,"A"}</definedName>
    <definedName name="FileName" hidden="1">#REF!</definedName>
    <definedName name="Fill" hidden="1">#REF!</definedName>
    <definedName name="firm_trans_level">#REF!</definedName>
    <definedName name="FirstAnalysisYear">#REF!</definedName>
    <definedName name="firsthalf" hidden="1">{#N/A,#N/A,FALSE,"Month";#N/A,#N/A,FALSE,"Period";#N/A,#N/A,FALSE,"12_Months";#N/A,#N/A,FALSE,"Quarter"}</definedName>
    <definedName name="FirstYearCostEst">#REF!</definedName>
    <definedName name="Fiscal_Period">#REF!</definedName>
    <definedName name="Fiscal_Year">#REF!</definedName>
    <definedName name="fom_for_ipm">#REF!</definedName>
    <definedName name="FRR_Demand_Resource">#REF!</definedName>
    <definedName name="FRR_Demand_Resource_1">#REF!</definedName>
    <definedName name="FRR_NEW_PJM">#REF!</definedName>
    <definedName name="FRR_Obligation">#REF!</definedName>
    <definedName name="FrstYearRev">#REF!</definedName>
    <definedName name="fsdfsad" hidden="1">{"ALL",#N/A,FALSE,"A"}</definedName>
    <definedName name="fsdfsad_1" hidden="1">{"ALL",#N/A,FALSE,"A"}</definedName>
    <definedName name="fsdfsad_2" hidden="1">{"ALL",#N/A,FALSE,"A"}</definedName>
    <definedName name="fsdfsad_3" hidden="1">{"ALL",#N/A,FALSE,"A"}</definedName>
    <definedName name="FTR_Pct">#REF!</definedName>
    <definedName name="FTR_Pct2">#REF!</definedName>
    <definedName name="FU">#REF!</definedName>
    <definedName name="Fuel_Labels">#REF!</definedName>
    <definedName name="Fund">#REF!</definedName>
    <definedName name="Fund_Scen">#REF!</definedName>
    <definedName name="Fund_scenarios">#REF!</definedName>
    <definedName name="Fundamentals">#REF!</definedName>
    <definedName name="Funds">#REF!</definedName>
    <definedName name="Gas.calc" hidden="1">{"ARK_JURIS_FAC",#N/A,FALSE,"Ark_Fuel&amp;Rev"}</definedName>
    <definedName name="gbp">#REF!</definedName>
    <definedName name="GenCarryingChargeRate">#REF!</definedName>
    <definedName name="GenEsc">#REF!</definedName>
    <definedName name="ggg" hidden="1">{#N/A,#N/A,TRUE,"Sheet5";#N/A,#N/A,TRUE,"Sheet5"}</definedName>
    <definedName name="GHG_Emission_Price">#REF!</definedName>
    <definedName name="GHG_Price_Grid">#REF!</definedName>
    <definedName name="ghj" hidden="1">#REF!</definedName>
    <definedName name="goal_val">#REF!</definedName>
    <definedName name="GoalSelect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RCF">[1]Input!$E$12</definedName>
    <definedName name="GROSS_MARGIN">#REF!</definedName>
    <definedName name="haha" hidden="1">{"OMPA_FAC",#N/A,FALSE,"OMPA FAC"}</definedName>
    <definedName name="hedge_level">#REF!</definedName>
    <definedName name="hello" hidden="1">{#N/A,#N/A,TRUE,"Facility-Input";#N/A,#N/A,TRUE,"Graphs";#N/A,#N/A,TRUE,"TOTAL"}</definedName>
    <definedName name="help" hidden="1">{"ALL",#N/A,FALSE,"A"}</definedName>
    <definedName name="help_1" hidden="1">{"ALL",#N/A,FALSE,"A"}</definedName>
    <definedName name="help_2" hidden="1">{"ALL",#N/A,FALSE,"A"}</definedName>
    <definedName name="help_3" hidden="1">{"ALL",#N/A,FALSE,"A"}</definedName>
    <definedName name="helpme">#REF!</definedName>
    <definedName name="HELPMEFINGFORMS">#REF!</definedName>
    <definedName name="Hg_Price_Grid">#REF!</definedName>
    <definedName name="hirencst">#REF!</definedName>
    <definedName name="HistoricAverage" hidden="1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TML_CodePage" hidden="1">1252</definedName>
    <definedName name="HTML_Control" hidden="1">{"'Sheet1'!$A$1:$R$155"}</definedName>
    <definedName name="HTML_Control_Ori" hidden="1">{"'Sheet1'!$A$14:$K$113"}</definedName>
    <definedName name="HTML_Description" hidden="1">""</definedName>
    <definedName name="HTML_Email" hidden="1">""</definedName>
    <definedName name="HTML_Header" hidden="1">""</definedName>
    <definedName name="HTML_LastUpdate" hidden="1">"11/02/2001"</definedName>
    <definedName name="HTML_LineAfter" hidden="1">TRUE</definedName>
    <definedName name="HTML_LineBefore" hidden="1">FALSE</definedName>
    <definedName name="HTML_Name" hidden="1">"BLynch"</definedName>
    <definedName name="HTML_OBDlg2" hidden="1">TRUE</definedName>
    <definedName name="HTML_OBDlg4" hidden="1">TRUE</definedName>
    <definedName name="HTML_OS" hidden="1">0</definedName>
    <definedName name="HTML_PathFile" hidden="1">"I:\SIS Applications\MyHTML-SIS-110201.htm"</definedName>
    <definedName name="HTML_PathFileMac" hidden="1">"Bob's G4:Desktop Folder:MyHTML.html"</definedName>
    <definedName name="HTML_Title" hidden="1">"Interconnection Study Status"</definedName>
    <definedName name="htre" hidden="1">#REF!</definedName>
    <definedName name="HYDRO_ADJ">#REF!</definedName>
    <definedName name="icr_costs">#REF!</definedName>
    <definedName name="Imput_debt">#REF!</definedName>
    <definedName name="imputed_debt">#REF!</definedName>
    <definedName name="imputed_debt_ppalife">#REF!</definedName>
    <definedName name="imputed_debt_toggle">#REF!</definedName>
    <definedName name="INCOME_AFTER_TAXES">#REF!</definedName>
    <definedName name="INCOME_BEFORE_TAXES">#REF!</definedName>
    <definedName name="inflation_factor">#REF!</definedName>
    <definedName name="InflationFactors">#REF!</definedName>
    <definedName name="inlcuded" hidden="1">{#N/A,#N/A,FALSE,"Month";#N/A,#N/A,FALSE,"Period";#N/A,#N/A,FALSE,"12_Months";#N/A,#N/A,FALSE,"Quarter"}</definedName>
    <definedName name="InputUnitList">#REF!</definedName>
    <definedName name="InSrvc_Year">#REF!</definedName>
    <definedName name="Interconnect">#REF!</definedName>
    <definedName name="iop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42754.180474537</definedName>
    <definedName name="IQ_NAMES_REVISION_DATE__1" hidden="1">43041.5995949074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39107.6910185185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Calc">#REF!</definedName>
    <definedName name="ITC_Method">#REF!</definedName>
    <definedName name="ITC_Options">#REF!</definedName>
    <definedName name="ITC_pct">#REF!</definedName>
    <definedName name="ITC_Value_dolMWH">#REF!</definedName>
    <definedName name="JESUS" hidden="1">{#N/A,#N/A,TRUE,"Facility-Input";#N/A,#N/A,TRUE,"Graphs";#N/A,#N/A,TRUE,"TOTAL"}</definedName>
    <definedName name="Key_1" hidden="1">#REF!</definedName>
    <definedName name="kkk" hidden="1">#REF!</definedName>
    <definedName name="kkkk" hidden="1">{#N/A,#N/A,FALSE,"PVC97"}</definedName>
    <definedName name="LCOE">#REF!</definedName>
    <definedName name="LCOE_final">#REF!</definedName>
    <definedName name="LCOE_Final2">#REF!</definedName>
    <definedName name="LCOE_fnl">#REF!</definedName>
    <definedName name="Level_Cap">#REF!</definedName>
    <definedName name="level_cost">#REF!</definedName>
    <definedName name="Level_GEN">#REF!</definedName>
    <definedName name="Level_Gen2">#REF!</definedName>
    <definedName name="level_Irr">#REF!</definedName>
    <definedName name="Level_mkt">#REF!</definedName>
    <definedName name="Level_rec">#REF!</definedName>
    <definedName name="level_return">#REF!</definedName>
    <definedName name="LFG_Tech">#REF!</definedName>
    <definedName name="LGSALT">#REF!</definedName>
    <definedName name="LIABILITIES">#REF!</definedName>
    <definedName name="Life">#REF!</definedName>
    <definedName name="ListCommandControVaryingDegrees">#REF!</definedName>
    <definedName name="ListOffset" hidden="1">8</definedName>
    <definedName name="LNCOE">#REF!</definedName>
    <definedName name="LNCOE_FINAL">#REF!</definedName>
    <definedName name="LOAD_CLR_PEAK">#REF!</definedName>
    <definedName name="LOAD_EECAPACITY">#REF!</definedName>
    <definedName name="LOAD_EELOAD">#REF!</definedName>
    <definedName name="LOAD_IRP_DR">#REF!</definedName>
    <definedName name="LoadReduction">#REF!</definedName>
    <definedName name="lorencst">#REF!</definedName>
    <definedName name="LU_Cap_Factor">#REF!</definedName>
    <definedName name="LU_Unit">#REF!</definedName>
    <definedName name="LU_Year">#REF!</definedName>
    <definedName name="LU_Yr">#REF!</definedName>
    <definedName name="Matlnames">#REF!</definedName>
    <definedName name="Memo_186">#REF!</definedName>
    <definedName name="Memo_186_Pr">#REF!</definedName>
    <definedName name="Mercury_Emission_Price">#REF!</definedName>
    <definedName name="million">#REF!</definedName>
    <definedName name="MLREstAPCoSummer">#REF!</definedName>
    <definedName name="MLREstAPCoWinter">#REF!</definedName>
    <definedName name="MLREstIMSummer">#REF!</definedName>
    <definedName name="MLREstIMWinter">#REF!</definedName>
    <definedName name="MLREstKPCoSummer">#REF!</definedName>
    <definedName name="MLREstKPCoWinter">#REF!</definedName>
    <definedName name="MLREstOPCoSummer">#REF!</definedName>
    <definedName name="MLREstOPCoWinter">#REF!</definedName>
    <definedName name="MLRICAPAPCo">#REF!</definedName>
    <definedName name="MLRICAPIM">#REF!</definedName>
    <definedName name="MLRICAPKPCo">#REF!</definedName>
    <definedName name="MLRICAPOPCo">#REF!</definedName>
    <definedName name="MLRLOADAPCo">#REF!</definedName>
    <definedName name="MLRLOADIM">#REF!</definedName>
    <definedName name="MLRLOADKPCo">#REF!</definedName>
    <definedName name="MLRLOADOPCo">#REF!</definedName>
    <definedName name="monitor_markup">#REF!</definedName>
    <definedName name="MonthlyInflationFactors">#REF!</definedName>
    <definedName name="mydata">#REF!</definedName>
    <definedName name="n" hidden="1">{"Cover",#N/A,FALSE,"BTU Input";"Report",#N/A,FALSE,"BTU Input"}</definedName>
    <definedName name="NET_INCOME">#REF!</definedName>
    <definedName name="NetDollars">#REF!</definedName>
    <definedName name="NETWORK_UPGRADE_CARRYING_CHARGE_LOOKUP">#REF!</definedName>
    <definedName name="NetworkComponent">#REF!</definedName>
    <definedName name="NetworkContingency">#REF!</definedName>
    <definedName name="NetworkDirConnect">#REF!</definedName>
    <definedName name="NetwrkUpgrades">#REF!</definedName>
    <definedName name="New" hidden="1">#REF!</definedName>
    <definedName name="new_ownership">#REF!</definedName>
    <definedName name="NewInputArea1">#REF!</definedName>
    <definedName name="NewInputArea2">#REF!</definedName>
    <definedName name="nnn" hidden="1">#REF!</definedName>
    <definedName name="nnnnnn" hidden="1">#REF!</definedName>
    <definedName name="No" hidden="1">{"'Sheet1'!$A$14:$K$113"}</definedName>
    <definedName name="non_ct_icr">#REF!</definedName>
    <definedName name="NONCURRENT_ASSETS">#REF!</definedName>
    <definedName name="NONCURRENT_LIABILITIES">#REF!</definedName>
    <definedName name="NOxAnnual_AEP_Emission_Price">#REF!</definedName>
    <definedName name="NOxAnnual_AEP_Price_Grid">#REF!</definedName>
    <definedName name="NOxAnnual_Emission_Price">#REF!</definedName>
    <definedName name="NOxAnnual_Price_Grid">#REF!</definedName>
    <definedName name="NOxSummer_Price_Grid">#REF!</definedName>
    <definedName name="NOxSummer1_Emission_Price">#REF!</definedName>
    <definedName name="NOxSummer2_Emission_Price">#REF!</definedName>
    <definedName name="NvsASD" localSheetId="1">"V2004-12-31"</definedName>
    <definedName name="NvsASD">"V2008-12-31"</definedName>
    <definedName name="NvsAutoDrillOk">"VN"</definedName>
    <definedName name="NvsElapsedTime" localSheetId="1">0.00150462963210884</definedName>
    <definedName name="NvsElapsedTime">0.000486111108330078</definedName>
    <definedName name="NvsElapsedTimerev1">0.000636574070085771</definedName>
    <definedName name="NvsElapsedTimeRevised">0.00112268518569181</definedName>
    <definedName name="NvsEndTime" localSheetId="1">37814.809525463</definedName>
    <definedName name="NvsEndTime">39823.5989351852</definedName>
    <definedName name="NvsEndTimerev1">38730.6431365741</definedName>
    <definedName name="NvsEndTimeRevised">38747.5108217593</definedName>
    <definedName name="NvsEndTimeRevised1">38730.6134837963</definedName>
    <definedName name="NvsInstanceHook">"""nvsMacro"""</definedName>
    <definedName name="NvsInstLang">"VENG"</definedName>
    <definedName name="NvsInstSpec" localSheetId="1">"%"</definedName>
    <definedName name="NvsInstSpec">"%,FBUSINESS_UNIT,TGL_PRPT_CONS,NAPCO_CORP_CONSOL"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1">"V2020-01-01"</definedName>
    <definedName name="NvsPanelEffdt">"V2000-06-01"</definedName>
    <definedName name="NvsPanelSetid">"VAEP"</definedName>
    <definedName name="NvsReqBU" localSheetId="1">"V100"</definedName>
    <definedName name="NvsReqBU">"VX997"</definedName>
    <definedName name="NvsReqBUOnly" localSheetId="1">"VY"</definedName>
    <definedName name="NvsReqBUOnly">"VN"</definedName>
    <definedName name="NvsTransLed">"VN"</definedName>
    <definedName name="NvsTreeASD" localSheetId="1">"V2099-01-01"</definedName>
    <definedName name="NvsTreeASD">"V2008-12-31"</definedName>
    <definedName name="NvsValTbl.ACCOUNT">"GL_ACCOUNT_TBL"</definedName>
    <definedName name="NvsValTbl.BUSINESS_UNIT">"BUS_UNIT_TBL_GL"</definedName>
    <definedName name="NvsValTbl.CURRENCY_CD">"CURRENCY_CD_TBL"</definedName>
    <definedName name="Objective" hidden="1">#REF!</definedName>
    <definedName name="Obligation_BRA">#REF!</definedName>
    <definedName name="oiuoiu" hidden="1">{"ROCSCHSUMMARY1",#N/A,FALSE,"ROCSCH"}</definedName>
    <definedName name="ok" hidden="1">{#N/A,#N/A,FALSE,"Month";#N/A,#N/A,FALSE,"Period";#N/A,#N/A,FALSE,"12_Months";#N/A,#N/A,FALSE,"Quarter"}</definedName>
    <definedName name="Old" hidden="1">#REF!</definedName>
    <definedName name="OM">#REF!</definedName>
    <definedName name="OM_Base_dolkW">#REF!</definedName>
    <definedName name="OM_insurance">#REF!</definedName>
    <definedName name="OM_Land_dolkW">#REF!</definedName>
    <definedName name="OM_landlease">#REF!</definedName>
    <definedName name="OM_LEVEL">#REF!</definedName>
    <definedName name="OM_LEVELdolMWH">#REF!</definedName>
    <definedName name="OM_proptax">#REF!</definedName>
    <definedName name="OM_TransEsc">#REF!</definedName>
    <definedName name="OM_Year1">#REF!</definedName>
    <definedName name="OMLevel_dol_kW">#REF!</definedName>
    <definedName name="OMLevel_dol_kW2">#REF!</definedName>
    <definedName name="OPCO">#REF!</definedName>
    <definedName name="OPERATING_EXPENSE">#REF!</definedName>
    <definedName name="OPERATING_INCOME">#REF!</definedName>
    <definedName name="OPR_ID">#REF!</definedName>
    <definedName name="option">#REF!</definedName>
    <definedName name="option_vlookup">#REF!</definedName>
    <definedName name="Order1" hidden="1">255</definedName>
    <definedName name="P">#REF!</definedName>
    <definedName name="P_COST">#REF!</definedName>
    <definedName name="P_GEN">#REF!</definedName>
    <definedName name="P_MMBTU">#REF!</definedName>
    <definedName name="pc" hidden="1">{#N/A,#N/A,FALSE,"PVC97"}</definedName>
    <definedName name="PCoal_COST">#REF!</definedName>
    <definedName name="PCoal_GEN">#REF!</definedName>
    <definedName name="PCoal_MMBTU">#REF!</definedName>
    <definedName name="peaks">#REF!</definedName>
    <definedName name="PeakSummerMonth">#REF!</definedName>
    <definedName name="PeakSummerYear">#REF!</definedName>
    <definedName name="PeaksWDSMAugustPeak">#REF!</definedName>
    <definedName name="PeaksWDSMFebruaryPeak">#REF!</definedName>
    <definedName name="PeaksWDSMJanuaryPeak">#REF!</definedName>
    <definedName name="PeaksWDSMJulyPeak">#REF!</definedName>
    <definedName name="PeaksWDSMSummerDSMPeak">#REF!</definedName>
    <definedName name="PeaksWDSMSummerPeakWODSM">#REF!</definedName>
    <definedName name="PeaksWDSMWinterDSMPeak">#REF!</definedName>
    <definedName name="PeaksWDSMWinterPeakWODSM">#REF!</definedName>
    <definedName name="PeakWinterMonth">#REF!</definedName>
    <definedName name="PeakWinterYear">#REF!</definedName>
    <definedName name="penalty_for_ipm">#REF!</definedName>
    <definedName name="Pgh__8">#REF!</definedName>
    <definedName name="PJM_PARAMETERS">#REF!</definedName>
    <definedName name="Plants">#REF!</definedName>
    <definedName name="PMEC">#REF!</definedName>
    <definedName name="PNatural_Gas_COST">#REF!</definedName>
    <definedName name="PNatural_Gas_GEN">#REF!</definedName>
    <definedName name="PNatural_Gas_MMBTU">#REF!</definedName>
    <definedName name="PPA_LCOE">#REF!</definedName>
    <definedName name="PPA_life">#REF!</definedName>
    <definedName name="PPA_PRICE">#REF!</definedName>
    <definedName name="PPA_see">#REF!</definedName>
    <definedName name="PPA_Sell_Price">#REF!</definedName>
    <definedName name="PPA_wmktPuchase_level">#REF!</definedName>
    <definedName name="PPA30yr_Delta">#REF!</definedName>
    <definedName name="PresentValueYear">#REF!</definedName>
    <definedName name="Prices_EI">#REF!</definedName>
    <definedName name="Prices_ERCOT">#REF!</definedName>
    <definedName name="Prices_WECC">#REF!</definedName>
    <definedName name="_xlnm.Print_Area">#REF!</definedName>
    <definedName name="Print_Area_0">#REF!</definedName>
    <definedName name="Print_Area_1">#REF!</definedName>
    <definedName name="Print_Area_MI">#REF!</definedName>
    <definedName name="_xlnm.Print_Titles" localSheetId="1" hidden="1">#REF!,#REF!</definedName>
    <definedName name="_xlnm.Print_Titles">#REF!</definedName>
    <definedName name="Product" hidden="1">#REF!</definedName>
    <definedName name="Project_names">#REF!</definedName>
    <definedName name="ProjectCurrent">#REF!</definedName>
    <definedName name="ProjectCurrent2">#REF!</definedName>
    <definedName name="Projs">#REF!</definedName>
    <definedName name="ProjSelect">#REF!</definedName>
    <definedName name="promulgation_year">#REF!</definedName>
    <definedName name="PROPERTY">#REF!</definedName>
    <definedName name="PTC_Credit">#REF!</definedName>
    <definedName name="ptc_curtail_cost">#REF!</definedName>
    <definedName name="ptc_curtail_cost_ppalife">#REF!</definedName>
    <definedName name="Pur_Price">#REF!</definedName>
    <definedName name="PurchPrice">#REF!</definedName>
    <definedName name="PurchType">#REF!</definedName>
    <definedName name="qqa" hidden="1">{"ARK_JURIS_FUEL",#N/A,FALSE,"Ark_Fuel&amp;Rev"}</definedName>
    <definedName name="qryProjDataSheet">#REF!</definedName>
    <definedName name="qwe" hidden="1">#REF!</definedName>
    <definedName name="Range_SFD">#REF!</definedName>
    <definedName name="Range_SFV">#REF!</definedName>
    <definedName name="RE_AEP">#REF!</definedName>
    <definedName name="RE_BU100">#REF!</definedName>
    <definedName name="Real_Or_Not">#REF!</definedName>
    <definedName name="REC_Price_Data">#REF!</definedName>
    <definedName name="Rec_rev">#REF!</definedName>
    <definedName name="_xlnm.Recorder">#REF!</definedName>
    <definedName name="ref">#REF!</definedName>
    <definedName name="renee" hidden="1">{#N/A,#N/A,FALSE,"Month";#N/A,#N/A,FALSE,"Period";#N/A,#N/A,FALSE,"12_Months";#N/A,#N/A,FALSE,"Quarter"}</definedName>
    <definedName name="Reserved_Section">#REF!</definedName>
    <definedName name="Restricted_Shares">#REF!</definedName>
    <definedName name="Retained_Earnings">#REF!</definedName>
    <definedName name="REVENUE">#REF!</definedName>
    <definedName name="RevReq">#REF!</definedName>
    <definedName name="REWONI_AEP">#REF!</definedName>
    <definedName name="REWONI_BU100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ng_AvoidCost">#REF!</definedName>
    <definedName name="rng_CapacityPrice">#REF!</definedName>
    <definedName name="rng_Case">#REF!</definedName>
    <definedName name="rng_OM_StartCell">#REF!</definedName>
    <definedName name="rng_ShortKey">#REF!</definedName>
    <definedName name="rng_ShortName">#REF!</definedName>
    <definedName name="rng_Unit_Name_Info">#REF!</definedName>
    <definedName name="rng_UnitName">#REF!</definedName>
    <definedName name="ROE">[1]Input!$E$15</definedName>
    <definedName name="RPM_AUCTION">#REF!</definedName>
    <definedName name="RSLM95">#REF!</definedName>
    <definedName name="rty" hidden="1">#REF!</definedName>
    <definedName name="run_page">#REF!</definedName>
    <definedName name="s" hidden="1">#REF!</definedName>
    <definedName name="S_COST">#REF!</definedName>
    <definedName name="S_GEN">#REF!</definedName>
    <definedName name="S_MMBTU">#REF!</definedName>
    <definedName name="SAVED_QUERIES_RNG">#REF!</definedName>
    <definedName name="Scen">#REF!</definedName>
    <definedName name="Scen1">#REF!</definedName>
    <definedName name="scenario1">#REF!</definedName>
    <definedName name="Scenarios">#REF!</definedName>
    <definedName name="Scenarios2">#REF!</definedName>
    <definedName name="ScenOp">#REF!</definedName>
    <definedName name="SCoal_COST">#REF!</definedName>
    <definedName name="SCoal_GEN">#REF!</definedName>
    <definedName name="SCoal_MMBTU">#REF!</definedName>
    <definedName name="search_directory_name">"R:\fcm90prd\nvision\rpts\Fin_Reports\"</definedName>
    <definedName name="SellerProject">#REF!</definedName>
    <definedName name="SHAREHOLDER_EQUITY">#REF!</definedName>
    <definedName name="Sheet1_DataTable">#REF!</definedName>
    <definedName name="SLignite_COST">#REF!</definedName>
    <definedName name="SLignite_GEN">#REF!</definedName>
    <definedName name="SLignite_MMBTU">#REF!</definedName>
    <definedName name="sm" hidden="1">#REF!</definedName>
    <definedName name="SmoothingConstant" hidden="1">#REF!</definedName>
    <definedName name="SNatural_Gas_COST">#REF!</definedName>
    <definedName name="SNatural_Gas_GEN">#REF!</definedName>
    <definedName name="SNatural_Gas_MMBTU">#REF!</definedName>
    <definedName name="SO2EmissionCostChartData">#REF!</definedName>
    <definedName name="SO2EmissionsChartData">#REF!</definedName>
    <definedName name="Sort" hidden="1">#REF!</definedName>
    <definedName name="SOx_AEP_Emission_Price">#REF!</definedName>
    <definedName name="SOX_AEP_Price_Grid">#REF!</definedName>
    <definedName name="SOX_Combo_Price_Grid">#REF!</definedName>
    <definedName name="SOx_Emission_Price">#REF!</definedName>
    <definedName name="SOx_Price_Grid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tartCell" hidden="1">#REF!</definedName>
    <definedName name="StudyEndYear">#REF!</definedName>
    <definedName name="StudyStartYear">#REF!</definedName>
    <definedName name="Sum_Emiss">#REF!</definedName>
    <definedName name="Sum_NatEmiss">#REF!</definedName>
    <definedName name="SUMMARY">#REF!</definedName>
    <definedName name="SummerFinalCapYear">#REF!</definedName>
    <definedName name="SWEPCO_Exhibits_Print_Area" hidden="1">#REF!</definedName>
    <definedName name="Sys_Report">#REF!</definedName>
    <definedName name="SystemOutput">#REF!,#REF!,#REF!,#REF!,#REF!</definedName>
    <definedName name="T">#REF!</definedName>
    <definedName name="Table_1">#REF!</definedName>
    <definedName name="Tax_Delay_Cost">#REF!</definedName>
    <definedName name="Tax_Value">#REF!</definedName>
    <definedName name="TaxDelay_Cost">#REF!</definedName>
    <definedName name="TaxLife">#REF!</definedName>
    <definedName name="Tech">#REF!</definedName>
    <definedName name="tech_costs">#REF!</definedName>
    <definedName name="TECHNOLOGY_LOOKUP">#REF!</definedName>
    <definedName name="Telephone" hidden="1">#REF!</definedName>
    <definedName name="Temp" hidden="1">{"ARK_JURIS_FUEL",#N/A,FALSE,"Ark_Fuel&amp;Rev"}</definedName>
    <definedName name="terminal_val">#REF!</definedName>
    <definedName name="terminal_val_ppalife">#REF!</definedName>
    <definedName name="TERMINAL_VALUE_LOOKUP">#REF!</definedName>
    <definedName name="test" hidden="1">{#N/A,#N/A,TRUE,"Facility-Input";#N/A,#N/A,TRUE,"Graphs";#N/A,#N/A,TRUE,"TOTAL"}</definedName>
    <definedName name="teste" hidden="1">{#N/A,#N/A,FALSE,"Month";#N/A,#N/A,FALSE,"Period";#N/A,#N/A,FALSE,"12 Month";#N/A,#N/A,FALSE,"Quarter"}</definedName>
    <definedName name="three" hidden="1">{"midlpg1",#N/A,FALSE,"MIDEAST LPG";"midlpg2",#N/A,FALSE,"MIDEAST LPG"}</definedName>
    <definedName name="TIER">#REF!</definedName>
    <definedName name="time" hidden="1">{"japcurrent1",#N/A,FALSE,"JAPAN PRODUCTS";"japcurrent2",#N/A,FALSE,"JAPAN PRODUCTS"}</definedName>
    <definedName name="Tm_310_master2">#REF!</definedName>
    <definedName name="Toggle_cap_penalty">#REF!</definedName>
    <definedName name="TotalCapital">#REF!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1">#REF!</definedName>
    <definedName name="TRAN2">#REF!</definedName>
    <definedName name="TransCarryingChargeRate">#REF!</definedName>
    <definedName name="Trial_Begin">#REF!</definedName>
    <definedName name="Trial_End">#REF!</definedName>
    <definedName name="trth" hidden="1">{"ALL",#N/A,FALSE,"A"}</definedName>
    <definedName name="trth_1" hidden="1">{"ALL",#N/A,FALSE,"A"}</definedName>
    <definedName name="trth_2" hidden="1">{"ALL",#N/A,FALSE,"A"}</definedName>
    <definedName name="trth_3" hidden="1">{"ALL",#N/A,FALSE,"A"}</definedName>
    <definedName name="TSOFM">#REF!</definedName>
    <definedName name="TV_adjust">#REF!</definedName>
    <definedName name="two" hidden="1">{"japlpg1",#N/A,FALSE,"JAPAN LPG ";"japllpg2",#N/A,FALSE,"JAPAN LPG "}</definedName>
    <definedName name="UnitPopulationInput">#REF!</definedName>
    <definedName name="UnitPopulationOutput">#REF!</definedName>
    <definedName name="UnitPopulationOutputPolicy">#REF!</definedName>
    <definedName name="Units">#REF!</definedName>
    <definedName name="Units_2">#REF!</definedName>
    <definedName name="Units_3">#REF!</definedName>
    <definedName name="UnitTableHome">#REF!</definedName>
    <definedName name="UnitTablePJMFormula">#REF!</definedName>
    <definedName name="UnitTableSummerFormula">#REF!</definedName>
    <definedName name="UnitTableWinterFormula">#REF!</definedName>
    <definedName name="Unshared">#REF!,#REF!</definedName>
    <definedName name="UserInputList">#REF!</definedName>
    <definedName name="Value_toCost_TermVal">#REF!</definedName>
    <definedName name="Version" hidden="1">#REF!</definedName>
    <definedName name="vlookup_base">#REF!</definedName>
    <definedName name="vom_for_ipm">#REF!</definedName>
    <definedName name="vv" hidden="1">{"rates",#N/A,FALSE,"COSSUM"}</definedName>
    <definedName name="w" hidden="1">{#N/A,#N/A,FALSE,"Month";#N/A,#N/A,FALSE,"Period";#N/A,#N/A,FALSE,"12 Month";#N/A,#N/A,FALSE,"Quarter"}</definedName>
    <definedName name="WACC" localSheetId="1">#REF!</definedName>
    <definedName name="WACC">[1]Input!$E$14</definedName>
    <definedName name="Wacc1">#REF!</definedName>
    <definedName name="WACD">[1]Input!$E$16</definedName>
    <definedName name="wea" hidden="1">{#N/A,#N/A,TRUE,"Index";#N/A,#N/A,TRUE,"Service Classification 1";#N/A,#N/A,TRUE,"Service Classification 2";#N/A,#N/A,TRUE,"Service Classification 3";#N/A,#N/A,TRUE,"SC13-Seasonal Off-Peak Firm";#N/A,#N/A,TRUE,"Firm Sales Gas Adjustment";#N/A,#N/A,TRUE,"Gross Receipts Tax";#N/A,#N/A,TRUE,"SC12Rt1-Prior A (Res)";#N/A,#N/A,TRUE,"SC12Rt1-Prior A (Non-Res)";#N/A,#N/A,TRUE,"SC12Rt1-Prior C (Res)";#N/A,#N/A,TRUE,"SC12Rt1-Prior C (Non-Res)";#N/A,#N/A,TRUE,"SC12Rt1-Prior D (Res)";#N/A,#N/A,TRUE,"SC12Rt1-Prior D (Non-Res)";#N/A,#N/A,TRUE,"SC12Rt1-Prior E (Res)";#N/A,#N/A,TRUE,"SC12Rt1-Prior E (Non-Res)";#N/A,#N/A,TRUE,"SC12Rt2-OffPk Firm";#N/A,#N/A,TRUE,"SC9-Other Charges";#N/A,#N/A,TRUE,"SC9-Firm Trans with Cap";#N/A,#N/A,TRUE,"SC9-Firm Trans with Load";#N/A,#N/A,TRUE,"Firm Transportation Rate Adjs";#N/A,#N/A,TRUE,"Cap Balancing Rate Adj NY";#N/A,#N/A,TRUE,"Cap Balancing Rate AdjWC";#N/A,#N/A,TRUE,"SC9-Gas Import Tax";#N/A,#N/A,TRUE,"SC9-RtA-Interruptible";#N/A,#N/A,TRUE,"SC9-Rate B-Off-Peak Firm"}</definedName>
    <definedName name="Web" hidden="1">#REF!</definedName>
    <definedName name="wed" hidden="1">#REF!</definedName>
    <definedName name="WinterFinalCapYear">#REF!</definedName>
    <definedName name="workpaper" hidden="1">{#N/A,#N/A,FALSE,"Month";#N/A,#N/A,FALSE,"Period";#N/A,#N/A,FALSE,"12 Month";#N/A,#N/A,FALSE,"Quarter"}</definedName>
    <definedName name="wr" hidden="1">{"Cover",#N/A,FALSE,"BTU Input";"Report",#N/A,FALSE,"BTU Input"}</definedName>
    <definedName name="wrn.5._.Yrs." hidden="1">{"Consol 5 yrs",#N/A,FALSE,"Consolidated Report";"ONR 5 Yrs",#N/A,FALSE,"ONR Report";"RECO 5 Yrs",#N/A,FALSE,"RECO Report";"Pike 5 Yrs",#N/A,FALSE,"Pike Report"}</definedName>
    <definedName name="wrn.A_D." hidden="1">{"A_G95",#N/A,FALSE,"A&amp;G `95"}</definedName>
    <definedName name="wrn.ALL." hidden="1">{"ALL",#N/A,FALSE,"A"}</definedName>
    <definedName name="wrn.ALL._1" hidden="1">{"ALL",#N/A,FALSE,"A"}</definedName>
    <definedName name="wrn.ALL._2" hidden="1">{"ALL",#N/A,FALSE,"A"}</definedName>
    <definedName name="wrn.ALL._3" hidden="1">{"ALL",#N/A,FALSE,"A"}</definedName>
    <definedName name="wrn.allowrates." hidden="1">{"rates",#N/A,FALSE,"COSSUM"}</definedName>
    <definedName name="wrn.Annual." hidden="1">{"Consol Annual",#N/A,FALSE,"Consolidated Report";"O&amp;R Annual",#N/A,FALSE,"Consolidated Report";"RE Annual",#N/A,FALSE,"Consolidated Report";"PK Annual",#N/A,FALSE,"Consolidated Report"}</definedName>
    <definedName name="wrn.Annual._.Del._.Rev." hidden="1">{"Consol Del Rev Annual",#N/A,FALSE,"Del Rev Summary";"O&amp;R Del Rev Annual",#N/A,FALSE,"Del Rev Summary";"RE Del Rev Annual",#N/A,FALSE,"Del Rev Summary";"PK Del Rev Annual",#N/A,FALSE,"Del Rev Summary";"O&amp;R Billed Del Rev Annual",#N/A,FALSE,"Del Rev Summary";"O&amp;R Unbilled Del Rev Annual",#N/A,FALSE,"Del Rev Summary";"RE Billed Del Rev Annual",#N/A,FALSE,"Del Rev Summary";"RE Unbilled Del Rev Annual",#N/A,FALSE,"Del Rev Summary";"PK Billed Del Rev Annual",#N/A,FALSE,"Pike Billed Rev";"PK Unbilled Del Rev Annual",#N/A,FALSE,"Del Rev Summary"}</definedName>
    <definedName name="wrn.Annual._.Del._.Sales." hidden="1">{"Consol Del Sales Annual",#N/A,FALSE,"Del Rev Summary";"O&amp;R Del Sales Annual",#N/A,FALSE,"Del Rev Summary";"RE Del Sales Annual",#N/A,FALSE,"Del Rev Summary";"PK Del Sales Annual",#N/A,FALSE,"Del Rev Summary";"O&amp;R Billed Del Sales Annual",#N/A,FALSE,"Del Rev Summary";"O&amp;R Unbilled Del Sales Annual",#N/A,FALSE,"Del Rev Summary";"RE Billed Del Sales Annual",#N/A,FALSE,"Del Rev Summary";"RE Unbilled Del Sales Annual",#N/A,FALSE,"Del Rev Summary";"PK Billed Del Sales Annual",#N/A,FALSE,"Del Rev Summary";"PK Unbilled Del Sales Annual",#N/A,FALSE,"Del Rev Summary"}</definedName>
    <definedName name="wrn.Annual._.Rate._.Years." hidden="1">{"OE Rate Years",#N/A,FALSE,"O&amp;R";"OG Rate Years",#N/A,FALSE,"O&amp;R";"RE Rate Years",#N/A,FALSE,"O&amp;R";"PE Rate Years",#N/A,FALSE,"O&amp;R";"PG Rate Years",#N/A,FALSE,"O&amp;R"}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ssets." hidden="1">{"ASSETS",#N/A,FALSE,"Assets"}</definedName>
    <definedName name="wrn.Assets._1" hidden="1">{"ASSETS",#N/A,FALSE,"Assets"}</definedName>
    <definedName name="wrn.Assets._2" hidden="1">{"ASSETS",#N/A,FALSE,"Assets"}</definedName>
    <definedName name="wrn.Assets._3" hidden="1">{"ASSETS",#N/A,FALSE,"Assets"}</definedName>
    <definedName name="wrn.ASSOC_CO." hidden="1">{"ASSC_CO",#N/A,FALSE,"A"}</definedName>
    <definedName name="wrn.ASSOC_CO._1" hidden="1">{"ASSC_CO",#N/A,FALSE,"A"}</definedName>
    <definedName name="wrn.ASSOC_CO._2" hidden="1">{"ASSC_CO",#N/A,FALSE,"A"}</definedName>
    <definedName name="wrn.ASSOC_CO._3" hidden="1">{"ASSC_CO",#N/A,FALSE,"A"}</definedName>
    <definedName name="wrn.ATOKA._.FAC._.CALC." hidden="1">{"ATOKA_FAC",#N/A,FALSE,"Atoka"}</definedName>
    <definedName name="wrn.Bill._.Comparisions." hidden="1">{"Page 1",#N/A,FALSE,"SC1";"Page 2",#N/A,FALSE,"SC1";"Page 3",#N/A,FALSE,"SC1";"Page 4",#N/A,FALSE,"SC1";"Page 5",#N/A,FALSE,"SC2 Pri";"Page 6",#N/A,FALSE,"SC2 Pri";"Page 7",#N/A,FALSE,"SC5";"Page 8",#N/A,FALSE,"SC7";"Page 9",#N/A,FALSE,"SC7";"Page 10",#N/A,FALSE,"SC7"}</definedName>
    <definedName name="wrn.Blue._.Book._.Income._.Statements." hidden="1">{#N/A,#N/A,FALSE,"Month";#N/A,#N/A,FALSE,"Period";#N/A,#N/A,FALSE,"12_Months";#N/A,#N/A,FALSE,"Quarter"}</definedName>
    <definedName name="wrn.BS." hidden="1">{"BS",#N/A,FALSE,"A"}</definedName>
    <definedName name="wrn.BS._1" hidden="1">{"BS",#N/A,FALSE,"A"}</definedName>
    <definedName name="wrn.BS._2" hidden="1">{"BS",#N/A,FALSE,"A"}</definedName>
    <definedName name="wrn.BS._3" hidden="1">{"BS",#N/A,FALSE,"A"}</definedName>
    <definedName name="wrn.BTU._.Input." hidden="1">{"Cover",#N/A,FALSE,"BTU Input";"Report",#N/A,FALSE,"BTU Input"}</definedName>
    <definedName name="wrn.CONOCO._.FAC." hidden="1">{"CONOCO_FAC",#N/A,FALSE,"Conoco FAC"}</definedName>
    <definedName name="wrn.COS." hidden="1">{"detail",#N/A,FALSE,"COSSUM"}</definedName>
    <definedName name="wrn.COVERS." hidden="1">{"Insert A",#N/A,FALSE,"COVERS";"Insert B",#N/A,FALSE,"COVERS";"Insert C",#N/A,FALSE,"COVERS";"Insert D",#N/A,FALSE,"COVERS";"Insert E",#N/A,FALSE,"COVERS";"Insert F",#N/A,FALSE,"COVERS";"Insert G",#N/A,FALSE,"COVERS"}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ata." hidden="1">{#N/A,#N/A,TRUE,"O&amp;R COSTS";#N/A,#N/A,TRUE,"Fixed Costs";#N/A,#N/A,TRUE,"Citygate Delivered Volume"}</definedName>
    <definedName name="wrn.Debt._.Expense." hidden="1">{"Worksheet",#N/A,FALSE,"Sheet1"}</definedName>
    <definedName name="wrn.Del._.Rev._.Rpt." hidden="1">{"Del Rev 5 Yrs",#N/A,FALSE,"Del Rev Summary";"Del Rev  Yr1",#N/A,FALSE,"Del Rev Summary"}</definedName>
    <definedName name="wrn.Dept_Income_Statement." hidden="1">{#N/A,#N/A,FALSE,"Month";#N/A,#N/A,FALSE,"Period";#N/A,#N/A,FALSE,"12 Month";#N/A,#N/A,FALSE,"Quarter"}</definedName>
    <definedName name="wrn.Detail." hidden="1">{#N/A,#N/A,FALSE,"O&amp;R Rpt Month";#N/A,#N/A,FALSE,"RECO Rpt Month";#N/A,#N/A,FALSE,"PIKE Rpt Month";#N/A,#N/A,FALSE,"O&amp;R Rpt YTD";#N/A,#N/A,FALSE,"RECO Rpt YTD";#N/A,#N/A,FALSE,"Pike Rpt YTD"}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ull._.Report." hidden="1">{#N/A,#N/A,TRUE,"Index";#N/A,#N/A,TRUE,"Service Classification 1";#N/A,#N/A,TRUE,"Service Classification 2";#N/A,#N/A,TRUE,"Service Classification 3";#N/A,#N/A,TRUE,"SC13-Seasonal Off-Peak Firm";#N/A,#N/A,TRUE,"Firm Sales Gas Adjustment";#N/A,#N/A,TRUE,"Gross Receipts Tax";#N/A,#N/A,TRUE,"SC12Rt1-Prior A (Res)";#N/A,#N/A,TRUE,"SC12Rt1-Prior A (Non-Res)";#N/A,#N/A,TRUE,"SC12Rt1-Prior C (Res)";#N/A,#N/A,TRUE,"SC12Rt1-Prior C (Non-Res)";#N/A,#N/A,TRUE,"SC12Rt1-Prior D (Res)";#N/A,#N/A,TRUE,"SC12Rt1-Prior D (Non-Res)";#N/A,#N/A,TRUE,"SC12Rt1-Prior E (Res)";#N/A,#N/A,TRUE,"SC12Rt1-Prior E (Non-Res)";#N/A,#N/A,TRUE,"SC12Rt2-OffPk Firm";#N/A,#N/A,TRUE,"SC9-Other Charges";#N/A,#N/A,TRUE,"SC9-Firm Trans with Cap";#N/A,#N/A,TRUE,"SC9-Firm Trans with Load";#N/A,#N/A,TRUE,"Firm Transportation Rate Adjs";#N/A,#N/A,TRUE,"Cap Balancing Rate Adj NY";#N/A,#N/A,TRUE,"Cap Balancing Rate AdjWC";#N/A,#N/A,TRUE,"SC9-Gas Import Tax";#N/A,#N/A,TRUE,"SC9-RtA-Interruptible";#N/A,#N/A,TRUE,"SC9-Rate B-Off-Peak Firm"}</definedName>
    <definedName name="wrn.GAC._.PRINT._.OUT." hidden="1">{#N/A,#N/A,FALSE,"JE051 PAGE 1 OF 3";#N/A,#N/A,FALSE,"JE051 PAGE 2 OF 3";#N/A,#N/A,FALSE,"JE051 PAGE 3 OF 3"}</definedName>
    <definedName name="wrn.go." hidden="1">{"wp_h4.2",#N/A,FALSE,"WP_H4.2";"wp_h4.3",#N/A,FALSE,"WP_H4.3"}</definedName>
    <definedName name="wrn.Liab." hidden="1">{"LIAB",#N/A,FALSE,"Liab"}</definedName>
    <definedName name="wrn.Liab._1" hidden="1">{"LIAB",#N/A,FALSE,"Liab"}</definedName>
    <definedName name="wrn.Liab._2" hidden="1">{"LIAB",#N/A,FALSE,"Liab"}</definedName>
    <definedName name="wrn.Liab._3" hidden="1">{"LIAB",#N/A,FALSE,"Liab"}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iniSum." hidden="1">{#N/A,#N/A,TRUE,"Facility-Input";#N/A,#N/A,TRUE,"Graphs";#N/A,#N/A,TRUE,"TOTAL"}</definedName>
    <definedName name="wrn.Monthly._.Board._.Report." hidden="1">{#N/A,#N/A,TRUE,"Sheet1";#N/A,#N/A,TRUE,"Month";#N/A,#N/A,TRUE,"Forecast";#N/A,#N/A,TRUE,"Commodity"}</definedName>
    <definedName name="wrn.Monthly._.Reports." hidden="1">{"CEI Var",#N/A,FALSE,"CEI Variation";"CECONY FIT Var",#N/A,FALSE,"CEI Variation";"CECONY Elec FIT Var",#N/A,FALSE,"CEI Variation";"CECONY Gas FIT Var",#N/A,FALSE,"CEI Variation";"CECONY Non Oper FIT Var",#N/A,FALSE,"CEI Variation";"CECONY Steam FIT Var",#N/A,FALSE,"CEI Variation";"CECONY SIT Var",#N/A,FALSE,"CEI Variation";"CECONY Elec SIT Var",#N/A,FALSE,"CEI Variation";"CECONY Gas SIT Var",#N/A,FALSE,"CEI Variation";"CECONY Steam SIT Var",#N/A,FALSE,"CEI Variation";"CECONY Non Oper SIT Var",#N/A,FALSE,"CEI Variation";"CEI Oper FIT Var",#N/A,FALSE,"CEI Oper SIT Var";"CEI Oper SIT Var",#N/A,FALSE,"CEI Oper SIT Var"}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natgastab." hidden="1">{"natgas1",#N/A,FALSE,"u.s. Natural Gas";"natgas2",#N/A,FALSE,"u.s. Natural Gas"}</definedName>
    <definedName name="wrn.NetWorth." hidden="1">{"NW",#N/A,FALSE,"STMT"}</definedName>
    <definedName name="wrn.NetWorth._1" hidden="1">{"NW",#N/A,FALSE,"STMT"}</definedName>
    <definedName name="wrn.NetWorth._2" hidden="1">{"NW",#N/A,FALSE,"STMT"}</definedName>
    <definedName name="wrn.NetWorth._3" hidden="1">{"NW",#N/A,FALSE,"STMT"}</definedName>
    <definedName name="wrn.NUGS." hidden="1">{"report",#N/A,FALSE,"NUGS"}</definedName>
    <definedName name="wrn.OandF._.Pages." hidden="1">{#N/A,#N/A,FALSE,"Total";#N/A,#N/A,FALSE,"Electric";#N/A,#N/A,FALSE,"Gas";#N/A,#N/A,FALSE,"Steam"}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THER._.DATA." hidden="1">{"OTHER_DATA",#N/A,FALSE,"Ok_Fuel&amp;Rev"}</definedName>
    <definedName name="wrn.page1." hidden="1">{#N/A,#N/A,FALSE,"PVC97"}</definedName>
    <definedName name="wrn.Pfd." hidden="1">{"Pfd",#N/A,FALSE,"Pfd"}</definedName>
    <definedName name="wrn.Pfd._1" hidden="1">{"Pfd",#N/A,FALSE,"Pfd"}</definedName>
    <definedName name="wrn.Pfd._2" hidden="1">{"Pfd",#N/A,FALSE,"Pfd"}</definedName>
    <definedName name="wrn.Pfd._3" hidden="1">{"Pfd",#N/A,FALSE,"Pfd"}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Proposed._.Details." hidden="1">{"Prop 9 Pri Sum",#N/A,FALSE,"SC9 Pri - Sum";"Prop 9 Pri Win",#N/A,FALSE,"SC9 Pri - Sum";"Prop 9 Sub Sum",#N/A,FALSE,"SC9 Pri - Sum";"Prop 9 Sub Win",#N/A,FALSE,"SC9 Pri - Sum";"Prop 9 Trans Sum",#N/A,FALSE,"SC9 Pri - Sum";"Prop 9 Trans Win",#N/A,FALSE,"SC9 Pri - Sum";"Prop 22 Pri Sum",#N/A,FALSE,"SC9 Pri - Sum";"Prop 22 Pri Win",#N/A,FALSE,"SC9 Pri - Sum";"Prop 22 Sub Sum",#N/A,FALSE,"SC9 Pri - Sum";"Prop 22 Sub Win",#N/A,FALSE,"SC9 Pri - Sum";"Prop 22 Trans Sum",#N/A,FALSE,"SC9 Pri - Sum";"Prop 22 Trans Win",#N/A,FALSE,"SC9 Pri - Sum"}</definedName>
    <definedName name="wrn.PRINTPG24." hidden="1">{"TL COMPANY",#N/A,FALSE,"TL COMPANY";"MOUNTAINEER",#N/A,FALSE,"MOUNTAINEER";"KANAWHA",#N/A,FALSE,"KANAWHA ";"CLINCH",#N/A,FALSE,"CLINCH";"GLEN LYN",#N/A,FALSE,"GLEN LYN";"AMOS TOTAL",#N/A,FALSE,"AMOS TOTAL";"AMOS APCO",#N/A,FALSE,"AMOS APCO";"AMOS OPCO",#N/A,FALSE,"AMOS OPCO";"SPORN TOTAL",#N/A,FALSE,"SPORN TOTAL";"SPORN APCO",#N/A,FALSE,"SPORN APCO";"SPORN OPCO",#N/A,FALSE,"SPORN OPCO";"MOUNTAINEER IN-TRANSIT",#N/A,FALSE,"MOUNTAINEER IN TRANIST";"CEREDO",#N/A,FALSE,"CEREDO";"PRIN GEN",#N/A,FALSE,"PRIN GEN";"CONTROLS",#N/A,FALSE,"CONTROLS";"INPUTS",#N/A,FALSE,"INPUT"}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Criteria." hidden="1">{#N/A,#N/A,FALSE,"Sheet1"}</definedName>
    <definedName name="wrn.Property._.Tax._.Expense._.Annual." hidden="1">{#N/A,#N/A,FALSE,"Consol Summary";#N/A,#N/A,FALSE,"ONR Report"}</definedName>
    <definedName name="wrn.PSC._.REQUEST." hidden="1">{#N/A,#N/A,FALSE,"Table 1";#N/A,#N/A,FALSE,"Table 2";#N/A,#N/A,FALSE,"Table3";#N/A,#N/A,FALSE,"Table4";#N/A,#N/A,FALSE,"Table5";#N/A,#N/A,FALSE,"Table6"}</definedName>
    <definedName name="wrn.PUR_PWR." hidden="1">{"cover",#N/A,FALSE,"PUR_PWR.XLS";"report",#N/A,FALSE,"PUR_PWR.XLS"}</definedName>
    <definedName name="wrn.Rate._.Tables." hidden="1">{"SC1 Rates",#N/A,FALSE,"SC1";"SC2 Pri Rates",#N/A,FALSE,"SC2 Pri";"SC2 Sec Rates",#N/A,FALSE,"SC2 Sec";"SC2 Non Demand Rates",#N/A,FALSE,"SC2 Non Demand";"SC5 Rates",#N/A,FALSE,"SC5";"SC7 Rates",#N/A,FALSE,"SC7"}</definedName>
    <definedName name="wrn.Report." hidden="1">{"page1",#N/A,FALSE,"Hard COPY";"page2",#N/A,FALSE,"Hard COPY";"page3",#N/A,FALSE,"Hard COPY";"page4",#N/A,FALSE,"Hard COPY"}</definedName>
    <definedName name="wrn.Risk._.Reserves." hidden="1">{#N/A,#N/A,TRUE,"Reserves";#N/A,#N/A,TRUE,"Graphs"}</definedName>
    <definedName name="wrn.ROCKLANDSCHSUMMARY1." hidden="1">{"ROCSCHSUMMARY1",#N/A,FALSE,"ROCSCH"}</definedName>
    <definedName name="wrn.ROCKTAXRATES." hidden="1">{"ROCTAXRATES",#N/A,FALSE,"ROCSCH"}</definedName>
    <definedName name="wrn.sales." hidden="1">{"summary",#N/A,FALSE,"Total Sales";"year1",#N/A,FALSE,"Total Sales";"year2",#N/A,FALSE,"Total Sales";"year3",#N/A,FALSE,"Total Sales";"year4",#N/A,FALSE,"Total Sales";"year5",#N/A,FALSE,"Total Sales"}</definedName>
    <definedName name="wrn.Sales._.Rpt." hidden="1">{"Sales 5 Yrs",#N/A,FALSE,"Del Rev Summary";"Sales Yr1",#N/A,FALSE,"Del Rev Summary"}</definedName>
    <definedName name="wrn.SC9._.RD." hidden="1">{"SC9 Curr Rates",#N/A,TRUE,"SC9 Curr Rates";"Total Curr Sales and Rev",#N/A,TRUE,"SC9 Alloc Sales Rev";"CL SC9 Sales and Rev",#N/A,TRUE,"SC9  CL";"No CL SC9 Sales and Rev",#N/A,TRUE,"SC9  No CL";"SC9 1 M",#N/A,TRUE,"SC9 1";"SC9 2 M",#N/A,TRUE,"SC9 2";"SC9 3 M",#N/A,TRUE,"SC9 3";"SC9 4 M",#N/A,TRUE,"SC9 4";"SC9 5 M",#N/A,TRUE,"SC9 5";"SC9 1 C",#N/A,TRUE,"SC9 1 (2)";"SC9 2 C",#N/A,TRUE,"SC9 2 (2)";"SC9 3 C",#N/A,TRUE,"SC9 3 (2)";"SC9 4 C",#N/A,TRUE,"SC9 4 (2)";"SC9 5 C",#N/A,TRUE,"SC9 5 (2)";"SC3 EDP",#N/A,TRUE,"SC3 EDP"}</definedName>
    <definedName name="wrn.SCHED._.BC." hidden="1">{"SCHED_B&amp;C",#N/A,FALSE,"A"}</definedName>
    <definedName name="wrn.SCHED._.BC._1" hidden="1">{"SCHED_B&amp;C",#N/A,FALSE,"A"}</definedName>
    <definedName name="wrn.SCHED._.BC._2" hidden="1">{"SCHED_B&amp;C",#N/A,FALSE,"A"}</definedName>
    <definedName name="wrn.SCHED._.BC.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2" hidden="1">{"SCHED_D&amp;E",#N/A,FALSE,"A"}</definedName>
    <definedName name="wrn.SCHED._.DE._3" hidden="1">{"SCHED_D&amp;E",#N/A,FALSE,"A"}</definedName>
    <definedName name="wrn.Schedule._.M._.Current._.Period." hidden="1">{"Schedule M Current Period",#N/A,FALSE,"TAX COMPUTATION"}</definedName>
    <definedName name="wrn.Schedule._.M._.Report._.Current._.Month." hidden="1">{"Schedule M Current Month",#N/A,FALSE,"TAX COMPUTATION"}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ttlement._.RD." hidden="1">{"Sales Rev",#N/A,FALSE,"Sales &amp; Rev";"SC1 1",#N/A,FALSE,"SC1 1";"SC1 2",#N/A,FALSE,"SC1 2";"SC19 1",#N/A,FALSE,"SC19 1";"SC19 2",#N/A,FALSE,"SC19 2";"SC2 1",#N/A,FALSE,"SC2 1";"SC2 2",#N/A,FALSE,"SC2 2";"SC20 1",#N/A,FALSE,"SC20 1";"SC29 2",#N/A,FALSE,"SC20 2";"SC3 1",#N/A,FALSE,"SC3 1";"SC3 2",#N/A,FALSE,"SC3 2";"SC21 1",#N/A,FALSE,"SC21 1";"SC21 2",#N/A,FALSE,"SC21 2";"SC9 Curr Rates",#N/A,FALSE,"SC9 Curr Rates";"Total Curr Sales and Rev",#N/A,FALSE,"SC9 Alloc Sales Rev";"CL SC9 Sales and Rev",#N/A,FALSE,"SC9  CL";"No CL SC9 Sales and Rev",#N/A,FALSE,"SC9  No CL";"SC9 1 M",#N/A,FALSE,"SC9 1";"SC9 2 M",#N/A,FALSE,"SC9 2";"SC9 3 M",#N/A,FALSE,"SC9 3";"SC9 4 M",#N/A,FALSE,"SC9 4";"SC9 5 M",#N/A,FALSE,"SC9 5";"SC9 1 C",#N/A,FALSE,"SC9 1 (2)";"SC9 2 C",#N/A,FALSE,"SC9 2 (2)";"SC9 3 C",#N/A,FALSE,"SC9 3 (2)";"SC9 4 C",#N/A,FALSE,"SC9 4 (2)";"SC9 5 C",#N/A,FALSE,"SC9 5 (2)";"SC2 EDP",#N/A,FALSE,"SC2 EDP";"SC3 EDP",#N/A,FALSE,"SC3 EDP";"EDP Pri",#N/A,FALSE,"EDP Pri";"EDP Sub",#N/A,FALSE,"EDP Sub";"EDP Trans",#N/A,FALSE,"EDP Trans";"Rev Change Summary",#N/A,FALSE,"Summary Tot Rev Chg";"current",#N/A,FALSE,"Prop v Curr";"proposed",#N/A,FALSE,"Prop v Curr";"change",#N/A,FALSE,"Prop v Curr"}</definedName>
    <definedName name="wrn.SHEDA." hidden="1">{"SCHED_A",#N/A,FALSE,"A"}</definedName>
    <definedName name="wrn.SHEDA._1" hidden="1">{"SCHED_A",#N/A,FALSE,"A"}</definedName>
    <definedName name="wrn.SHEDA._2" hidden="1">{"SCHED_A",#N/A,FALSE,"A"}</definedName>
    <definedName name="wrn.SHEDA._3" hidden="1">{"SCHED_A",#N/A,FALSE,"A"}</definedName>
    <definedName name="wrn.SINGPROD." hidden="1">{"singcurrent1",#N/A,FALSE,"SING MARG";"SINGCURRENT2",#N/A,FALSE,"SING MARG";"SINGCONSTANT",#N/A,FALSE,"SING MARG"}</definedName>
    <definedName name="wrn.Snapshot." hidden="1">{#N/A,#N/A,TRUE,"Facility-Input";#N/A,#N/A,TRUE,"Graphs"}</definedName>
    <definedName name="wrn.SPA._.FAC." hidden="1">{"SPA_FAC",#N/A,FALSE,"OMPA SPA FAC"}</definedName>
    <definedName name="wrn.SSO." hidden="1">{"report",#N/A,FALSE,"SSO `95"}</definedName>
    <definedName name="wrn.sso._.Comparison." hidden="1">{"sheet",#N/A,FALSE,"SSO Comparison `95"}</definedName>
    <definedName name="wrn.Steam._.Reports." hidden="1">{#N/A,#N/A,FALSE,"Steam Check";"Sales &amp; Sendout",#N/A,FALSE,"Sales &amp; Sendout";"Sales Rev for Bdgt Bk",#N/A,FALSE,"Sales &amp; Sendout";"Stm Fuel for Bdgt Bk",#N/A,FALSE,"Sales &amp; Sendout";"Pure Base Revenue",#N/A,FALSE,"Steam Pure Base Rev ";"Total Revenue",#N/A,FALSE,"Sales &amp; Sendout";"Base Revenue",#N/A,FALSE,"Sales &amp; Sendout";"Rider Revenues",#N/A,FALSE,"Sales &amp; Sendout";"Steam Rider Rpt",#N/A,FALSE,"Sales &amp; Sendout";"Steam Fuel Expense",#N/A,FALSE,"Sales &amp; Sendout";"GA Worksheet",#N/A,FALSE,"Sales &amp; Sendout"}</definedName>
    <definedName name="wrn.Summary." hidden="1">{#N/A,#N/A,FALSE,"Net Revenue Summary";#N/A,#N/A,FALSE,"Consol Rpt Month";#N/A,#N/A,FALSE,"Del Variance Month";#N/A,#N/A,FALSE,"Penny Sheet Check Month";#N/A,#N/A,FALSE," Consol Rpt YTD";#N/A,#N/A,FALSE,"Del Variance YTD";#N/A,#N/A,FALSE,"Penny Sheet Check YTD";#N/A,#N/A,FALSE,"Fuel Breakage"}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ax._.Computation._.Current._.Month." hidden="1">{"Tax Computation Current Month",#N/A,FALSE,"TAX COMPUTATION"}</definedName>
    <definedName name="wrn.Tax._.Computation._.Current._.Period." hidden="1">{"Tax Computation Current Period",#N/A,FALSE,"TAX COMPUTATION"}</definedName>
    <definedName name="wrn.Tax._.Computation._.Report._.Current._.Month." hidden="1">{"Tax Computation Current Month",#N/A,FALSE,"TAX COMPUTATION"}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hidden="1">{#N/A,#N/A,TRUE,"TOTAL";#N/A,#N/A,TRUE,"Total Pipes"}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Variance._.Report." hidden="1">{#N/A,#N/A,TRUE,"Sheet5";#N/A,#N/A,TRUE,"Sheet5"}</definedName>
    <definedName name="wrn.WEATHER._.AND._.YR._.END._.CUST._.ADJ." hidden="1">{"WEATHER_CUSTOMERS",#N/A,FALSE,"Ok_Fuel&amp;Rev"}</definedName>
    <definedName name="wrn.Yr._.1._.Del._.Rev._.Monthly." hidden="1">{"Yr 1 Conso Del Rev Monthly",#N/A,FALSE,"Del Rev Summary";"Yr 1 O&amp;R Del Rev Monthly",#N/A,FALSE,"Del Rev Summary";"Yr 1 RE Del Rev Monthly",#N/A,FALSE,"Del Rev Summary";"Yr 1 PK Del Rev Monthly",#N/A,FALSE,"Del Rev Summary";"Yr 1 O&amp;R Billed Dev Rev Monthly",#N/A,FALSE,"Del Rev Summary";"Yr 1 O&amp;R Unbilled Del Rev Monthly",#N/A,FALSE,"Del Rev Summary";"Yr 1 RE Billed Del Rev Monthly",#N/A,FALSE,"Del Rev Summary";"Yr 1 RE Unbilled Del Rev Monthly",#N/A,FALSE,"Del Rev Summary";"Yr 1 PK Billed Del Rev Monthly",#N/A,FALSE,"Del Rev Summary";"Yr 1 PK Unbilled Del Rev Monthly",#N/A,FALSE,"Del Rev Summary"}</definedName>
    <definedName name="wrn.Yr._.1._.Del._.Sales._.Monthly." hidden="1">{"Yr 1 Consol Del Sales Monthly",#N/A,FALSE,"Del Rev Summary";"Yr 1 O&amp;R Del Sales Monthly",#N/A,FALSE,"Del Rev Summary";"Yr 1 RE Dev Sales Monthly",#N/A,FALSE,"Del Rev Summary";"Yr 1 PK Del Sales Monthly",#N/A,FALSE,"Del Rev Summary";"Yr 1 O&amp;R Billed Del Sales Monthly",#N/A,FALSE,"Del Rev Summary";"Yr 1 O&amp;R Unbilled Del Sales Monthly",#N/A,FALSE,"Del Rev Summary";"Yr 1 RE Billed Del Sales Monthly",#N/A,FALSE,"Del Rev Summary";"Yr 1 RE Unbilled Del Sales Monthly",#N/A,FALSE,"RECO Unbilled Sales";"Yr 1 PK Billed Del Sales Monthly",#N/A,FALSE,"Del Rev Summary";"Yr 1 PK Unbilled Del Sales Monthly",#N/A,FALSE,"Del Rev Summary"}</definedName>
    <definedName name="wrn.Yr._.1._.Monthly." hidden="1">{"Yr 1 Consol",#N/A,FALSE,"Consolidated Report";"Yr 1 O&amp;R",#N/A,FALSE,"Consolidated Report";"Yr 1 RE Monthly",#N/A,FALSE,"Consolidated Report";"Yr 1 PK",#N/A,FALSE,"Consolidated Report"}</definedName>
    <definedName name="wrn.Yr._.2._.Del._.Rev._.Monthly." hidden="1">{"Yr 2 RE Del Rev Monthly",#N/A,FALSE,"Del Rev Summary";"Yr 2 Consol Del Rev Monthly",#N/A,FALSE,"Del Rev Summary";"Yr 2 PK Del Rev Monthly",#N/A,FALSE,"Del Rev Summary";"Yr 2 O&amp;R Unbilled Del Rev Monthly",#N/A,FALSE,"Del Rev Summary";"Yr 2 Del Rev Monthly",#N/A,FALSE,"Del Rev Summary";"Yr 2 O&amp;R Billed Del Rev Monthly",#N/A,FALSE,"Del Rev Summary";"Yr 2 RE Billed Del Rev Monthly",#N/A,FALSE,"Del Rev Summary";"Yr 2 RE Unbilled Del Rev Monthly",#N/A,FALSE,"Del Rev Summary";"Yr 2 PK Billed Del Rev Monthly",#N/A,FALSE,"Del Rev Summary";"Yr 2 PK Unbilled Del Rev Monthly",#N/A,FALSE,"Del Rev Summary"}</definedName>
    <definedName name="wrn.Yr._.2._.Del._.Sales._.Monthly." hidden="1">{"Yr 2 ConsolDel Sales Monthly",#N/A,FALSE,"Del Rev Summary";"Yr 2 O&amp;R Del Sales Monthly",#N/A,FALSE,"Del Rev Summary";"Yr 2 RE Del Sales Monthly",#N/A,FALSE,"Del Rev Summary";"Yr 2 PK Del Sales Monthly",#N/A,FALSE,"Del Rev Summary";"Yr 2 O&amp;R Billed Del Sales Monthly",#N/A,FALSE,"Del Rev Summary";"Yr 2 O&amp;R Unbilled Del Sales Monthly",#N/A,FALSE,"Del Rev Summary";"Yr 2 RE Billed Del Sales Monthly",#N/A,FALSE,"Del Rev Summary";"Yr 2 RE Unbilled Del Sales Monthly",#N/A,FALSE,"Del Rev Summary";"Yr 2 PK Billed Del Sales Monthly",#N/A,FALSE,"Del Rev Summary";"Yr 2 PK Unbilled Del Sales Monthly",#N/A,FALSE,"Del Rev Summary"}</definedName>
    <definedName name="wrn.Yr._.2._.Inc._.Stmt." hidden="1">{"Yr 2 Consol Monthly",#N/A,FALSE,"O&amp;R";"Yr 2 Elim Monthly",#N/A,FALSE,"O&amp;R";"Yr 2 O&amp;R Monthly",#N/A,FALSE,"O&amp;R";"Yr 2 OG Monthly",#N/A,FALSE,"O&amp;R";"Yr 2 OE Monthly",#N/A,FALSE,"O&amp;R";"Yr 2 RE Monthly",#N/A,FALSE,"O&amp;R";"Yr 2 Pike Monthly",#N/A,FALSE,"O&amp;R";"Yr 2 PE Monthly",#N/A,FALSE,"O&amp;R";"Yr 2 PG Monthly",#N/A,FALSE,"O&amp;R";"Yr 2 Clove Monthly",#N/A,FALSE,"O&amp;R";"Yr 2 Unreg Monthly",#N/A,FALSE,"O&amp;R"}</definedName>
    <definedName name="wrn.Yr._.2._.Monthly." hidden="1">{"Yr 2 Consol",#N/A,FALSE,"Consolidated Report";"Yr 2 O&amp;R",#N/A,FALSE,"Consolidated Report";"Yr 2 RE Monthly",#N/A,FALSE,"Consolidated Report";"Yr 2 PK",#N/A,FALSE,"Consolidated Report"}</definedName>
    <definedName name="wrn.Yr1._.Inc._.Stmt." hidden="1">{"YR 1 Consol Monthly",#N/A,FALSE,"O&amp;R";"Yr 1 Elim Monthly",#N/A,FALSE,"O&amp;R";"Yr 1 O&amp;R Monthly",#N/A,FALSE,"O&amp;R";"Yr 1 OE Monthly",#N/A,FALSE,"O&amp;R";"Yr 1 OG Monthly",#N/A,FALSE,"O&amp;R";"Yr 1 RE Monthly",#N/A,FALSE,"O&amp;R";"Yr 1 Pike Monthly",#N/A,FALSE,"O&amp;R";"Yr 1 PE Monthly",#N/A,FALSE,"O&amp;R";"Yr 1 PG Monthly",#N/A,FALSE,"O&amp;R";"Yr 1 Clove Monthly",#N/A,FALSE,"O&amp;R";"Yr 1 Unreg Monthly",#N/A,FALSE,"O&amp;R"}</definedName>
    <definedName name="wrn.Yr1._.Monthly." hidden="1">{"Consol Yr1",#N/A,FALSE,"Pike Report";"ONR Yr1",#N/A,FALSE,"Pike Report";"RECO Yr1",#N/A,FALSE,"Pike Report";"Pike Yr1",#N/A,FALSE,"Pike Report"}</definedName>
    <definedName name="wrn.Yr3._.Inc._.Stmt." hidden="1">{"Yr 3 Consol Monthly",#N/A,FALSE,"O&amp;R";"Yr 3 Elim Monthly",#N/A,FALSE,"O&amp;R";"Yr 3 O&amp;R Monthly",#N/A,FALSE,"O&amp;R";"Yr 3 OE Monthly",#N/A,FALSE,"O&amp;R";"Yr 3 OG Monthly",#N/A,FALSE,"O&amp;R";"Yr 3 RE Monthly",#N/A,FALSE,"O&amp;R";"Yr 3 Pike Monthly",#N/A,FALSE,"O&amp;R";"Yr 3 PE Monthly",#N/A,FALSE,"O&amp;R";"Yr 3 PG Monthly",#N/A,FALSE,"O&amp;R";"Yr 3 Clove Monthly",#N/A,FALSE,"O&amp;R";"Yr 3 Unreg Monthly",#N/A,FALSE,"O&amp;R"}</definedName>
    <definedName name="wrn.Yr4._.Inc._.Stmt." hidden="1">{"Yr 4 Consol Monthly",#N/A,FALSE,"O&amp;R";"Yr 4 Elim Monthly",#N/A,FALSE,"O&amp;R";"Yr 4 O&amp;R Monthly",#N/A,FALSE,"O&amp;R";"Yr OE Monthly",#N/A,FALSE,"O&amp;R";"Yr 4 OG Monthly",#N/A,FALSE,"O&amp;R";"Yr 4 RE Monthly",#N/A,FALSE,"O&amp;R";"Yr4 Pike Monthly",#N/A,FALSE,"O&amp;R";"Yr 4 PE Monthly",#N/A,FALSE,"O&amp;R";"Yr 4 PG Monthly",#N/A,FALSE,"O&amp;R";"Yr 4 Clove Monthly",#N/A,FALSE,"O&amp;R";"Yr 4 Unreg Monthly",#N/A,FALSE,"O&amp;R"}</definedName>
    <definedName name="wrn.Yr5._.Inc._.Stmt." hidden="1">{"Yr 5 Consol Monthly",#N/A,FALSE,"O&amp;R";"Yr 5 Elim Monthly",#N/A,FALSE,"O&amp;R";"Yr 5 O&amp;R Monthly",#N/A,FALSE,"O&amp;R";"Yr 5 OE Monthly",#N/A,FALSE,"O&amp;R";"Yr 5 OG Monthly",#N/A,FALSE,"O&amp;R";"Yr 5 RE Monthly",#N/A,FALSE,"O&amp;R";"Yr 5 Pike Monthly",#N/A,FALSE,"O&amp;R";"Yr 5 PE Monthly",#N/A,FALSE,"O&amp;R";"Yr 5 PG Monthly",#N/A,FALSE,"O&amp;R";"Yr 5 Clove Monthly",#N/A,FALSE,"O&amp;R";"Yr 5 Unreg Monthly",#N/A,FALSE,"O&amp;R"}</definedName>
    <definedName name="xffd" hidden="1">{"rates",#N/A,FALSE,"COSSUM"}</definedName>
    <definedName name="XML_Area">#REF!</definedName>
    <definedName name="XML_SaveToFile">#REF!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yy" hidden="1">{#N/A,#N/A,FALSE,"Sheet1"}</definedName>
    <definedName name="Z_BB7252CF_C37A_4E65_9AC5_BECE719D0C65_.wvu.Cols" hidden="1">#REF!,#REF!</definedName>
    <definedName name="Z_BB7252CF_C37A_4E65_9AC5_BECE719D0C65_.wvu.PrintArea" hidden="1">#REF!</definedName>
    <definedName name="Z_BB7252CF_C37A_4E65_9AC5_BECE719D0C65_.wvu.Rows" hidden="1">#REF!,#REF!,#REF!</definedName>
    <definedName name="ZERO">#REF!</definedName>
    <definedName name="ZERO1">#REF!</definedName>
    <definedName name="ZERO2">#REF!</definedName>
    <definedName name="zxfg" hidden="1">#REF!</definedName>
    <definedName name="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D18" i="2" s="1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0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L14" i="1"/>
  <c r="G14" i="1"/>
  <c r="G15" i="1"/>
  <c r="L15" i="1"/>
  <c r="K14" i="1"/>
  <c r="H14" i="1"/>
  <c r="I14" i="1"/>
  <c r="J14" i="1"/>
  <c r="M14" i="1"/>
  <c r="N14" i="1"/>
  <c r="O14" i="1"/>
  <c r="P14" i="1"/>
  <c r="Q14" i="1"/>
  <c r="R14" i="1"/>
  <c r="S14" i="1"/>
  <c r="T14" i="1"/>
  <c r="H15" i="1"/>
  <c r="I15" i="1"/>
  <c r="J15" i="1"/>
  <c r="K15" i="1"/>
  <c r="M15" i="1"/>
  <c r="N15" i="1"/>
  <c r="O15" i="1"/>
  <c r="P15" i="1"/>
  <c r="Q15" i="1"/>
  <c r="R15" i="1"/>
  <c r="S15" i="1"/>
  <c r="T15" i="1"/>
</calcChain>
</file>

<file path=xl/sharedStrings.xml><?xml version="1.0" encoding="utf-8"?>
<sst xmlns="http://schemas.openxmlformats.org/spreadsheetml/2006/main" count="115" uniqueCount="67">
  <si>
    <t>Resource ID:</t>
  </si>
  <si>
    <t>Resource Type:</t>
  </si>
  <si>
    <t>Resource:</t>
  </si>
  <si>
    <t>OpCo:</t>
  </si>
  <si>
    <t>Jurisdictional Allocation</t>
  </si>
  <si>
    <t>Resource Grouping:</t>
  </si>
  <si>
    <t>PY2026</t>
  </si>
  <si>
    <t>PY2027</t>
  </si>
  <si>
    <t>PY2028</t>
  </si>
  <si>
    <t>PY2029</t>
  </si>
  <si>
    <t>PY2030</t>
  </si>
  <si>
    <t>PY2031</t>
  </si>
  <si>
    <t>PY2032</t>
  </si>
  <si>
    <t>PY2033</t>
  </si>
  <si>
    <t>PY2034</t>
  </si>
  <si>
    <t>PY2035</t>
  </si>
  <si>
    <t>PY2036</t>
  </si>
  <si>
    <t>PY2037</t>
  </si>
  <si>
    <t>PY2038</t>
  </si>
  <si>
    <t>PY2039</t>
  </si>
  <si>
    <t>PY2040</t>
  </si>
  <si>
    <t>PY2041</t>
  </si>
  <si>
    <t>PY2042</t>
  </si>
  <si>
    <t>PY2043</t>
  </si>
  <si>
    <t>PY2044</t>
  </si>
  <si>
    <t>PY2045</t>
  </si>
  <si>
    <t>PY2046</t>
  </si>
  <si>
    <t>PY2047</t>
  </si>
  <si>
    <t>PY2048</t>
  </si>
  <si>
    <t>PY2049</t>
  </si>
  <si>
    <t>PY2050</t>
  </si>
  <si>
    <t>PY2051</t>
  </si>
  <si>
    <t>PY2052</t>
  </si>
  <si>
    <t>PY2053</t>
  </si>
  <si>
    <t>PY2054</t>
  </si>
  <si>
    <t>PY2055</t>
  </si>
  <si>
    <t>PY2056</t>
  </si>
  <si>
    <t>PY2057</t>
  </si>
  <si>
    <t>PY2058</t>
  </si>
  <si>
    <t>PY2059</t>
  </si>
  <si>
    <t>PY2060</t>
  </si>
  <si>
    <t>Steam</t>
  </si>
  <si>
    <t>Big Sandy 1</t>
  </si>
  <si>
    <t>KPCO</t>
  </si>
  <si>
    <t>N/A</t>
  </si>
  <si>
    <t>Coal</t>
  </si>
  <si>
    <t>Mitchell 1</t>
  </si>
  <si>
    <t>Mitchell 2</t>
  </si>
  <si>
    <t>Demand Resource</t>
  </si>
  <si>
    <t>AEPSCG AEP DR</t>
  </si>
  <si>
    <t>Demand Response</t>
  </si>
  <si>
    <t>Source:</t>
  </si>
  <si>
    <t>s</t>
  </si>
  <si>
    <t>Load Obligation (UCAP) - with change in PJM methodology</t>
  </si>
  <si>
    <t>Load Obligation (UCAP) - without change in PJM methodology</t>
  </si>
  <si>
    <t>Capacity shortfall - with change in PJM methodology</t>
  </si>
  <si>
    <t>Capacity shortfall - without change in PJM methodology</t>
  </si>
  <si>
    <t>Vintage: September 2025</t>
  </si>
  <si>
    <t>Annual:</t>
  </si>
  <si>
    <t>Winter:</t>
  </si>
  <si>
    <t>Annual</t>
  </si>
  <si>
    <t>Winter</t>
  </si>
  <si>
    <t>Annual peak percent change 2026-2040</t>
  </si>
  <si>
    <t>Winter peak percent change 2026-2040</t>
  </si>
  <si>
    <t>Kentucky Power Response to SC 1-18, Attachment 1, tab "Load Forecast Table"</t>
  </si>
  <si>
    <t>Kentucky Power Response to SC 1-18, Attachment 1</t>
  </si>
  <si>
    <t>UCAP_Data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</si>
</sst>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yyyy"/>
    <numFmt numFmtId="166" formatCode="_(* #,##0_);_(* \(#,##0\);_(* &quot;-&quot;??_);_(@_)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color theme="1"/>
      <name val="Gill Sans MT"/>
      <family val="2"/>
      <scheme val="minor"/>
    </font>
    <font>
      <sz val="11"/>
      <color theme="4"/>
      <name val="Gill Sans MT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Gill Sans MT"/>
      <family val="2"/>
      <scheme val="minor"/>
    </font>
    <font>
      <b/>
      <i/>
      <u/>
      <sz val="10"/>
      <color theme="1"/>
      <name val="Gill Sans MT"/>
      <family val="2"/>
      <scheme val="minor"/>
    </font>
    <font>
      <b/>
      <sz val="10"/>
      <color theme="1"/>
      <name val="Gill Sans MT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0" applyNumberFormat="1"/>
    <xf numFmtId="0" fontId="6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7" fillId="0" borderId="6" xfId="0" applyFont="1" applyBorder="1"/>
    <xf numFmtId="0" fontId="8" fillId="0" borderId="2" xfId="0" applyFont="1" applyBorder="1"/>
    <xf numFmtId="0" fontId="2" fillId="0" borderId="2" xfId="0" applyFont="1" applyBorder="1"/>
    <xf numFmtId="0" fontId="7" fillId="0" borderId="0" xfId="0" applyFont="1"/>
    <xf numFmtId="166" fontId="2" fillId="0" borderId="2" xfId="4" applyNumberFormat="1" applyFont="1" applyBorder="1"/>
    <xf numFmtId="0" fontId="2" fillId="0" borderId="0" xfId="0" applyFont="1" applyAlignment="1">
      <alignment horizontal="right"/>
    </xf>
    <xf numFmtId="9" fontId="2" fillId="0" borderId="0" xfId="1" applyFont="1"/>
    <xf numFmtId="166" fontId="0" fillId="0" borderId="0" xfId="4" applyNumberFormat="1" applyFont="1"/>
  </cellXfs>
  <cellStyles count="5">
    <cellStyle name="Comma" xfId="4" builtinId="3"/>
    <cellStyle name="Comma 2" xfId="3" xr:uid="{102DF506-AC7B-4B24-AD14-CB5A44182693}"/>
    <cellStyle name="Normal" xfId="0" builtinId="0"/>
    <cellStyle name="Normal 2" xfId="2" xr:uid="{F2753B78-38DB-40F9-9941-8D29D92A3FA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0051439353214"/>
          <c:y val="4.4070512820512824E-2"/>
          <c:w val="0.63801536856085761"/>
          <c:h val="0.82697575964062187"/>
        </c:manualLayout>
      </c:layout>
      <c:areaChart>
        <c:grouping val="stacked"/>
        <c:varyColors val="0"/>
        <c:ser>
          <c:idx val="1"/>
          <c:order val="0"/>
          <c:tx>
            <c:strRef>
              <c:f>'Capacity Position'!$F$5</c:f>
              <c:strCache>
                <c:ptCount val="1"/>
                <c:pt idx="0">
                  <c:v>Big Sandy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'Capacity Position'!$G$3:$T$3</c:f>
              <c:numCache>
                <c:formatCode>yyyy</c:formatCode>
                <c:ptCount val="14"/>
                <c:pt idx="0">
                  <c:v>46023</c:v>
                </c:pt>
                <c:pt idx="1">
                  <c:v>46388</c:v>
                </c:pt>
                <c:pt idx="2">
                  <c:v>46753</c:v>
                </c:pt>
                <c:pt idx="3">
                  <c:v>47119</c:v>
                </c:pt>
                <c:pt idx="4">
                  <c:v>47484</c:v>
                </c:pt>
                <c:pt idx="5">
                  <c:v>47849</c:v>
                </c:pt>
                <c:pt idx="6">
                  <c:v>48214</c:v>
                </c:pt>
                <c:pt idx="7">
                  <c:v>48580</c:v>
                </c:pt>
                <c:pt idx="8">
                  <c:v>48945</c:v>
                </c:pt>
                <c:pt idx="9">
                  <c:v>49310</c:v>
                </c:pt>
                <c:pt idx="10">
                  <c:v>49675</c:v>
                </c:pt>
                <c:pt idx="11">
                  <c:v>50041</c:v>
                </c:pt>
                <c:pt idx="12">
                  <c:v>50406</c:v>
                </c:pt>
                <c:pt idx="13">
                  <c:v>50771</c:v>
                </c:pt>
              </c:numCache>
            </c:numRef>
          </c:cat>
          <c:val>
            <c:numRef>
              <c:f>'Capacity Position'!$G$5:$T$5</c:f>
              <c:numCache>
                <c:formatCode>0.0</c:formatCode>
                <c:ptCount val="14"/>
                <c:pt idx="0">
                  <c:v>229.5</c:v>
                </c:pt>
                <c:pt idx="1">
                  <c:v>231.6</c:v>
                </c:pt>
                <c:pt idx="2">
                  <c:v>231.6</c:v>
                </c:pt>
                <c:pt idx="3">
                  <c:v>231.6</c:v>
                </c:pt>
                <c:pt idx="4">
                  <c:v>231.6</c:v>
                </c:pt>
                <c:pt idx="5">
                  <c:v>231.6</c:v>
                </c:pt>
                <c:pt idx="6">
                  <c:v>231.6</c:v>
                </c:pt>
                <c:pt idx="7">
                  <c:v>231.6</c:v>
                </c:pt>
                <c:pt idx="8">
                  <c:v>231.6</c:v>
                </c:pt>
                <c:pt idx="9">
                  <c:v>231.6</c:v>
                </c:pt>
                <c:pt idx="10">
                  <c:v>231.6</c:v>
                </c:pt>
                <c:pt idx="11">
                  <c:v>231.6</c:v>
                </c:pt>
                <c:pt idx="12">
                  <c:v>231.6</c:v>
                </c:pt>
                <c:pt idx="13">
                  <c:v>231.6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E-4AD4-ADCC-108BDB0514C6}"/>
            </c:ext>
          </c:extLst>
        </c:ser>
        <c:ser>
          <c:idx val="2"/>
          <c:order val="1"/>
          <c:tx>
            <c:strRef>
              <c:f>'Capacity Position'!$F$6</c:f>
              <c:strCache>
                <c:ptCount val="1"/>
                <c:pt idx="0">
                  <c:v>Mitchell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'Capacity Position'!$G$3:$T$3</c:f>
              <c:numCache>
                <c:formatCode>yyyy</c:formatCode>
                <c:ptCount val="14"/>
                <c:pt idx="0">
                  <c:v>46023</c:v>
                </c:pt>
                <c:pt idx="1">
                  <c:v>46388</c:v>
                </c:pt>
                <c:pt idx="2">
                  <c:v>46753</c:v>
                </c:pt>
                <c:pt idx="3">
                  <c:v>47119</c:v>
                </c:pt>
                <c:pt idx="4">
                  <c:v>47484</c:v>
                </c:pt>
                <c:pt idx="5">
                  <c:v>47849</c:v>
                </c:pt>
                <c:pt idx="6">
                  <c:v>48214</c:v>
                </c:pt>
                <c:pt idx="7">
                  <c:v>48580</c:v>
                </c:pt>
                <c:pt idx="8">
                  <c:v>48945</c:v>
                </c:pt>
                <c:pt idx="9">
                  <c:v>49310</c:v>
                </c:pt>
                <c:pt idx="10">
                  <c:v>49675</c:v>
                </c:pt>
                <c:pt idx="11">
                  <c:v>50041</c:v>
                </c:pt>
                <c:pt idx="12">
                  <c:v>50406</c:v>
                </c:pt>
                <c:pt idx="13">
                  <c:v>50771</c:v>
                </c:pt>
              </c:numCache>
            </c:numRef>
          </c:cat>
          <c:val>
            <c:numRef>
              <c:f>'Capacity Position'!$G$6:$T$6</c:f>
              <c:numCache>
                <c:formatCode>0.0</c:formatCode>
                <c:ptCount val="14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281</c:v>
                </c:pt>
                <c:pt idx="5">
                  <c:v>281</c:v>
                </c:pt>
                <c:pt idx="6">
                  <c:v>281</c:v>
                </c:pt>
                <c:pt idx="7">
                  <c:v>281</c:v>
                </c:pt>
                <c:pt idx="8">
                  <c:v>281</c:v>
                </c:pt>
                <c:pt idx="9">
                  <c:v>281</c:v>
                </c:pt>
                <c:pt idx="10">
                  <c:v>281</c:v>
                </c:pt>
                <c:pt idx="11">
                  <c:v>281</c:v>
                </c:pt>
                <c:pt idx="12">
                  <c:v>281</c:v>
                </c:pt>
                <c:pt idx="13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E-4AD4-ADCC-108BDB0514C6}"/>
            </c:ext>
          </c:extLst>
        </c:ser>
        <c:ser>
          <c:idx val="3"/>
          <c:order val="2"/>
          <c:tx>
            <c:strRef>
              <c:f>'Capacity Position'!$F$7</c:f>
              <c:strCache>
                <c:ptCount val="1"/>
                <c:pt idx="0">
                  <c:v>Mitchell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'Capacity Position'!$G$3:$T$3</c:f>
              <c:numCache>
                <c:formatCode>yyyy</c:formatCode>
                <c:ptCount val="14"/>
                <c:pt idx="0">
                  <c:v>46023</c:v>
                </c:pt>
                <c:pt idx="1">
                  <c:v>46388</c:v>
                </c:pt>
                <c:pt idx="2">
                  <c:v>46753</c:v>
                </c:pt>
                <c:pt idx="3">
                  <c:v>47119</c:v>
                </c:pt>
                <c:pt idx="4">
                  <c:v>47484</c:v>
                </c:pt>
                <c:pt idx="5">
                  <c:v>47849</c:v>
                </c:pt>
                <c:pt idx="6">
                  <c:v>48214</c:v>
                </c:pt>
                <c:pt idx="7">
                  <c:v>48580</c:v>
                </c:pt>
                <c:pt idx="8">
                  <c:v>48945</c:v>
                </c:pt>
                <c:pt idx="9">
                  <c:v>49310</c:v>
                </c:pt>
                <c:pt idx="10">
                  <c:v>49675</c:v>
                </c:pt>
                <c:pt idx="11">
                  <c:v>50041</c:v>
                </c:pt>
                <c:pt idx="12">
                  <c:v>50406</c:v>
                </c:pt>
                <c:pt idx="13">
                  <c:v>50771</c:v>
                </c:pt>
              </c:numCache>
            </c:numRef>
          </c:cat>
          <c:val>
            <c:numRef>
              <c:f>'Capacity Position'!$G$7:$T$7</c:f>
              <c:numCache>
                <c:formatCode>0.0</c:formatCode>
                <c:ptCount val="14"/>
                <c:pt idx="0">
                  <c:v>301.3</c:v>
                </c:pt>
                <c:pt idx="1">
                  <c:v>304.5</c:v>
                </c:pt>
                <c:pt idx="2">
                  <c:v>304.5</c:v>
                </c:pt>
                <c:pt idx="3">
                  <c:v>304.5</c:v>
                </c:pt>
                <c:pt idx="4">
                  <c:v>304.5</c:v>
                </c:pt>
                <c:pt idx="5">
                  <c:v>304.5</c:v>
                </c:pt>
                <c:pt idx="6">
                  <c:v>304.5</c:v>
                </c:pt>
                <c:pt idx="7">
                  <c:v>304.5</c:v>
                </c:pt>
                <c:pt idx="8">
                  <c:v>304.5</c:v>
                </c:pt>
                <c:pt idx="9">
                  <c:v>304.5</c:v>
                </c:pt>
                <c:pt idx="10">
                  <c:v>304.5</c:v>
                </c:pt>
                <c:pt idx="11">
                  <c:v>304.5</c:v>
                </c:pt>
                <c:pt idx="12">
                  <c:v>304.5</c:v>
                </c:pt>
                <c:pt idx="13">
                  <c:v>304.5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E-4AD4-ADCC-108BDB0514C6}"/>
            </c:ext>
          </c:extLst>
        </c:ser>
        <c:ser>
          <c:idx val="4"/>
          <c:order val="3"/>
          <c:tx>
            <c:strRef>
              <c:f>'Capacity Position'!$F$8</c:f>
              <c:strCache>
                <c:ptCount val="1"/>
                <c:pt idx="0">
                  <c:v>Demand Response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'Capacity Position'!$G$3:$T$3</c:f>
              <c:numCache>
                <c:formatCode>yyyy</c:formatCode>
                <c:ptCount val="14"/>
                <c:pt idx="0">
                  <c:v>46023</c:v>
                </c:pt>
                <c:pt idx="1">
                  <c:v>46388</c:v>
                </c:pt>
                <c:pt idx="2">
                  <c:v>46753</c:v>
                </c:pt>
                <c:pt idx="3">
                  <c:v>47119</c:v>
                </c:pt>
                <c:pt idx="4">
                  <c:v>47484</c:v>
                </c:pt>
                <c:pt idx="5">
                  <c:v>47849</c:v>
                </c:pt>
                <c:pt idx="6">
                  <c:v>48214</c:v>
                </c:pt>
                <c:pt idx="7">
                  <c:v>48580</c:v>
                </c:pt>
                <c:pt idx="8">
                  <c:v>48945</c:v>
                </c:pt>
                <c:pt idx="9">
                  <c:v>49310</c:v>
                </c:pt>
                <c:pt idx="10">
                  <c:v>49675</c:v>
                </c:pt>
                <c:pt idx="11">
                  <c:v>50041</c:v>
                </c:pt>
                <c:pt idx="12">
                  <c:v>50406</c:v>
                </c:pt>
                <c:pt idx="13">
                  <c:v>50771</c:v>
                </c:pt>
              </c:numCache>
            </c:numRef>
          </c:cat>
          <c:val>
            <c:numRef>
              <c:f>'Capacity Position'!$G$8:$AO$8</c:f>
              <c:numCache>
                <c:formatCode>0.0</c:formatCode>
                <c:ptCount val="35"/>
                <c:pt idx="0">
                  <c:v>1.4</c:v>
                </c:pt>
                <c:pt idx="1">
                  <c:v>2.5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2.2000000000000002</c:v>
                </c:pt>
                <c:pt idx="28">
                  <c:v>2.2000000000000002</c:v>
                </c:pt>
                <c:pt idx="29">
                  <c:v>2.2000000000000002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2.2000000000000002</c:v>
                </c:pt>
                <c:pt idx="3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0E-4AD4-ADCC-108BDB05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02143"/>
        <c:axId val="519699743"/>
      </c:areaChart>
      <c:lineChart>
        <c:grouping val="standard"/>
        <c:varyColors val="0"/>
        <c:ser>
          <c:idx val="7"/>
          <c:order val="4"/>
          <c:tx>
            <c:strRef>
              <c:f>'Capacity Position'!$F$11</c:f>
              <c:strCache>
                <c:ptCount val="1"/>
                <c:pt idx="0">
                  <c:v>Load Obligation (UCAP) - with change in PJM methodology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'Capacity Position'!$G$3:$T$3</c:f>
              <c:numCache>
                <c:formatCode>yyyy</c:formatCode>
                <c:ptCount val="14"/>
                <c:pt idx="0">
                  <c:v>46023</c:v>
                </c:pt>
                <c:pt idx="1">
                  <c:v>46388</c:v>
                </c:pt>
                <c:pt idx="2">
                  <c:v>46753</c:v>
                </c:pt>
                <c:pt idx="3">
                  <c:v>47119</c:v>
                </c:pt>
                <c:pt idx="4">
                  <c:v>47484</c:v>
                </c:pt>
                <c:pt idx="5">
                  <c:v>47849</c:v>
                </c:pt>
                <c:pt idx="6">
                  <c:v>48214</c:v>
                </c:pt>
                <c:pt idx="7">
                  <c:v>48580</c:v>
                </c:pt>
                <c:pt idx="8">
                  <c:v>48945</c:v>
                </c:pt>
                <c:pt idx="9">
                  <c:v>49310</c:v>
                </c:pt>
                <c:pt idx="10">
                  <c:v>49675</c:v>
                </c:pt>
                <c:pt idx="11">
                  <c:v>50041</c:v>
                </c:pt>
                <c:pt idx="12">
                  <c:v>50406</c:v>
                </c:pt>
                <c:pt idx="13">
                  <c:v>50771</c:v>
                </c:pt>
              </c:numCache>
            </c:numRef>
          </c:cat>
          <c:val>
            <c:numRef>
              <c:f>'Capacity Position'!$G$11:$T$11</c:f>
              <c:numCache>
                <c:formatCode>_(* #,##0_);_(* \(#,##0\);_(* "-"??_);_(@_)</c:formatCode>
                <c:ptCount val="14"/>
                <c:pt idx="0">
                  <c:v>816.52333614600002</c:v>
                </c:pt>
                <c:pt idx="1">
                  <c:v>823.16172915200013</c:v>
                </c:pt>
                <c:pt idx="2">
                  <c:v>823.99883181000007</c:v>
                </c:pt>
                <c:pt idx="3">
                  <c:v>828.73965250440006</c:v>
                </c:pt>
                <c:pt idx="4">
                  <c:v>826.5591852</c:v>
                </c:pt>
                <c:pt idx="5">
                  <c:v>1115.5377318000001</c:v>
                </c:pt>
                <c:pt idx="6">
                  <c:v>1001.2402950942869</c:v>
                </c:pt>
                <c:pt idx="7">
                  <c:v>954.379890111789</c:v>
                </c:pt>
                <c:pt idx="8">
                  <c:v>922.55913537529136</c:v>
                </c:pt>
                <c:pt idx="9">
                  <c:v>915.89704308439707</c:v>
                </c:pt>
                <c:pt idx="10">
                  <c:v>912.75642357275729</c:v>
                </c:pt>
                <c:pt idx="11">
                  <c:v>906.62051499054508</c:v>
                </c:pt>
                <c:pt idx="12">
                  <c:v>907.1825452393947</c:v>
                </c:pt>
                <c:pt idx="13">
                  <c:v>903.50483196546452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0E-4AD4-ADCC-108BDB0514C6}"/>
            </c:ext>
          </c:extLst>
        </c:ser>
        <c:ser>
          <c:idx val="0"/>
          <c:order val="5"/>
          <c:tx>
            <c:strRef>
              <c:f>'Capacity Position'!$F$12</c:f>
              <c:strCache>
                <c:ptCount val="1"/>
                <c:pt idx="0">
                  <c:v>Load Obligation (UCAP) - without change in PJM methodology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'Capacity Position'!$G$12:$AP$12</c:f>
              <c:numCache>
                <c:formatCode>_(* #,##0_);_(* \(#,##0\);_(* "-"??_);_(@_)</c:formatCode>
                <c:ptCount val="36"/>
                <c:pt idx="0">
                  <c:v>816.52333614600002</c:v>
                </c:pt>
                <c:pt idx="1">
                  <c:v>823.16172915200013</c:v>
                </c:pt>
                <c:pt idx="2">
                  <c:v>823.99883181000007</c:v>
                </c:pt>
                <c:pt idx="3">
                  <c:v>828.73965250440006</c:v>
                </c:pt>
                <c:pt idx="4">
                  <c:v>826.5591852</c:v>
                </c:pt>
                <c:pt idx="5">
                  <c:v>824.42521140000008</c:v>
                </c:pt>
                <c:pt idx="6">
                  <c:v>793.03415209935895</c:v>
                </c:pt>
                <c:pt idx="7">
                  <c:v>775.06137673135754</c:v>
                </c:pt>
                <c:pt idx="8">
                  <c:v>745.57070108603057</c:v>
                </c:pt>
                <c:pt idx="9">
                  <c:v>745.07408113255042</c:v>
                </c:pt>
                <c:pt idx="10">
                  <c:v>743.43786523224264</c:v>
                </c:pt>
                <c:pt idx="11">
                  <c:v>745.66834320816145</c:v>
                </c:pt>
                <c:pt idx="12">
                  <c:v>746.21822988974156</c:v>
                </c:pt>
                <c:pt idx="13">
                  <c:v>746.4406451241083</c:v>
                </c:pt>
                <c:pt idx="14">
                  <c:v>741.54967084452926</c:v>
                </c:pt>
                <c:pt idx="15">
                  <c:v>742.93494414221232</c:v>
                </c:pt>
                <c:pt idx="16">
                  <c:v>743.40883421041747</c:v>
                </c:pt>
                <c:pt idx="17">
                  <c:v>744.09295968018728</c:v>
                </c:pt>
                <c:pt idx="18">
                  <c:v>743.18834943568265</c:v>
                </c:pt>
                <c:pt idx="19">
                  <c:v>741.55959069292783</c:v>
                </c:pt>
                <c:pt idx="20">
                  <c:v>742.21562263260114</c:v>
                </c:pt>
                <c:pt idx="21">
                  <c:v>743.02460299257223</c:v>
                </c:pt>
                <c:pt idx="22">
                  <c:v>742.8467756322375</c:v>
                </c:pt>
                <c:pt idx="23">
                  <c:v>745.60638162868941</c:v>
                </c:pt>
                <c:pt idx="24">
                  <c:v>746.86673160863904</c:v>
                </c:pt>
                <c:pt idx="25">
                  <c:v>744.41809197907151</c:v>
                </c:pt>
                <c:pt idx="26">
                  <c:v>743.94838051412034</c:v>
                </c:pt>
                <c:pt idx="27">
                  <c:v>746.91133152847124</c:v>
                </c:pt>
                <c:pt idx="28">
                  <c:v>748.33581223290992</c:v>
                </c:pt>
                <c:pt idx="29">
                  <c:v>749.4068440011373</c:v>
                </c:pt>
                <c:pt idx="30">
                  <c:v>749.18227374161199</c:v>
                </c:pt>
                <c:pt idx="31">
                  <c:v>748.91140295688763</c:v>
                </c:pt>
                <c:pt idx="32">
                  <c:v>749.95729815892435</c:v>
                </c:pt>
                <c:pt idx="33">
                  <c:v>751.23514311880035</c:v>
                </c:pt>
                <c:pt idx="34">
                  <c:v>750.96590572456967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0E-4AD4-ADCC-108BDB05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702143"/>
        <c:axId val="519699743"/>
      </c:lineChart>
      <c:dateAx>
        <c:axId val="519702143"/>
        <c:scaling>
          <c:orientation val="minMax"/>
          <c:max val="50771"/>
          <c:min val="46023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699743"/>
        <c:crosses val="autoZero"/>
        <c:auto val="0"/>
        <c:lblOffset val="100"/>
        <c:baseTimeUnit val="years"/>
      </c:dateAx>
      <c:valAx>
        <c:axId val="51969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Accredited Capacity (MW)</a:t>
                </a:r>
              </a:p>
            </c:rich>
          </c:tx>
          <c:layout>
            <c:manualLayout>
              <c:xMode val="edge"/>
              <c:yMode val="edge"/>
              <c:x val="1.0946104285241513E-2"/>
              <c:y val="0.30049436446219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702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'Load Forecast'!$A$14</c:f>
              <c:strCache>
                <c:ptCount val="1"/>
                <c:pt idx="0">
                  <c:v>Annual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'Load Forecast'!$B$13:$AJ$13</c:f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xVal>
          <c:yVal>
            <c:numRef>
              <c:f>'Load Forecast'!$B$14:$AJ$14</c:f>
              <c:numCache>
                <c:formatCode>_(* #,##0_);_(* \(#,##0\);_(* "-"??_);_(@_)</c:formatCode>
                <c:ptCount val="35"/>
                <c:pt idx="0">
                  <c:v>890.42893800000002</c:v>
                </c:pt>
                <c:pt idx="1">
                  <c:v>888.94355200000007</c:v>
                </c:pt>
                <c:pt idx="2">
                  <c:v>888.40844400000003</c:v>
                </c:pt>
                <c:pt idx="3">
                  <c:v>886.63705200000004</c:v>
                </c:pt>
                <c:pt idx="4">
                  <c:v>889.15575000000001</c:v>
                </c:pt>
                <c:pt idx="5">
                  <c:v>889.15575000000001</c:v>
                </c:pt>
                <c:pt idx="6">
                  <c:v>861.0577112913777</c:v>
                </c:pt>
                <c:pt idx="7">
                  <c:v>861.27500470203086</c:v>
                </c:pt>
                <c:pt idx="8">
                  <c:v>856.09220471469814</c:v>
                </c:pt>
                <c:pt idx="9">
                  <c:v>855.5219670829606</c:v>
                </c:pt>
                <c:pt idx="10">
                  <c:v>853.6432027009331</c:v>
                </c:pt>
                <c:pt idx="11">
                  <c:v>856.2043210565638</c:v>
                </c:pt>
                <c:pt idx="12">
                  <c:v>856.83572154063791</c:v>
                </c:pt>
                <c:pt idx="13">
                  <c:v>857.09110704341288</c:v>
                </c:pt>
                <c:pt idx="14">
                  <c:v>851.47510718168473</c:v>
                </c:pt>
                <c:pt idx="15">
                  <c:v>853.06572986819651</c:v>
                </c:pt>
                <c:pt idx="16">
                  <c:v>853.60986819430184</c:v>
                </c:pt>
                <c:pt idx="17">
                  <c:v>854.39540668295706</c:v>
                </c:pt>
                <c:pt idx="18">
                  <c:v>853.35669931758252</c:v>
                </c:pt>
                <c:pt idx="19">
                  <c:v>851.48649752316896</c:v>
                </c:pt>
                <c:pt idx="20">
                  <c:v>852.23977796830991</c:v>
                </c:pt>
                <c:pt idx="21">
                  <c:v>853.16867951839731</c:v>
                </c:pt>
                <c:pt idx="22">
                  <c:v>852.9644914826473</c:v>
                </c:pt>
                <c:pt idx="23">
                  <c:v>856.13317445021175</c:v>
                </c:pt>
                <c:pt idx="24">
                  <c:v>857.58035550423585</c:v>
                </c:pt>
                <c:pt idx="25">
                  <c:v>854.76873576653065</c:v>
                </c:pt>
                <c:pt idx="26">
                  <c:v>854.22939546919315</c:v>
                </c:pt>
                <c:pt idx="27">
                  <c:v>857.63156680269981</c:v>
                </c:pt>
                <c:pt idx="28">
                  <c:v>859.26720890218155</c:v>
                </c:pt>
                <c:pt idx="29">
                  <c:v>860.4970076944968</c:v>
                </c:pt>
                <c:pt idx="30">
                  <c:v>860.2391477111172</c:v>
                </c:pt>
                <c:pt idx="31">
                  <c:v>859.92812373049446</c:v>
                </c:pt>
                <c:pt idx="32">
                  <c:v>861.12905977600678</c:v>
                </c:pt>
                <c:pt idx="33">
                  <c:v>862.59632922126582</c:v>
                </c:pt>
                <c:pt idx="34">
                  <c:v>862.28718076078735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94-4EF4-BDF5-7F3631CE12C1}"/>
            </c:ext>
          </c:extLst>
        </c:ser>
        <c:ser>
          <c:idx val="1"/>
          <c:order val="1"/>
          <c:tx>
            <c:strRef>
              <c:f>'Load Forecast'!$A$15</c:f>
              <c:strCache>
                <c:ptCount val="1"/>
                <c:pt idx="0">
                  <c:v>Winter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'Load Forecast'!$B$13:$AJ$13</c:f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xVal>
          <c:yVal>
            <c:numRef>
              <c:f>'Load Forecast'!$B$15:$AJ$15</c:f>
              <c:numCache>
                <c:formatCode>_(* #,##0_);_(* \(#,##0\);_(* "-"??_);_(@_)</c:formatCode>
                <c:ptCount val="35"/>
                <c:pt idx="0">
                  <c:v>1204.845006</c:v>
                </c:pt>
                <c:pt idx="1">
                  <c:v>1202.838624</c:v>
                </c:pt>
                <c:pt idx="2">
                  <c:v>1202.115828</c:v>
                </c:pt>
                <c:pt idx="3">
                  <c:v>1199.7231239999999</c:v>
                </c:pt>
                <c:pt idx="4">
                  <c:v>1203.1252500000001</c:v>
                </c:pt>
                <c:pt idx="5">
                  <c:v>1087.1230131316904</c:v>
                </c:pt>
                <c:pt idx="6">
                  <c:v>1060.5399378950872</c:v>
                </c:pt>
                <c:pt idx="7">
                  <c:v>1059.3169541569541</c:v>
                </c:pt>
                <c:pt idx="8">
                  <c:v>1051.6672902565128</c:v>
                </c:pt>
                <c:pt idx="9">
                  <c:v>1048.0611132997558</c:v>
                </c:pt>
                <c:pt idx="10">
                  <c:v>1041.0156332421002</c:v>
                </c:pt>
                <c:pt idx="11">
                  <c:v>1041.6609774249566</c:v>
                </c:pt>
                <c:pt idx="12">
                  <c:v>1037.438089293219</c:v>
                </c:pt>
                <c:pt idx="13">
                  <c:v>1035.1421052631581</c:v>
                </c:pt>
                <c:pt idx="14">
                  <c:v>1028.0931735732195</c:v>
                </c:pt>
                <c:pt idx="15">
                  <c:v>1026.2173907184163</c:v>
                </c:pt>
                <c:pt idx="16">
                  <c:v>1023.6189940149019</c:v>
                </c:pt>
                <c:pt idx="17">
                  <c:v>1020.9123764064097</c:v>
                </c:pt>
                <c:pt idx="18">
                  <c:v>1014.5923293523643</c:v>
                </c:pt>
                <c:pt idx="19">
                  <c:v>1013.3993791917871</c:v>
                </c:pt>
                <c:pt idx="20">
                  <c:v>1010.4025768469818</c:v>
                </c:pt>
                <c:pt idx="21">
                  <c:v>1006.9299484362577</c:v>
                </c:pt>
                <c:pt idx="22">
                  <c:v>1002.0797331797875</c:v>
                </c:pt>
                <c:pt idx="23">
                  <c:v>1002.5650797954237</c:v>
                </c:pt>
                <c:pt idx="24">
                  <c:v>1000.1469204337285</c:v>
                </c:pt>
                <c:pt idx="25">
                  <c:v>997.78816897603156</c:v>
                </c:pt>
                <c:pt idx="26">
                  <c:v>993.42227795537349</c:v>
                </c:pt>
                <c:pt idx="27">
                  <c:v>994.85273896332887</c:v>
                </c:pt>
                <c:pt idx="28">
                  <c:v>993.37058930195428</c:v>
                </c:pt>
                <c:pt idx="29">
                  <c:v>992.105102871025</c:v>
                </c:pt>
                <c:pt idx="30">
                  <c:v>988.13444402898301</c:v>
                </c:pt>
                <c:pt idx="31">
                  <c:v>989.4566434857494</c:v>
                </c:pt>
                <c:pt idx="32">
                  <c:v>987.09990660344181</c:v>
                </c:pt>
                <c:pt idx="33">
                  <c:v>986.04179767786025</c:v>
                </c:pt>
                <c:pt idx="34">
                  <c:v>982.09244323554776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94-4EF4-BDF5-7F3631CE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267583"/>
        <c:axId val="1249268063"/>
      </c:scatterChart>
      <c:valAx>
        <c:axId val="1249267583"/>
        <c:scaling>
          <c:orientation val="minMax"/>
          <c:max val="2059"/>
          <c:min val="2026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268063"/>
        <c:crosses val="autoZero"/>
        <c:crossBetween val="midCat"/>
      </c:valAx>
      <c:valAx>
        <c:axId val="124926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Load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2675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207645</xdr:colOff>
      <xdr:row>16</xdr:row>
      <xdr:rowOff>131444</xdr:rowOff>
    </xdr:from>
    <xdr:to>
      <xdr:col>9</xdr:col>
      <xdr:colOff>517526</xdr:colOff>
      <xdr:row>29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44F40F-8DBA-4B5E-91DA-8F283DC8B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0.83971</cdr:x>
      <cdr:y>0.1875</cdr:y>
    </cdr:from>
    <cdr:to>
      <cdr:x>0.98235</cdr:x>
      <cdr:y>0.77644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42D9289-905E-951A-9AC3-08E857A2F580}"/>
            </a:ext>
          </a:extLst>
        </cdr:cNvPr>
        <cdr:cNvSpPr txBox="1"/>
      </cdr:nvSpPr>
      <cdr:spPr>
        <a:xfrm xmlns:a="http://schemas.openxmlformats.org/drawingml/2006/main">
          <a:off x="4351020" y="594360"/>
          <a:ext cx="739140" cy="186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0.76524</cdr:x>
      <cdr:y>0.12123</cdr:y>
    </cdr:from>
    <cdr:to>
      <cdr:x>0.99719</cdr:x>
      <cdr:y>0.90505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364BA30-B8F0-1CE1-0433-0739912FA44D}"/>
            </a:ext>
          </a:extLst>
        </cdr:cNvPr>
        <cdr:cNvSpPr txBox="1"/>
      </cdr:nvSpPr>
      <cdr:spPr>
        <a:xfrm xmlns:a="http://schemas.openxmlformats.org/drawingml/2006/main">
          <a:off x="3850006" y="335099"/>
          <a:ext cx="1166962" cy="2166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i="1" kern="1200"/>
            <a:t>Capacity obligation - winter</a:t>
          </a:r>
        </a:p>
        <a:p xmlns:a="http://schemas.openxmlformats.org/drawingml/2006/main">
          <a:r>
            <a:rPr lang="en-US" sz="1100" i="1" kern="1200">
              <a:solidFill>
                <a:schemeClr val="accent2"/>
              </a:solidFill>
            </a:rPr>
            <a:t>Demand</a:t>
          </a:r>
          <a:r>
            <a:rPr lang="en-US" sz="1100" i="1" kern="1200" baseline="0">
              <a:solidFill>
                <a:schemeClr val="accent2"/>
              </a:solidFill>
            </a:rPr>
            <a:t> response</a:t>
          </a:r>
          <a:endParaRPr lang="en-US" sz="1100" i="1" kern="1200">
            <a:solidFill>
              <a:schemeClr val="accent2"/>
            </a:solidFill>
          </a:endParaRPr>
        </a:p>
        <a:p xmlns:a="http://schemas.openxmlformats.org/drawingml/2006/main">
          <a:r>
            <a:rPr lang="en-US" sz="1100" i="1" kern="1200"/>
            <a:t>Capacity</a:t>
          </a:r>
          <a:r>
            <a:rPr lang="en-US" sz="1100" i="1" kern="1200" baseline="0"/>
            <a:t> obligation - annual</a:t>
          </a:r>
          <a:endParaRPr lang="en-US" sz="1100" i="1" kern="1200"/>
        </a:p>
        <a:p xmlns:a="http://schemas.openxmlformats.org/drawingml/2006/main">
          <a:r>
            <a:rPr lang="en-US" sz="1100" i="1" kern="1200">
              <a:solidFill>
                <a:schemeClr val="accent4"/>
              </a:solidFill>
            </a:rPr>
            <a:t>Mitchell 2</a:t>
          </a:r>
        </a:p>
        <a:p xmlns:a="http://schemas.openxmlformats.org/drawingml/2006/main">
          <a:endParaRPr lang="en-US" sz="1100" i="1" kern="1200"/>
        </a:p>
        <a:p xmlns:a="http://schemas.openxmlformats.org/drawingml/2006/main">
          <a:r>
            <a:rPr lang="en-US" sz="1100" i="1" kern="1200">
              <a:solidFill>
                <a:schemeClr val="accent1"/>
              </a:solidFill>
            </a:rPr>
            <a:t>Mitchell 1</a:t>
          </a:r>
        </a:p>
        <a:p xmlns:a="http://schemas.openxmlformats.org/drawingml/2006/main">
          <a:endParaRPr lang="en-US" sz="1100" i="1" kern="1200"/>
        </a:p>
        <a:p xmlns:a="http://schemas.openxmlformats.org/drawingml/2006/main">
          <a:endParaRPr lang="en-US" sz="1100" i="1" kern="1200"/>
        </a:p>
        <a:p xmlns:a="http://schemas.openxmlformats.org/drawingml/2006/main">
          <a:r>
            <a:rPr lang="en-US" sz="1100" i="1" kern="1200">
              <a:solidFill>
                <a:schemeClr val="accent3"/>
              </a:solidFill>
            </a:rPr>
            <a:t>Big Sandy I</a:t>
          </a:r>
        </a:p>
        <a:p xmlns:a="http://schemas.openxmlformats.org/drawingml/2006/main">
          <a:endParaRPr lang="en-US" sz="1100" kern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208989</xdr:colOff>
      <xdr:row>16</xdr:row>
      <xdr:rowOff>147543</xdr:rowOff>
    </xdr:from>
    <xdr:to>
      <xdr:col>13</xdr:col>
      <xdr:colOff>575608</xdr:colOff>
      <xdr:row>33</xdr:row>
      <xdr:rowOff>33243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FFD912-2FFC-414C-8E04-513F37956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tgyalmo/Box/26-030%20Mitchell%20cooling%20tower%20Confidential/Discovery/Sierra%20Club%20attachments%20-%20conf/KPCO_R_SC_2_11_ConfidentialAttachment2.xlsx" TargetMode="External"/><Relationship Id="rId2" Type="http://schemas.openxmlformats.org/officeDocument/2006/relationships/externalLinkPath" Target="file:///C:\Users\tgyalmo\Box\26-030%20Mitchell%20cooling%20tower%20Confidential\Discovery\Sierra%20Club%20attachments%20-%20conf\KPCO_R_SC_2_11_ConfidentialAttachment2.xlsx" TargetMode="External"/><Relationship Id="rId1" Type="http://schemas.openxmlformats.org/officeDocument/2006/relationships/externalLinkPath" Target="/Users/tgyalmo/Box/26-030%20Mitchell%20cooling%20tower%20Confidential/Discovery/Sierra%20Club%20attachments%20-%20conf/KPCO_R_SC_2_11_ConfidentialAttachmen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put"/>
      <sheetName val="Cash Flow of U2"/>
      <sheetName val="NEC Forecast Inputs"/>
      <sheetName val="GRCF"/>
      <sheetName val="Allocators"/>
      <sheetName val="CAP Structure"/>
      <sheetName val="Rate Base - coal"/>
      <sheetName val="OPCO Rev Req"/>
      <sheetName val="Retail Rev Req"/>
      <sheetName val="SIT"/>
      <sheetName val="FIT"/>
      <sheetName val="MACRS"/>
      <sheetName val="DropDowns"/>
    </sheetNames>
    <sheetDataSet>
      <sheetData sheetId="0">
        <row r="4">
          <cell r="K4">
            <v>3</v>
          </cell>
        </row>
        <row r="12">
          <cell r="E12">
            <v>1.3258945200000001</v>
          </cell>
        </row>
        <row r="13">
          <cell r="E13">
            <v>1</v>
          </cell>
        </row>
        <row r="14">
          <cell r="E14">
            <v>6.9533995942596558E-2</v>
          </cell>
        </row>
        <row r="15">
          <cell r="E15">
            <v>9.5000000000000001E-2</v>
          </cell>
        </row>
        <row r="16">
          <cell r="E16">
            <v>2.6818459913803945E-2</v>
          </cell>
        </row>
        <row r="17">
          <cell r="E17">
            <v>0.45064228139235252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eme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3C1C-A087-4F98-AE66-A3F9B44A8DEF}">
  <dimension ref="A1:AP16"/>
  <sheetViews>
    <sheetView tabSelected="1" workbookViewId="0"/>
  </sheetViews>
  <sheetFormatPr defaultRowHeight="17.25" x14ac:dyDescent="0.35"/>
  <cols>
    <col min="1" max="1" width="9.625" bestFit="1" customWidth="1"/>
    <col min="6" max="6" width="36.875" bestFit="1" customWidth="1"/>
    <col min="7" max="11" width="9.125" bestFit="1" customWidth="1"/>
    <col min="12" max="13" width="9.25" bestFit="1" customWidth="1"/>
    <col min="14" max="42" width="9.125" bestFit="1" customWidth="1"/>
  </cols>
  <sheetData>
    <row r="1" spans="1:42" x14ac:dyDescent="0.35">
      <c r="A1" s="9" t="s">
        <v>51</v>
      </c>
      <c r="B1" s="9" t="s">
        <v>65</v>
      </c>
    </row>
    <row r="2" spans="1:42" x14ac:dyDescent="0.35">
      <c r="G2" s="11" t="s">
        <v>66</v>
      </c>
    </row>
    <row r="3" spans="1:42" x14ac:dyDescent="0.35">
      <c r="F3" t="s">
        <v>52</v>
      </c>
      <c r="G3" s="7">
        <v>46023</v>
      </c>
      <c r="H3" s="7">
        <v>46388</v>
      </c>
      <c r="I3" s="7">
        <v>46753</v>
      </c>
      <c r="J3" s="7">
        <v>47119</v>
      </c>
      <c r="K3" s="7">
        <v>47484</v>
      </c>
      <c r="L3" s="7">
        <v>47849</v>
      </c>
      <c r="M3" s="7">
        <v>48214</v>
      </c>
      <c r="N3" s="7">
        <v>48580</v>
      </c>
      <c r="O3" s="7">
        <v>48945</v>
      </c>
      <c r="P3" s="7">
        <v>49310</v>
      </c>
      <c r="Q3" s="7">
        <v>49675</v>
      </c>
      <c r="R3" s="7">
        <v>50041</v>
      </c>
      <c r="S3" s="7">
        <v>50406</v>
      </c>
      <c r="T3" s="7">
        <v>50771</v>
      </c>
      <c r="U3" s="7">
        <v>51136</v>
      </c>
      <c r="V3" s="7">
        <v>51502</v>
      </c>
      <c r="W3" s="7">
        <v>51867</v>
      </c>
      <c r="X3" s="7">
        <v>52232</v>
      </c>
      <c r="Y3" s="7">
        <v>52597</v>
      </c>
      <c r="Z3" s="7">
        <v>52963</v>
      </c>
      <c r="AA3" s="7">
        <v>53328</v>
      </c>
      <c r="AB3" s="7">
        <v>53693</v>
      </c>
      <c r="AC3" s="7">
        <v>54058</v>
      </c>
      <c r="AD3" s="7">
        <v>54424</v>
      </c>
      <c r="AE3" s="7">
        <v>54789</v>
      </c>
      <c r="AF3" s="7">
        <v>55154</v>
      </c>
      <c r="AG3" s="7">
        <v>55519</v>
      </c>
      <c r="AH3" s="7">
        <v>55885</v>
      </c>
      <c r="AI3" s="7">
        <v>56250</v>
      </c>
      <c r="AJ3" s="7">
        <v>56615</v>
      </c>
      <c r="AK3" s="7">
        <v>56980</v>
      </c>
      <c r="AL3" s="7">
        <v>57346</v>
      </c>
      <c r="AM3" s="7">
        <v>57711</v>
      </c>
      <c r="AN3" s="7">
        <v>58076</v>
      </c>
      <c r="AO3" s="7">
        <v>58441</v>
      </c>
    </row>
    <row r="4" spans="1:42" ht="18" thickBot="1" x14ac:dyDescent="0.4">
      <c r="A4" s="1" t="s">
        <v>0</v>
      </c>
      <c r="B4" s="2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</row>
    <row r="5" spans="1:42" x14ac:dyDescent="0.35">
      <c r="A5" s="3">
        <v>89040101</v>
      </c>
      <c r="B5" s="4" t="s">
        <v>41</v>
      </c>
      <c r="C5" s="4" t="s">
        <v>42</v>
      </c>
      <c r="D5" s="5" t="s">
        <v>43</v>
      </c>
      <c r="E5" s="5" t="s">
        <v>44</v>
      </c>
      <c r="F5" s="3" t="s">
        <v>42</v>
      </c>
      <c r="G5" s="6">
        <v>229.5</v>
      </c>
      <c r="H5" s="6">
        <v>231.6</v>
      </c>
      <c r="I5" s="6">
        <v>231.6</v>
      </c>
      <c r="J5" s="6">
        <v>231.6</v>
      </c>
      <c r="K5" s="6">
        <v>231.6</v>
      </c>
      <c r="L5" s="6">
        <v>231.6</v>
      </c>
      <c r="M5" s="6">
        <v>231.6</v>
      </c>
      <c r="N5" s="6">
        <v>231.6</v>
      </c>
      <c r="O5" s="6">
        <v>231.6</v>
      </c>
      <c r="P5" s="6">
        <v>231.6</v>
      </c>
      <c r="Q5" s="6">
        <v>231.6</v>
      </c>
      <c r="R5" s="6">
        <v>231.6</v>
      </c>
      <c r="S5" s="6">
        <v>231.6</v>
      </c>
      <c r="T5" s="6">
        <v>231.6</v>
      </c>
      <c r="U5" s="6">
        <v>231.6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</row>
    <row r="6" spans="1:42" x14ac:dyDescent="0.35">
      <c r="A6" s="3">
        <v>89280104</v>
      </c>
      <c r="B6" s="4" t="s">
        <v>45</v>
      </c>
      <c r="C6" s="4" t="s">
        <v>46</v>
      </c>
      <c r="D6" s="5" t="s">
        <v>43</v>
      </c>
      <c r="E6" s="5" t="s">
        <v>44</v>
      </c>
      <c r="F6" s="3" t="s">
        <v>46</v>
      </c>
      <c r="G6" s="6">
        <v>281</v>
      </c>
      <c r="H6" s="6">
        <v>281</v>
      </c>
      <c r="I6" s="6">
        <v>281</v>
      </c>
      <c r="J6" s="6">
        <v>281</v>
      </c>
      <c r="K6" s="6">
        <v>281</v>
      </c>
      <c r="L6" s="6">
        <v>281</v>
      </c>
      <c r="M6" s="6">
        <v>281</v>
      </c>
      <c r="N6" s="6">
        <v>281</v>
      </c>
      <c r="O6" s="6">
        <v>281</v>
      </c>
      <c r="P6" s="6">
        <v>281</v>
      </c>
      <c r="Q6" s="6">
        <v>281</v>
      </c>
      <c r="R6" s="6">
        <v>281</v>
      </c>
      <c r="S6" s="6">
        <v>281</v>
      </c>
      <c r="T6" s="6">
        <v>281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</row>
    <row r="7" spans="1:42" x14ac:dyDescent="0.35">
      <c r="A7" s="3">
        <v>89280105</v>
      </c>
      <c r="B7" s="4" t="s">
        <v>45</v>
      </c>
      <c r="C7" s="4" t="s">
        <v>47</v>
      </c>
      <c r="D7" s="5" t="s">
        <v>43</v>
      </c>
      <c r="E7" s="5" t="s">
        <v>44</v>
      </c>
      <c r="F7" s="3" t="s">
        <v>47</v>
      </c>
      <c r="G7" s="6">
        <v>301.3</v>
      </c>
      <c r="H7" s="6">
        <v>304.5</v>
      </c>
      <c r="I7" s="6">
        <v>304.5</v>
      </c>
      <c r="J7" s="6">
        <v>304.5</v>
      </c>
      <c r="K7" s="6">
        <v>304.5</v>
      </c>
      <c r="L7" s="6">
        <v>304.5</v>
      </c>
      <c r="M7" s="6">
        <v>304.5</v>
      </c>
      <c r="N7" s="6">
        <v>304.5</v>
      </c>
      <c r="O7" s="6">
        <v>304.5</v>
      </c>
      <c r="P7" s="6">
        <v>304.5</v>
      </c>
      <c r="Q7" s="6">
        <v>304.5</v>
      </c>
      <c r="R7" s="6">
        <v>304.5</v>
      </c>
      <c r="S7" s="6">
        <v>304.5</v>
      </c>
      <c r="T7" s="6">
        <v>304.5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</row>
    <row r="8" spans="1:42" x14ac:dyDescent="0.35">
      <c r="A8" s="3">
        <v>2367103</v>
      </c>
      <c r="B8" s="4" t="s">
        <v>48</v>
      </c>
      <c r="C8" s="4" t="s">
        <v>49</v>
      </c>
      <c r="D8" s="5" t="s">
        <v>43</v>
      </c>
      <c r="E8" s="5" t="s">
        <v>44</v>
      </c>
      <c r="F8" s="3" t="s">
        <v>50</v>
      </c>
      <c r="G8" s="6">
        <v>1.4</v>
      </c>
      <c r="H8" s="6">
        <v>2.5</v>
      </c>
      <c r="I8" s="6">
        <v>2.2000000000000002</v>
      </c>
      <c r="J8" s="6">
        <v>2.2000000000000002</v>
      </c>
      <c r="K8" s="6">
        <v>2.2000000000000002</v>
      </c>
      <c r="L8" s="6">
        <v>2.2000000000000002</v>
      </c>
      <c r="M8" s="6">
        <v>2.2000000000000002</v>
      </c>
      <c r="N8" s="6">
        <v>2.2000000000000002</v>
      </c>
      <c r="O8" s="6">
        <v>2.2000000000000002</v>
      </c>
      <c r="P8" s="6">
        <v>2.2000000000000002</v>
      </c>
      <c r="Q8" s="6">
        <v>2.2000000000000002</v>
      </c>
      <c r="R8" s="6">
        <v>2.2000000000000002</v>
      </c>
      <c r="S8" s="6">
        <v>2.2000000000000002</v>
      </c>
      <c r="T8" s="6">
        <v>2.2000000000000002</v>
      </c>
      <c r="U8" s="6">
        <v>2.2000000000000002</v>
      </c>
      <c r="V8" s="6">
        <v>2.2000000000000002</v>
      </c>
      <c r="W8" s="6">
        <v>2.2000000000000002</v>
      </c>
      <c r="X8" s="6">
        <v>2.2000000000000002</v>
      </c>
      <c r="Y8" s="6">
        <v>2.2000000000000002</v>
      </c>
      <c r="Z8" s="6">
        <v>2.2000000000000002</v>
      </c>
      <c r="AA8" s="6">
        <v>2.2000000000000002</v>
      </c>
      <c r="AB8" s="6">
        <v>2.2000000000000002</v>
      </c>
      <c r="AC8" s="6">
        <v>2.2000000000000002</v>
      </c>
      <c r="AD8" s="6">
        <v>2.2000000000000002</v>
      </c>
      <c r="AE8" s="6">
        <v>2.2000000000000002</v>
      </c>
      <c r="AF8" s="6">
        <v>2.2000000000000002</v>
      </c>
      <c r="AG8" s="6">
        <v>2.2000000000000002</v>
      </c>
      <c r="AH8" s="6">
        <v>2.2000000000000002</v>
      </c>
      <c r="AI8" s="6">
        <v>2.2000000000000002</v>
      </c>
      <c r="AJ8" s="6">
        <v>2.2000000000000002</v>
      </c>
      <c r="AK8" s="6">
        <v>2.2000000000000002</v>
      </c>
      <c r="AL8" s="6">
        <v>2.2000000000000002</v>
      </c>
      <c r="AM8" s="6">
        <v>2.2000000000000002</v>
      </c>
      <c r="AN8" s="6">
        <v>2.2000000000000002</v>
      </c>
      <c r="AO8" s="6">
        <v>2.2000000000000002</v>
      </c>
    </row>
    <row r="9" spans="1:42" x14ac:dyDescent="0.35">
      <c r="A9" s="3"/>
      <c r="B9" s="4"/>
      <c r="C9" s="4"/>
      <c r="D9" s="5"/>
      <c r="E9" s="5"/>
      <c r="F9" s="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1" spans="1:42" x14ac:dyDescent="0.35">
      <c r="F11" s="8" t="s">
        <v>53</v>
      </c>
      <c r="G11" s="22">
        <v>816.52333614600002</v>
      </c>
      <c r="H11" s="22">
        <v>823.16172915200013</v>
      </c>
      <c r="I11" s="22">
        <v>823.99883181000007</v>
      </c>
      <c r="J11" s="22">
        <v>828.73965250440006</v>
      </c>
      <c r="K11" s="22">
        <v>826.5591852</v>
      </c>
      <c r="L11" s="22">
        <v>1115.5377318000001</v>
      </c>
      <c r="M11" s="22">
        <v>1001.2402950942869</v>
      </c>
      <c r="N11" s="22">
        <v>954.379890111789</v>
      </c>
      <c r="O11" s="22">
        <v>922.55913537529136</v>
      </c>
      <c r="P11" s="22">
        <v>915.89704308439707</v>
      </c>
      <c r="Q11" s="22">
        <v>912.75642357275729</v>
      </c>
      <c r="R11" s="22">
        <v>906.62051499054508</v>
      </c>
      <c r="S11" s="22">
        <v>907.1825452393947</v>
      </c>
      <c r="T11" s="22">
        <v>903.50483196546452</v>
      </c>
      <c r="U11" s="22">
        <v>901.50525947368442</v>
      </c>
      <c r="V11" s="22">
        <v>895.36634486491687</v>
      </c>
      <c r="W11" s="22">
        <v>893.73272557666871</v>
      </c>
      <c r="X11" s="22">
        <v>891.46978188757805</v>
      </c>
      <c r="Y11" s="22">
        <v>889.11258861234228</v>
      </c>
      <c r="Z11" s="22">
        <v>883.60845963297413</v>
      </c>
      <c r="AA11" s="22">
        <v>882.56951933812741</v>
      </c>
      <c r="AB11" s="22">
        <v>879.95960417603646</v>
      </c>
      <c r="AC11" s="22">
        <v>876.93529209313692</v>
      </c>
      <c r="AD11" s="22">
        <v>872.71123962627689</v>
      </c>
      <c r="AE11" s="22">
        <v>873.1339279938345</v>
      </c>
      <c r="AF11" s="22">
        <v>871.02795300573416</v>
      </c>
      <c r="AG11" s="22">
        <v>868.97371636122591</v>
      </c>
      <c r="AH11" s="22">
        <v>865.17146187133483</v>
      </c>
      <c r="AI11" s="22">
        <v>866.41725036316313</v>
      </c>
      <c r="AJ11" s="22">
        <v>865.12644622307198</v>
      </c>
      <c r="AK11" s="22">
        <v>864.02433409037565</v>
      </c>
      <c r="AL11" s="22">
        <v>860.56628730484135</v>
      </c>
      <c r="AM11" s="22">
        <v>861.71779081173918</v>
      </c>
      <c r="AN11" s="22">
        <v>859.66530866093751</v>
      </c>
      <c r="AO11" s="22">
        <v>858.74380159764848</v>
      </c>
      <c r="AP11" s="10"/>
    </row>
    <row r="12" spans="1:42" x14ac:dyDescent="0.35">
      <c r="F12" s="8" t="s">
        <v>54</v>
      </c>
      <c r="G12" s="22">
        <v>816.52333614600002</v>
      </c>
      <c r="H12" s="22">
        <v>823.16172915200013</v>
      </c>
      <c r="I12" s="22">
        <v>823.99883181000007</v>
      </c>
      <c r="J12" s="22">
        <v>828.73965250440006</v>
      </c>
      <c r="K12" s="22">
        <v>826.5591852</v>
      </c>
      <c r="L12" s="22">
        <v>824.42521140000008</v>
      </c>
      <c r="M12" s="22">
        <v>793.03415209935895</v>
      </c>
      <c r="N12" s="22">
        <v>775.06137673135754</v>
      </c>
      <c r="O12" s="22">
        <v>745.57070108603057</v>
      </c>
      <c r="P12" s="22">
        <v>745.07408113255042</v>
      </c>
      <c r="Q12" s="22">
        <v>743.43786523224264</v>
      </c>
      <c r="R12" s="22">
        <v>745.66834320816145</v>
      </c>
      <c r="S12" s="22">
        <v>746.21822988974156</v>
      </c>
      <c r="T12" s="22">
        <v>746.4406451241083</v>
      </c>
      <c r="U12" s="22">
        <v>741.54967084452926</v>
      </c>
      <c r="V12" s="22">
        <v>742.93494414221232</v>
      </c>
      <c r="W12" s="22">
        <v>743.40883421041747</v>
      </c>
      <c r="X12" s="22">
        <v>744.09295968018728</v>
      </c>
      <c r="Y12" s="22">
        <v>743.18834943568265</v>
      </c>
      <c r="Z12" s="22">
        <v>741.55959069292783</v>
      </c>
      <c r="AA12" s="22">
        <v>742.21562263260114</v>
      </c>
      <c r="AB12" s="22">
        <v>743.02460299257223</v>
      </c>
      <c r="AC12" s="22">
        <v>742.8467756322375</v>
      </c>
      <c r="AD12" s="22">
        <v>745.60638162868941</v>
      </c>
      <c r="AE12" s="22">
        <v>746.86673160863904</v>
      </c>
      <c r="AF12" s="22">
        <v>744.41809197907151</v>
      </c>
      <c r="AG12" s="22">
        <v>743.94838051412034</v>
      </c>
      <c r="AH12" s="22">
        <v>746.91133152847124</v>
      </c>
      <c r="AI12" s="22">
        <v>748.33581223290992</v>
      </c>
      <c r="AJ12" s="22">
        <v>749.4068440011373</v>
      </c>
      <c r="AK12" s="22">
        <v>749.18227374161199</v>
      </c>
      <c r="AL12" s="22">
        <v>748.91140295688763</v>
      </c>
      <c r="AM12" s="22">
        <v>749.95729815892435</v>
      </c>
      <c r="AN12" s="22">
        <v>751.23514311880035</v>
      </c>
      <c r="AO12" s="22">
        <v>750.96590572456967</v>
      </c>
      <c r="AP12" s="10"/>
    </row>
    <row r="13" spans="1:42" x14ac:dyDescent="0.35"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42" x14ac:dyDescent="0.35">
      <c r="F14" s="8" t="s">
        <v>55</v>
      </c>
      <c r="G14" s="22">
        <f t="shared" ref="G14:T14" si="0">SUM(G5:G8)-G11</f>
        <v>-3.3233361460000879</v>
      </c>
      <c r="H14" s="22">
        <f t="shared" si="0"/>
        <v>-3.5617291520001118</v>
      </c>
      <c r="I14" s="22">
        <f t="shared" si="0"/>
        <v>-4.6988318100000015</v>
      </c>
      <c r="J14" s="22">
        <f t="shared" si="0"/>
        <v>-9.4396525043999873</v>
      </c>
      <c r="K14" s="22">
        <f t="shared" si="0"/>
        <v>-7.2591851999999335</v>
      </c>
      <c r="L14" s="22">
        <f t="shared" si="0"/>
        <v>-296.23773180000001</v>
      </c>
      <c r="M14" s="22">
        <f t="shared" si="0"/>
        <v>-181.94029509428685</v>
      </c>
      <c r="N14" s="22">
        <f t="shared" si="0"/>
        <v>-135.07989011178893</v>
      </c>
      <c r="O14" s="22">
        <f t="shared" si="0"/>
        <v>-103.25913537529129</v>
      </c>
      <c r="P14" s="22">
        <f t="shared" si="0"/>
        <v>-96.597043084397001</v>
      </c>
      <c r="Q14" s="22">
        <f t="shared" si="0"/>
        <v>-93.456423572757217</v>
      </c>
      <c r="R14" s="22">
        <f t="shared" si="0"/>
        <v>-87.320514990545007</v>
      </c>
      <c r="S14" s="22">
        <f t="shared" si="0"/>
        <v>-87.882545239394631</v>
      </c>
      <c r="T14" s="22">
        <f t="shared" si="0"/>
        <v>-84.20483196546445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42" x14ac:dyDescent="0.35">
      <c r="F15" s="8" t="s">
        <v>56</v>
      </c>
      <c r="G15" s="22">
        <f t="shared" ref="G15:T15" si="1">SUM(G5:G8)-G12</f>
        <v>-3.3233361460000879</v>
      </c>
      <c r="H15" s="22">
        <f t="shared" si="1"/>
        <v>-3.5617291520001118</v>
      </c>
      <c r="I15" s="22">
        <f t="shared" si="1"/>
        <v>-4.6988318100000015</v>
      </c>
      <c r="J15" s="22">
        <f t="shared" si="1"/>
        <v>-9.4396525043999873</v>
      </c>
      <c r="K15" s="22">
        <f t="shared" si="1"/>
        <v>-7.2591851999999335</v>
      </c>
      <c r="L15" s="22">
        <f t="shared" si="1"/>
        <v>-5.125211400000012</v>
      </c>
      <c r="M15" s="22">
        <f t="shared" si="1"/>
        <v>26.26584790064112</v>
      </c>
      <c r="N15" s="22">
        <f t="shared" si="1"/>
        <v>44.238623268642527</v>
      </c>
      <c r="O15" s="22">
        <f t="shared" si="1"/>
        <v>73.729298913969501</v>
      </c>
      <c r="P15" s="22">
        <f t="shared" si="1"/>
        <v>74.22591886744965</v>
      </c>
      <c r="Q15" s="22">
        <f t="shared" si="1"/>
        <v>75.862134767757425</v>
      </c>
      <c r="R15" s="22">
        <f t="shared" si="1"/>
        <v>73.631656791838623</v>
      </c>
      <c r="S15" s="22">
        <f t="shared" si="1"/>
        <v>73.081770110258503</v>
      </c>
      <c r="T15" s="22">
        <f t="shared" si="1"/>
        <v>72.859354875891768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42" x14ac:dyDescent="0.35"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694C-38DB-4109-B593-4EEE1A34DDAD}">
  <dimension ref="A1:AJ18"/>
  <sheetViews>
    <sheetView showGridLines="0" zoomScale="90" zoomScaleNormal="90" workbookViewId="0">
      <selection activeCell="F15" sqref="F15"/>
    </sheetView>
  </sheetViews>
  <sheetFormatPr defaultColWidth="8" defaultRowHeight="15" x14ac:dyDescent="0.3"/>
  <cols>
    <col min="1" max="1" width="12.625" style="14" bestFit="1" customWidth="1"/>
    <col min="2" max="2" width="11.125" style="14" bestFit="1" customWidth="1"/>
    <col min="3" max="7" width="9.125" style="14" bestFit="1" customWidth="1"/>
    <col min="8" max="36" width="9.25" style="14" bestFit="1" customWidth="1"/>
    <col min="37" max="37" width="9.125" style="14" bestFit="1" customWidth="1"/>
    <col min="38" max="16384" width="8" style="14"/>
  </cols>
  <sheetData>
    <row r="1" spans="1:36" ht="17.25" x14ac:dyDescent="0.35">
      <c r="A1" s="9" t="s">
        <v>51</v>
      </c>
      <c r="B1" s="9" t="s">
        <v>64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3" spans="1:36" x14ac:dyDescent="0.3">
      <c r="A3" s="15" t="s">
        <v>57</v>
      </c>
    </row>
    <row r="4" spans="1:36" x14ac:dyDescent="0.3">
      <c r="A4" s="16" t="s">
        <v>58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16" t="s">
        <v>22</v>
      </c>
      <c r="S4" s="16" t="s">
        <v>23</v>
      </c>
      <c r="T4" s="16" t="s">
        <v>24</v>
      </c>
      <c r="U4" s="16" t="s">
        <v>25</v>
      </c>
      <c r="V4" s="16" t="s">
        <v>26</v>
      </c>
      <c r="W4" s="16" t="s">
        <v>27</v>
      </c>
      <c r="X4" s="16" t="s">
        <v>28</v>
      </c>
      <c r="Y4" s="16" t="s">
        <v>29</v>
      </c>
      <c r="Z4" s="16" t="s">
        <v>30</v>
      </c>
      <c r="AA4" s="16" t="s">
        <v>31</v>
      </c>
      <c r="AB4" s="16" t="s">
        <v>32</v>
      </c>
      <c r="AC4" s="16" t="s">
        <v>33</v>
      </c>
      <c r="AD4" s="16" t="s">
        <v>34</v>
      </c>
      <c r="AE4" s="16" t="s">
        <v>35</v>
      </c>
      <c r="AF4" s="16" t="s">
        <v>36</v>
      </c>
      <c r="AG4" s="16" t="s">
        <v>37</v>
      </c>
      <c r="AH4" s="16" t="s">
        <v>38</v>
      </c>
      <c r="AI4" s="16" t="s">
        <v>39</v>
      </c>
      <c r="AJ4" s="16" t="s">
        <v>40</v>
      </c>
    </row>
    <row r="5" spans="1:36" x14ac:dyDescent="0.3">
      <c r="A5" s="16" t="s">
        <v>43</v>
      </c>
      <c r="B5" s="17">
        <v>890.42893800000002</v>
      </c>
      <c r="C5" s="17">
        <v>888.94355200000007</v>
      </c>
      <c r="D5" s="17">
        <v>888.40844400000003</v>
      </c>
      <c r="E5" s="17">
        <v>886.63705200000004</v>
      </c>
      <c r="F5" s="17">
        <v>889.15575000000001</v>
      </c>
      <c r="G5" s="17">
        <v>889.15575000000001</v>
      </c>
      <c r="H5" s="17">
        <v>861.0577112913777</v>
      </c>
      <c r="I5" s="17">
        <v>861.27500470203086</v>
      </c>
      <c r="J5" s="17">
        <v>856.09220471469814</v>
      </c>
      <c r="K5" s="17">
        <v>855.5219670829606</v>
      </c>
      <c r="L5" s="17">
        <v>853.6432027009331</v>
      </c>
      <c r="M5" s="17">
        <v>856.2043210565638</v>
      </c>
      <c r="N5" s="17">
        <v>856.83572154063791</v>
      </c>
      <c r="O5" s="17">
        <v>857.09110704341288</v>
      </c>
      <c r="P5" s="17">
        <v>851.47510718168473</v>
      </c>
      <c r="Q5" s="17">
        <v>853.06572986819651</v>
      </c>
      <c r="R5" s="17">
        <v>853.60986819430184</v>
      </c>
      <c r="S5" s="17">
        <v>854.39540668295706</v>
      </c>
      <c r="T5" s="17">
        <v>853.35669931758252</v>
      </c>
      <c r="U5" s="17">
        <v>851.48649752316896</v>
      </c>
      <c r="V5" s="17">
        <v>852.23977796830991</v>
      </c>
      <c r="W5" s="17">
        <v>853.16867951839731</v>
      </c>
      <c r="X5" s="17">
        <v>852.9644914826473</v>
      </c>
      <c r="Y5" s="17">
        <v>856.13317445021175</v>
      </c>
      <c r="Z5" s="17">
        <v>857.58035550423585</v>
      </c>
      <c r="AA5" s="17">
        <v>854.76873576653065</v>
      </c>
      <c r="AB5" s="17">
        <v>854.22939546919315</v>
      </c>
      <c r="AC5" s="17">
        <v>857.63156680269981</v>
      </c>
      <c r="AD5" s="17">
        <v>859.26720890218155</v>
      </c>
      <c r="AE5" s="17">
        <v>860.4970076944968</v>
      </c>
      <c r="AF5" s="17">
        <v>860.2391477111172</v>
      </c>
      <c r="AG5" s="17">
        <v>859.92812373049446</v>
      </c>
      <c r="AH5" s="17">
        <v>861.12905977600678</v>
      </c>
      <c r="AI5" s="17">
        <v>862.59632922126582</v>
      </c>
      <c r="AJ5" s="17">
        <v>862.28718076078735</v>
      </c>
    </row>
    <row r="8" spans="1:36" ht="14.25" customHeight="1" x14ac:dyDescent="0.3">
      <c r="A8" s="18" t="s">
        <v>57</v>
      </c>
    </row>
    <row r="9" spans="1:36" x14ac:dyDescent="0.3">
      <c r="A9" s="17" t="s">
        <v>59</v>
      </c>
      <c r="B9" s="16" t="str">
        <f t="shared" ref="B9:AJ9" si="0">B4</f>
        <v>PY2026</v>
      </c>
      <c r="C9" s="16" t="str">
        <f t="shared" si="0"/>
        <v>PY2027</v>
      </c>
      <c r="D9" s="16" t="str">
        <f t="shared" si="0"/>
        <v>PY2028</v>
      </c>
      <c r="E9" s="16" t="str">
        <f t="shared" si="0"/>
        <v>PY2029</v>
      </c>
      <c r="F9" s="16" t="str">
        <f t="shared" si="0"/>
        <v>PY2030</v>
      </c>
      <c r="G9" s="16" t="str">
        <f t="shared" si="0"/>
        <v>PY2031</v>
      </c>
      <c r="H9" s="16" t="str">
        <f t="shared" si="0"/>
        <v>PY2032</v>
      </c>
      <c r="I9" s="16" t="str">
        <f t="shared" si="0"/>
        <v>PY2033</v>
      </c>
      <c r="J9" s="16" t="str">
        <f t="shared" si="0"/>
        <v>PY2034</v>
      </c>
      <c r="K9" s="16" t="str">
        <f t="shared" si="0"/>
        <v>PY2035</v>
      </c>
      <c r="L9" s="16" t="str">
        <f t="shared" si="0"/>
        <v>PY2036</v>
      </c>
      <c r="M9" s="16" t="str">
        <f t="shared" si="0"/>
        <v>PY2037</v>
      </c>
      <c r="N9" s="16" t="str">
        <f t="shared" si="0"/>
        <v>PY2038</v>
      </c>
      <c r="O9" s="16" t="str">
        <f t="shared" si="0"/>
        <v>PY2039</v>
      </c>
      <c r="P9" s="16" t="str">
        <f t="shared" si="0"/>
        <v>PY2040</v>
      </c>
      <c r="Q9" s="16" t="str">
        <f t="shared" si="0"/>
        <v>PY2041</v>
      </c>
      <c r="R9" s="16" t="str">
        <f t="shared" si="0"/>
        <v>PY2042</v>
      </c>
      <c r="S9" s="16" t="str">
        <f t="shared" si="0"/>
        <v>PY2043</v>
      </c>
      <c r="T9" s="16" t="str">
        <f t="shared" si="0"/>
        <v>PY2044</v>
      </c>
      <c r="U9" s="16" t="str">
        <f t="shared" si="0"/>
        <v>PY2045</v>
      </c>
      <c r="V9" s="16" t="str">
        <f t="shared" si="0"/>
        <v>PY2046</v>
      </c>
      <c r="W9" s="16" t="str">
        <f t="shared" si="0"/>
        <v>PY2047</v>
      </c>
      <c r="X9" s="16" t="str">
        <f t="shared" si="0"/>
        <v>PY2048</v>
      </c>
      <c r="Y9" s="16" t="str">
        <f t="shared" si="0"/>
        <v>PY2049</v>
      </c>
      <c r="Z9" s="16" t="str">
        <f t="shared" si="0"/>
        <v>PY2050</v>
      </c>
      <c r="AA9" s="16" t="str">
        <f t="shared" si="0"/>
        <v>PY2051</v>
      </c>
      <c r="AB9" s="16" t="str">
        <f t="shared" si="0"/>
        <v>PY2052</v>
      </c>
      <c r="AC9" s="16" t="str">
        <f t="shared" si="0"/>
        <v>PY2053</v>
      </c>
      <c r="AD9" s="16" t="str">
        <f t="shared" si="0"/>
        <v>PY2054</v>
      </c>
      <c r="AE9" s="16" t="str">
        <f t="shared" si="0"/>
        <v>PY2055</v>
      </c>
      <c r="AF9" s="16" t="str">
        <f t="shared" si="0"/>
        <v>PY2056</v>
      </c>
      <c r="AG9" s="16" t="str">
        <f t="shared" si="0"/>
        <v>PY2057</v>
      </c>
      <c r="AH9" s="16" t="str">
        <f t="shared" si="0"/>
        <v>PY2058</v>
      </c>
      <c r="AI9" s="16" t="str">
        <f t="shared" si="0"/>
        <v>PY2059</v>
      </c>
      <c r="AJ9" s="16" t="str">
        <f t="shared" si="0"/>
        <v>PY2060</v>
      </c>
    </row>
    <row r="10" spans="1:36" x14ac:dyDescent="0.3">
      <c r="A10" s="16" t="str">
        <f>A5</f>
        <v>KPCO</v>
      </c>
      <c r="B10" s="17">
        <v>1204.845006</v>
      </c>
      <c r="C10" s="17">
        <v>1202.838624</v>
      </c>
      <c r="D10" s="17">
        <v>1202.115828</v>
      </c>
      <c r="E10" s="17">
        <v>1199.7231239999999</v>
      </c>
      <c r="F10" s="17">
        <v>1203.1252500000001</v>
      </c>
      <c r="G10" s="17">
        <v>1087.1230131316904</v>
      </c>
      <c r="H10" s="17">
        <v>1060.5399378950872</v>
      </c>
      <c r="I10" s="17">
        <v>1059.3169541569541</v>
      </c>
      <c r="J10" s="17">
        <v>1051.6672902565128</v>
      </c>
      <c r="K10" s="17">
        <v>1048.0611132997558</v>
      </c>
      <c r="L10" s="17">
        <v>1041.0156332421002</v>
      </c>
      <c r="M10" s="17">
        <v>1041.6609774249566</v>
      </c>
      <c r="N10" s="17">
        <v>1037.438089293219</v>
      </c>
      <c r="O10" s="17">
        <v>1035.1421052631581</v>
      </c>
      <c r="P10" s="17">
        <v>1028.0931735732195</v>
      </c>
      <c r="Q10" s="17">
        <v>1026.2173907184163</v>
      </c>
      <c r="R10" s="17">
        <v>1023.6189940149019</v>
      </c>
      <c r="S10" s="17">
        <v>1020.9123764064097</v>
      </c>
      <c r="T10" s="17">
        <v>1014.5923293523643</v>
      </c>
      <c r="U10" s="17">
        <v>1013.3993791917871</v>
      </c>
      <c r="V10" s="17">
        <v>1010.4025768469818</v>
      </c>
      <c r="W10" s="17">
        <v>1006.9299484362577</v>
      </c>
      <c r="X10" s="17">
        <v>1002.0797331797875</v>
      </c>
      <c r="Y10" s="17">
        <v>1002.5650797954237</v>
      </c>
      <c r="Z10" s="17">
        <v>1000.1469204337285</v>
      </c>
      <c r="AA10" s="17">
        <v>997.78816897603156</v>
      </c>
      <c r="AB10" s="17">
        <v>993.42227795537349</v>
      </c>
      <c r="AC10" s="17">
        <v>994.85273896332887</v>
      </c>
      <c r="AD10" s="17">
        <v>993.37058930195428</v>
      </c>
      <c r="AE10" s="17">
        <v>992.105102871025</v>
      </c>
      <c r="AF10" s="17">
        <v>988.13444402898301</v>
      </c>
      <c r="AG10" s="17">
        <v>989.4566434857494</v>
      </c>
      <c r="AH10" s="17">
        <v>987.09990660344181</v>
      </c>
      <c r="AI10" s="17">
        <v>986.04179767786025</v>
      </c>
      <c r="AJ10" s="17">
        <v>982.09244323554776</v>
      </c>
    </row>
    <row r="13" spans="1:36" x14ac:dyDescent="0.3">
      <c r="A13" s="17"/>
      <c r="B13" s="16">
        <v>2026</v>
      </c>
      <c r="C13" s="16">
        <v>2027</v>
      </c>
      <c r="D13" s="16">
        <v>2028</v>
      </c>
      <c r="E13" s="16">
        <v>2029</v>
      </c>
      <c r="F13" s="16">
        <v>2030</v>
      </c>
      <c r="G13" s="16">
        <v>2031</v>
      </c>
      <c r="H13" s="16">
        <v>2032</v>
      </c>
      <c r="I13" s="16">
        <v>2033</v>
      </c>
      <c r="J13" s="16">
        <v>2034</v>
      </c>
      <c r="K13" s="16">
        <v>2035</v>
      </c>
      <c r="L13" s="16">
        <v>2036</v>
      </c>
      <c r="M13" s="16">
        <v>2037</v>
      </c>
      <c r="N13" s="16">
        <v>2038</v>
      </c>
      <c r="O13" s="16">
        <v>2039</v>
      </c>
      <c r="P13" s="16">
        <v>2040</v>
      </c>
      <c r="Q13" s="16">
        <v>2041</v>
      </c>
      <c r="R13" s="16">
        <v>2042</v>
      </c>
      <c r="S13" s="16">
        <v>2043</v>
      </c>
      <c r="T13" s="16">
        <v>2044</v>
      </c>
      <c r="U13" s="16">
        <v>2045</v>
      </c>
      <c r="V13" s="16">
        <v>2046</v>
      </c>
      <c r="W13" s="16">
        <v>2047</v>
      </c>
      <c r="X13" s="16">
        <v>2048</v>
      </c>
      <c r="Y13" s="16">
        <v>2049</v>
      </c>
      <c r="Z13" s="16">
        <v>2050</v>
      </c>
      <c r="AA13" s="16">
        <v>2051</v>
      </c>
      <c r="AB13" s="16">
        <v>2052</v>
      </c>
      <c r="AC13" s="16">
        <v>2053</v>
      </c>
      <c r="AD13" s="16">
        <v>2054</v>
      </c>
      <c r="AE13" s="16">
        <v>2055</v>
      </c>
      <c r="AF13" s="16">
        <v>2056</v>
      </c>
      <c r="AG13" s="16">
        <v>2057</v>
      </c>
      <c r="AH13" s="16">
        <v>2058</v>
      </c>
      <c r="AI13" s="16">
        <v>2059</v>
      </c>
      <c r="AJ13" s="16">
        <v>2060</v>
      </c>
    </row>
    <row r="14" spans="1:36" x14ac:dyDescent="0.3">
      <c r="A14" s="16" t="s">
        <v>60</v>
      </c>
      <c r="B14" s="19">
        <f>B5</f>
        <v>890.42893800000002</v>
      </c>
      <c r="C14" s="19">
        <f>C5</f>
        <v>888.94355200000007</v>
      </c>
      <c r="D14" s="19">
        <f t="shared" ref="D14:AJ14" si="1">D5</f>
        <v>888.40844400000003</v>
      </c>
      <c r="E14" s="19">
        <f t="shared" si="1"/>
        <v>886.63705200000004</v>
      </c>
      <c r="F14" s="19">
        <f t="shared" si="1"/>
        <v>889.15575000000001</v>
      </c>
      <c r="G14" s="19">
        <f t="shared" si="1"/>
        <v>889.15575000000001</v>
      </c>
      <c r="H14" s="19">
        <f t="shared" si="1"/>
        <v>861.0577112913777</v>
      </c>
      <c r="I14" s="19">
        <f t="shared" si="1"/>
        <v>861.27500470203086</v>
      </c>
      <c r="J14" s="19">
        <f t="shared" si="1"/>
        <v>856.09220471469814</v>
      </c>
      <c r="K14" s="19">
        <f t="shared" si="1"/>
        <v>855.5219670829606</v>
      </c>
      <c r="L14" s="19">
        <f t="shared" si="1"/>
        <v>853.6432027009331</v>
      </c>
      <c r="M14" s="19">
        <f t="shared" si="1"/>
        <v>856.2043210565638</v>
      </c>
      <c r="N14" s="19">
        <f t="shared" si="1"/>
        <v>856.83572154063791</v>
      </c>
      <c r="O14" s="19">
        <f t="shared" si="1"/>
        <v>857.09110704341288</v>
      </c>
      <c r="P14" s="19">
        <f t="shared" si="1"/>
        <v>851.47510718168473</v>
      </c>
      <c r="Q14" s="19">
        <f t="shared" si="1"/>
        <v>853.06572986819651</v>
      </c>
      <c r="R14" s="19">
        <f t="shared" si="1"/>
        <v>853.60986819430184</v>
      </c>
      <c r="S14" s="19">
        <f t="shared" si="1"/>
        <v>854.39540668295706</v>
      </c>
      <c r="T14" s="19">
        <f t="shared" si="1"/>
        <v>853.35669931758252</v>
      </c>
      <c r="U14" s="19">
        <f t="shared" si="1"/>
        <v>851.48649752316896</v>
      </c>
      <c r="V14" s="19">
        <f t="shared" si="1"/>
        <v>852.23977796830991</v>
      </c>
      <c r="W14" s="19">
        <f t="shared" si="1"/>
        <v>853.16867951839731</v>
      </c>
      <c r="X14" s="19">
        <f t="shared" si="1"/>
        <v>852.9644914826473</v>
      </c>
      <c r="Y14" s="19">
        <f t="shared" si="1"/>
        <v>856.13317445021175</v>
      </c>
      <c r="Z14" s="19">
        <f t="shared" si="1"/>
        <v>857.58035550423585</v>
      </c>
      <c r="AA14" s="19">
        <f t="shared" si="1"/>
        <v>854.76873576653065</v>
      </c>
      <c r="AB14" s="19">
        <f t="shared" si="1"/>
        <v>854.22939546919315</v>
      </c>
      <c r="AC14" s="19">
        <f t="shared" si="1"/>
        <v>857.63156680269981</v>
      </c>
      <c r="AD14" s="19">
        <f t="shared" si="1"/>
        <v>859.26720890218155</v>
      </c>
      <c r="AE14" s="19">
        <f t="shared" si="1"/>
        <v>860.4970076944968</v>
      </c>
      <c r="AF14" s="19">
        <f t="shared" si="1"/>
        <v>860.2391477111172</v>
      </c>
      <c r="AG14" s="19">
        <f t="shared" si="1"/>
        <v>859.92812373049446</v>
      </c>
      <c r="AH14" s="19">
        <f t="shared" si="1"/>
        <v>861.12905977600678</v>
      </c>
      <c r="AI14" s="19">
        <f t="shared" si="1"/>
        <v>862.59632922126582</v>
      </c>
      <c r="AJ14" s="19">
        <f t="shared" si="1"/>
        <v>862.28718076078735</v>
      </c>
    </row>
    <row r="15" spans="1:36" x14ac:dyDescent="0.3">
      <c r="A15" s="16" t="s">
        <v>61</v>
      </c>
      <c r="B15" s="19">
        <f>B10</f>
        <v>1204.845006</v>
      </c>
      <c r="C15" s="19">
        <f>C10</f>
        <v>1202.838624</v>
      </c>
      <c r="D15" s="19">
        <f t="shared" ref="D15:AJ15" si="2">D10</f>
        <v>1202.115828</v>
      </c>
      <c r="E15" s="19">
        <f t="shared" si="2"/>
        <v>1199.7231239999999</v>
      </c>
      <c r="F15" s="19">
        <f t="shared" si="2"/>
        <v>1203.1252500000001</v>
      </c>
      <c r="G15" s="19">
        <f t="shared" si="2"/>
        <v>1087.1230131316904</v>
      </c>
      <c r="H15" s="19">
        <f t="shared" si="2"/>
        <v>1060.5399378950872</v>
      </c>
      <c r="I15" s="19">
        <f t="shared" si="2"/>
        <v>1059.3169541569541</v>
      </c>
      <c r="J15" s="19">
        <f t="shared" si="2"/>
        <v>1051.6672902565128</v>
      </c>
      <c r="K15" s="19">
        <f t="shared" si="2"/>
        <v>1048.0611132997558</v>
      </c>
      <c r="L15" s="19">
        <f t="shared" si="2"/>
        <v>1041.0156332421002</v>
      </c>
      <c r="M15" s="19">
        <f t="shared" si="2"/>
        <v>1041.6609774249566</v>
      </c>
      <c r="N15" s="19">
        <f t="shared" si="2"/>
        <v>1037.438089293219</v>
      </c>
      <c r="O15" s="19">
        <f t="shared" si="2"/>
        <v>1035.1421052631581</v>
      </c>
      <c r="P15" s="19">
        <f t="shared" si="2"/>
        <v>1028.0931735732195</v>
      </c>
      <c r="Q15" s="19">
        <f t="shared" si="2"/>
        <v>1026.2173907184163</v>
      </c>
      <c r="R15" s="19">
        <f t="shared" si="2"/>
        <v>1023.6189940149019</v>
      </c>
      <c r="S15" s="19">
        <f t="shared" si="2"/>
        <v>1020.9123764064097</v>
      </c>
      <c r="T15" s="19">
        <f t="shared" si="2"/>
        <v>1014.5923293523643</v>
      </c>
      <c r="U15" s="19">
        <f t="shared" si="2"/>
        <v>1013.3993791917871</v>
      </c>
      <c r="V15" s="19">
        <f t="shared" si="2"/>
        <v>1010.4025768469818</v>
      </c>
      <c r="W15" s="19">
        <f t="shared" si="2"/>
        <v>1006.9299484362577</v>
      </c>
      <c r="X15" s="19">
        <f t="shared" si="2"/>
        <v>1002.0797331797875</v>
      </c>
      <c r="Y15" s="19">
        <f t="shared" si="2"/>
        <v>1002.5650797954237</v>
      </c>
      <c r="Z15" s="19">
        <f t="shared" si="2"/>
        <v>1000.1469204337285</v>
      </c>
      <c r="AA15" s="19">
        <f t="shared" si="2"/>
        <v>997.78816897603156</v>
      </c>
      <c r="AB15" s="19">
        <f t="shared" si="2"/>
        <v>993.42227795537349</v>
      </c>
      <c r="AC15" s="19">
        <f t="shared" si="2"/>
        <v>994.85273896332887</v>
      </c>
      <c r="AD15" s="19">
        <f t="shared" si="2"/>
        <v>993.37058930195428</v>
      </c>
      <c r="AE15" s="19">
        <f t="shared" si="2"/>
        <v>992.105102871025</v>
      </c>
      <c r="AF15" s="19">
        <f t="shared" si="2"/>
        <v>988.13444402898301</v>
      </c>
      <c r="AG15" s="19">
        <f t="shared" si="2"/>
        <v>989.4566434857494</v>
      </c>
      <c r="AH15" s="19">
        <f t="shared" si="2"/>
        <v>987.09990660344181</v>
      </c>
      <c r="AI15" s="19">
        <f t="shared" si="2"/>
        <v>986.04179767786025</v>
      </c>
      <c r="AJ15" s="19">
        <f t="shared" si="2"/>
        <v>982.09244323554776</v>
      </c>
    </row>
    <row r="17" spans="3:4" x14ac:dyDescent="0.3">
      <c r="C17" s="20" t="s">
        <v>62</v>
      </c>
      <c r="D17" s="21">
        <f>(P14-B14)/B14</f>
        <v>-4.3747265116753517E-2</v>
      </c>
    </row>
    <row r="18" spans="3:4" x14ac:dyDescent="0.3">
      <c r="C18" s="20" t="s">
        <v>63</v>
      </c>
      <c r="D18" s="21">
        <f>(P15-B15)/B15</f>
        <v>-0.14670088811969606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Capacity Position</vt:lpstr>
      <vt:lpstr>Load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Metz</dc:creator>
  <cp:lastModifiedBy>Joe Childers</cp:lastModifiedBy>
  <dcterms:created xsi:type="dcterms:W3CDTF">2026-04-09T18:15:12Z</dcterms:created>
  <dcterms:modified xsi:type="dcterms:W3CDTF">2026-06-08T14:44:00Z</dcterms:modified>
</cp:coreProperties>
</file>