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hthompson\Bluegrass Water 2025 Rate Case\3rd OAG DRs\Proposed Exhibits\PUBLIC\"/>
    </mc:Choice>
  </mc:AlternateContent>
  <xr:revisionPtr revIDLastSave="0" documentId="8_{7918F437-9928-4C07-8CC0-5B71120A7A63}" xr6:coauthVersionLast="47" xr6:coauthVersionMax="47" xr10:uidLastSave="{00000000-0000-0000-0000-000000000000}"/>
  <bookViews>
    <workbookView xWindow="-120" yWindow="-120" windowWidth="24240" windowHeight="13020" xr2:uid="{1BEED322-891C-452C-AFF1-5B6F41BCDE18}"/>
  </bookViews>
  <sheets>
    <sheet name="3-7" sheetId="1" r:id="rId1"/>
    <sheet name="3-8 JEs" sheetId="2" r:id="rId2"/>
  </sheet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1" i="1" l="1"/>
  <c r="F37" i="1" l="1"/>
  <c r="F24" i="1"/>
  <c r="F13" i="1"/>
</calcChain>
</file>

<file path=xl/sharedStrings.xml><?xml version="1.0" encoding="utf-8"?>
<sst xmlns="http://schemas.openxmlformats.org/spreadsheetml/2006/main" count="125" uniqueCount="47">
  <si>
    <t>KY OAG DR 3-7</t>
  </si>
  <si>
    <t>Acquisition Related Costs</t>
  </si>
  <si>
    <t>a. Commonwealth Westwater</t>
  </si>
  <si>
    <t>Date Incurred</t>
  </si>
  <si>
    <t>Date in Service</t>
  </si>
  <si>
    <t>Description</t>
  </si>
  <si>
    <t>Account Number</t>
  </si>
  <si>
    <t>Included in Revenue Requirement?</t>
  </si>
  <si>
    <t>Amount</t>
  </si>
  <si>
    <t>Closing Cost - Title &amp; Recording Costs</t>
  </si>
  <si>
    <t>Included in Rate Base</t>
  </si>
  <si>
    <t>Land Asset - Engineering - Survey</t>
  </si>
  <si>
    <t>Land Asset - Legal - Real Estate</t>
  </si>
  <si>
    <t>Legal &amp; Engineering</t>
  </si>
  <si>
    <t>Not Included in Revenue Requirement</t>
  </si>
  <si>
    <t>b. Magruder Village</t>
  </si>
  <si>
    <t>Land Asset - Engineering - GIS</t>
  </si>
  <si>
    <t>Lane Asset - Engineering - Survey</t>
  </si>
  <si>
    <t>c. Yung Farms</t>
  </si>
  <si>
    <t>d. Moon River Resort</t>
  </si>
  <si>
    <t>KY OAG DR 3-8</t>
  </si>
  <si>
    <t>Acquisition Related Costs JEs</t>
  </si>
  <si>
    <t>1/1/2024 - Acquisition Closing</t>
  </si>
  <si>
    <t>Acct Name</t>
  </si>
  <si>
    <t>Acct #</t>
  </si>
  <si>
    <t>Debit</t>
  </si>
  <si>
    <t>Credit</t>
  </si>
  <si>
    <t>Note</t>
  </si>
  <si>
    <t>Utility Plant Purchased</t>
  </si>
  <si>
    <t>Total closing consideration</t>
  </si>
  <si>
    <t>Land and Land Rights</t>
  </si>
  <si>
    <t>Closing cost</t>
  </si>
  <si>
    <t>S&amp;I</t>
  </si>
  <si>
    <t>Acquired Assets</t>
  </si>
  <si>
    <t>Accumulated Depr</t>
  </si>
  <si>
    <t>Acquired Accum</t>
  </si>
  <si>
    <t>CIAC</t>
  </si>
  <si>
    <t>Acquired CIAC</t>
  </si>
  <si>
    <t>CIAC Amort</t>
  </si>
  <si>
    <t>Acquired CIAC amort</t>
  </si>
  <si>
    <t>Acquisition adjustment</t>
  </si>
  <si>
    <t>Acquisition Adujustment</t>
  </si>
  <si>
    <t>2/28/25 - Capitalize Land Asset</t>
  </si>
  <si>
    <t>Construction in Progress</t>
  </si>
  <si>
    <t>2/1/2024 - Acquisition Closing</t>
  </si>
  <si>
    <t>Closing costs</t>
  </si>
  <si>
    <t>1/1/25 - Capitalize Land Asset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</si>
</sst>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/>
    <xf numFmtId="14" fontId="0" fillId="0" borderId="0" xfId="0" applyNumberFormat="1"/>
    <xf numFmtId="44" fontId="0" fillId="0" borderId="0" xfId="1" applyFont="1"/>
    <xf numFmtId="44" fontId="0" fillId="0" borderId="0" xfId="1" applyFont="1" applyFill="1"/>
    <xf numFmtId="44" fontId="0" fillId="0" borderId="2" xfId="1" applyFont="1" applyFill="1" applyBorder="1"/>
    <xf numFmtId="44" fontId="0" fillId="0" borderId="2" xfId="1" applyFont="1" applyBorder="1"/>
    <xf numFmtId="40" fontId="0" fillId="0" borderId="0" xfId="0" applyNumberFormat="1"/>
    <xf numFmtId="0" fontId="0" fillId="0" borderId="1" xfId="0" applyBorder="1"/>
    <xf numFmtId="40" fontId="0" fillId="0" borderId="1" xfId="0" applyNumberFormat="1" applyBorder="1"/>
    <xf numFmtId="1" fontId="0" fillId="0" borderId="0" xfId="0" quotePrefix="1" applyNumberFormat="1"/>
    <xf numFmtId="14" fontId="2" fillId="0" borderId="1" xfId="0" applyNumberFormat="1" applyFont="1" applyBorder="1" applyAlignment="1">
      <alignment horizontal="left"/>
    </xf>
    <xf numFmtId="40" fontId="2" fillId="0" borderId="0" xfId="0" applyNumberFormat="1" applyFont="1"/>
    <xf numFmtId="0" fontId="3" fillId="0" borderId="0" xfId="0" applyFont="1"/>
    <xf numFmtId="1" fontId="0" fillId="0" borderId="0" xfId="0" applyNumberFormat="1"/>
    <xf numFmtId="0" fontId="3" fillId="2" borderId="0" xfId="0" applyFont="1" applyFill="1"/>
    <xf numFmtId="0" fontId="0" fillId="2" borderId="0" xfId="0" quotePrefix="1" applyFill="1"/>
    <xf numFmtId="40" fontId="0" fillId="2" borderId="0" xfId="0" applyNumberFormat="1" applyFill="1"/>
    <xf numFmtId="0" fontId="0" fillId="2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10680-D3E3-436A-AFB0-A91B7247DD4C}">
  <dimension ref="A1:Q49"/>
  <sheetViews>
    <sheetView tabSelected="1" workbookViewId="0">
      <selection activeCell="I30" sqref="I30"/>
    </sheetView>
  </sheetViews>
  <sheetFormatPr defaultRowHeight="15" x14ac:dyDescent="0.25"/>
  <cols>
    <col min="1" max="2" width="21.28515625" customWidth="1"/>
    <col min="3" max="3" width="31.42578125" bestFit="1" customWidth="1"/>
    <col min="4" max="4" width="17" bestFit="1" customWidth="1"/>
    <col min="5" max="5" width="33" bestFit="1" customWidth="1"/>
    <col min="6" max="6" width="14.85546875" customWidth="1"/>
    <col min="9" max="9" width="12.42578125" bestFit="1" customWidth="1"/>
    <col min="10" max="10" width="19.5703125" bestFit="1" customWidth="1"/>
    <col min="11" max="11" width="17.140625" bestFit="1" customWidth="1"/>
    <col min="12" max="12" width="13.5703125" bestFit="1" customWidth="1"/>
  </cols>
  <sheetData>
    <row r="1" spans="1:17" x14ac:dyDescent="0.25">
      <c r="A1" s="1" t="s">
        <v>0</v>
      </c>
      <c r="B1" s="1"/>
    </row>
    <row r="2" spans="1:17" x14ac:dyDescent="0.25">
      <c r="A2" s="1" t="s">
        <v>1</v>
      </c>
      <c r="B2" s="1"/>
    </row>
    <row r="4" spans="1:17" x14ac:dyDescent="0.25">
      <c r="A4" s="1" t="s">
        <v>2</v>
      </c>
      <c r="B4" s="1"/>
    </row>
    <row r="5" spans="1:17" x14ac:dyDescent="0.2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</row>
    <row r="6" spans="1:17" x14ac:dyDescent="0.25">
      <c r="A6" s="3">
        <v>45292</v>
      </c>
      <c r="B6" s="3">
        <v>45292</v>
      </c>
      <c r="C6" t="s">
        <v>9</v>
      </c>
      <c r="D6">
        <v>353000</v>
      </c>
      <c r="E6" t="s">
        <v>10</v>
      </c>
      <c r="F6" s="4">
        <v>722.68</v>
      </c>
    </row>
    <row r="7" spans="1:17" x14ac:dyDescent="0.25">
      <c r="A7" s="3">
        <v>45322</v>
      </c>
      <c r="B7" s="3">
        <v>45716</v>
      </c>
      <c r="C7" s="3" t="s">
        <v>11</v>
      </c>
      <c r="D7">
        <v>353000</v>
      </c>
      <c r="E7" t="s">
        <v>10</v>
      </c>
      <c r="F7" s="4">
        <v>905</v>
      </c>
    </row>
    <row r="8" spans="1:17" x14ac:dyDescent="0.25">
      <c r="A8" s="3">
        <v>45657</v>
      </c>
      <c r="B8" s="3">
        <v>45716</v>
      </c>
      <c r="C8" s="3" t="s">
        <v>11</v>
      </c>
      <c r="D8">
        <v>353000</v>
      </c>
      <c r="E8" t="s">
        <v>10</v>
      </c>
      <c r="F8" s="4">
        <v>138.75</v>
      </c>
    </row>
    <row r="9" spans="1:17" x14ac:dyDescent="0.25">
      <c r="A9" s="3">
        <v>45382</v>
      </c>
      <c r="B9" s="3">
        <v>45716</v>
      </c>
      <c r="C9" s="3" t="s">
        <v>12</v>
      </c>
      <c r="D9">
        <v>353000</v>
      </c>
      <c r="E9" t="s">
        <v>10</v>
      </c>
      <c r="F9" s="4">
        <v>199.8</v>
      </c>
    </row>
    <row r="10" spans="1:17" x14ac:dyDescent="0.25">
      <c r="A10" s="3">
        <v>45688</v>
      </c>
      <c r="B10" s="3">
        <v>45716</v>
      </c>
      <c r="C10" s="3" t="s">
        <v>12</v>
      </c>
      <c r="D10">
        <v>353000</v>
      </c>
      <c r="E10" t="s">
        <v>10</v>
      </c>
      <c r="F10" s="4">
        <v>307.39999999999998</v>
      </c>
    </row>
    <row r="11" spans="1:17" x14ac:dyDescent="0.25">
      <c r="A11" s="3"/>
      <c r="C11" s="3" t="s">
        <v>13</v>
      </c>
      <c r="E11" t="s">
        <v>14</v>
      </c>
      <c r="F11" s="4">
        <v>23060.53</v>
      </c>
    </row>
    <row r="12" spans="1:17" x14ac:dyDescent="0.25">
      <c r="A12" s="3"/>
      <c r="C12" s="3"/>
      <c r="F12" s="5"/>
    </row>
    <row r="13" spans="1:17" ht="15.75" thickBot="1" x14ac:dyDescent="0.3">
      <c r="A13" s="3"/>
      <c r="C13" s="3"/>
      <c r="F13" s="6">
        <f>SUM(F6:F12)</f>
        <v>25334.16</v>
      </c>
    </row>
    <row r="14" spans="1:17" ht="15.75" thickTop="1" x14ac:dyDescent="0.25">
      <c r="A14" s="3"/>
      <c r="C14" s="3"/>
      <c r="F14" s="5"/>
    </row>
    <row r="15" spans="1:17" x14ac:dyDescent="0.25">
      <c r="A15" s="1" t="s">
        <v>15</v>
      </c>
      <c r="B15" s="1"/>
      <c r="Q15" s="3"/>
    </row>
    <row r="16" spans="1:17" x14ac:dyDescent="0.25">
      <c r="A16" s="2" t="s">
        <v>3</v>
      </c>
      <c r="B16" s="2" t="s">
        <v>4</v>
      </c>
      <c r="C16" s="2" t="s">
        <v>5</v>
      </c>
      <c r="D16" s="2" t="s">
        <v>6</v>
      </c>
      <c r="E16" s="2" t="s">
        <v>7</v>
      </c>
      <c r="F16" s="2" t="s">
        <v>8</v>
      </c>
      <c r="Q16" s="3"/>
    </row>
    <row r="17" spans="1:17" x14ac:dyDescent="0.25">
      <c r="A17" s="3">
        <v>45323</v>
      </c>
      <c r="B17" s="3">
        <v>45323</v>
      </c>
      <c r="C17" t="s">
        <v>9</v>
      </c>
      <c r="D17">
        <v>353000</v>
      </c>
      <c r="E17" t="s">
        <v>10</v>
      </c>
      <c r="F17" s="5">
        <v>1325.6</v>
      </c>
      <c r="Q17" s="3"/>
    </row>
    <row r="18" spans="1:17" x14ac:dyDescent="0.25">
      <c r="A18" s="3">
        <v>45322</v>
      </c>
      <c r="B18" s="3">
        <v>45658</v>
      </c>
      <c r="C18" t="s">
        <v>16</v>
      </c>
      <c r="D18">
        <v>353000</v>
      </c>
      <c r="E18" t="s">
        <v>10</v>
      </c>
      <c r="F18" s="4">
        <v>675</v>
      </c>
      <c r="Q18" s="3"/>
    </row>
    <row r="19" spans="1:17" x14ac:dyDescent="0.25">
      <c r="A19" s="3">
        <v>45322</v>
      </c>
      <c r="B19" s="3">
        <v>45658</v>
      </c>
      <c r="C19" t="s">
        <v>17</v>
      </c>
      <c r="D19">
        <v>353000</v>
      </c>
      <c r="E19" t="s">
        <v>10</v>
      </c>
      <c r="F19" s="4">
        <v>2883.85</v>
      </c>
      <c r="Q19" s="3"/>
    </row>
    <row r="20" spans="1:17" x14ac:dyDescent="0.25">
      <c r="A20" s="3">
        <v>45382</v>
      </c>
      <c r="B20" s="3">
        <v>45658</v>
      </c>
      <c r="C20" t="s">
        <v>12</v>
      </c>
      <c r="D20">
        <v>353000</v>
      </c>
      <c r="E20" t="s">
        <v>10</v>
      </c>
      <c r="F20" s="4">
        <v>41</v>
      </c>
      <c r="Q20" s="3"/>
    </row>
    <row r="21" spans="1:17" x14ac:dyDescent="0.25">
      <c r="A21" s="3">
        <v>45442</v>
      </c>
      <c r="B21" s="3">
        <v>45658</v>
      </c>
      <c r="C21" t="s">
        <v>17</v>
      </c>
      <c r="D21">
        <v>353000</v>
      </c>
      <c r="E21" t="s">
        <v>10</v>
      </c>
      <c r="F21" s="4">
        <v>9450</v>
      </c>
      <c r="Q21" s="3"/>
    </row>
    <row r="22" spans="1:17" x14ac:dyDescent="0.25">
      <c r="A22" s="3"/>
      <c r="B22" s="3"/>
      <c r="C22" s="3" t="s">
        <v>13</v>
      </c>
      <c r="E22" t="s">
        <v>14</v>
      </c>
      <c r="F22" s="4">
        <v>43989.24</v>
      </c>
      <c r="Q22" s="3"/>
    </row>
    <row r="23" spans="1:17" x14ac:dyDescent="0.25">
      <c r="A23" s="3"/>
      <c r="B23" s="3"/>
      <c r="C23" s="3"/>
      <c r="F23" s="5"/>
      <c r="Q23" s="3"/>
    </row>
    <row r="24" spans="1:17" ht="15.75" thickBot="1" x14ac:dyDescent="0.3">
      <c r="A24" s="3"/>
      <c r="B24" s="3"/>
      <c r="F24" s="6">
        <f>SUM(F17:F23)</f>
        <v>58364.69</v>
      </c>
      <c r="Q24" s="3"/>
    </row>
    <row r="25" spans="1:17" ht="15.75" thickTop="1" x14ac:dyDescent="0.25">
      <c r="A25" s="3"/>
      <c r="B25" s="3"/>
      <c r="F25" s="5"/>
      <c r="Q25" s="3"/>
    </row>
    <row r="26" spans="1:17" x14ac:dyDescent="0.25">
      <c r="A26" s="1" t="s">
        <v>18</v>
      </c>
      <c r="B26" s="1"/>
      <c r="Q26" s="3"/>
    </row>
    <row r="27" spans="1:17" x14ac:dyDescent="0.25">
      <c r="A27" s="2" t="s">
        <v>3</v>
      </c>
      <c r="B27" s="2" t="s">
        <v>4</v>
      </c>
      <c r="C27" s="2" t="s">
        <v>5</v>
      </c>
      <c r="D27" s="2" t="s">
        <v>6</v>
      </c>
      <c r="E27" s="2" t="s">
        <v>7</v>
      </c>
      <c r="F27" s="2" t="s">
        <v>8</v>
      </c>
      <c r="Q27" s="3"/>
    </row>
    <row r="28" spans="1:17" x14ac:dyDescent="0.25">
      <c r="A28" s="3">
        <v>45292</v>
      </c>
      <c r="B28" s="3">
        <v>45292</v>
      </c>
      <c r="C28" t="s">
        <v>9</v>
      </c>
      <c r="D28">
        <v>353000</v>
      </c>
      <c r="E28" t="s">
        <v>10</v>
      </c>
      <c r="F28" s="4">
        <v>1385.3</v>
      </c>
      <c r="Q28" s="3"/>
    </row>
    <row r="29" spans="1:17" x14ac:dyDescent="0.25">
      <c r="A29" s="3"/>
      <c r="B29" s="3"/>
      <c r="C29" s="3" t="s">
        <v>13</v>
      </c>
      <c r="E29" t="s">
        <v>14</v>
      </c>
      <c r="F29" s="5">
        <v>27265.18</v>
      </c>
      <c r="Q29" s="3"/>
    </row>
    <row r="30" spans="1:17" x14ac:dyDescent="0.25">
      <c r="A30" s="3"/>
      <c r="B30" s="3"/>
      <c r="F30" s="5"/>
      <c r="Q30" s="3"/>
    </row>
    <row r="31" spans="1:17" ht="15.75" thickBot="1" x14ac:dyDescent="0.3">
      <c r="A31" s="3"/>
      <c r="B31" s="3"/>
      <c r="F31" s="6">
        <f>SUM(F28:F30)</f>
        <v>28650.48</v>
      </c>
      <c r="Q31" s="3"/>
    </row>
    <row r="32" spans="1:17" ht="15.75" thickTop="1" x14ac:dyDescent="0.25">
      <c r="A32" s="3"/>
      <c r="B32" s="3"/>
      <c r="F32" s="5"/>
      <c r="Q32" s="3"/>
    </row>
    <row r="33" spans="1:17" x14ac:dyDescent="0.25">
      <c r="A33" s="1" t="s">
        <v>19</v>
      </c>
      <c r="B33" s="1"/>
      <c r="Q33" s="3"/>
    </row>
    <row r="34" spans="1:17" x14ac:dyDescent="0.25">
      <c r="A34" s="2" t="s">
        <v>3</v>
      </c>
      <c r="B34" s="2" t="s">
        <v>4</v>
      </c>
      <c r="C34" s="2" t="s">
        <v>5</v>
      </c>
      <c r="D34" s="2" t="s">
        <v>6</v>
      </c>
      <c r="E34" s="2" t="s">
        <v>7</v>
      </c>
      <c r="F34" s="2" t="s">
        <v>8</v>
      </c>
      <c r="Q34" s="3"/>
    </row>
    <row r="35" spans="1:17" x14ac:dyDescent="0.25">
      <c r="A35" s="3"/>
      <c r="B35" s="3"/>
      <c r="C35" s="3" t="s">
        <v>13</v>
      </c>
      <c r="E35" t="s">
        <v>14</v>
      </c>
      <c r="F35" s="4">
        <v>17442.349999999999</v>
      </c>
      <c r="Q35" s="3"/>
    </row>
    <row r="36" spans="1:17" x14ac:dyDescent="0.25">
      <c r="A36" s="3"/>
      <c r="B36" s="3"/>
      <c r="F36" s="4"/>
      <c r="Q36" s="3"/>
    </row>
    <row r="37" spans="1:17" ht="15.75" thickBot="1" x14ac:dyDescent="0.3">
      <c r="A37" s="3"/>
      <c r="B37" s="3"/>
      <c r="F37" s="7">
        <f>SUM(F35:F36)</f>
        <v>17442.349999999999</v>
      </c>
      <c r="Q37" s="3"/>
    </row>
    <row r="38" spans="1:17" ht="15.75" thickTop="1" x14ac:dyDescent="0.25">
      <c r="A38" s="3"/>
      <c r="B38" s="3"/>
      <c r="F38" s="4"/>
      <c r="Q38" s="3"/>
    </row>
    <row r="39" spans="1:17" x14ac:dyDescent="0.25">
      <c r="Q39" s="3"/>
    </row>
    <row r="40" spans="1:17" x14ac:dyDescent="0.25">
      <c r="Q40" s="3"/>
    </row>
    <row r="41" spans="1:17" x14ac:dyDescent="0.25">
      <c r="Q41" s="3"/>
    </row>
    <row r="42" spans="1:17" x14ac:dyDescent="0.25">
      <c r="Q42" s="3"/>
    </row>
    <row r="43" spans="1:17" x14ac:dyDescent="0.25">
      <c r="Q43" s="3"/>
    </row>
    <row r="44" spans="1:17" x14ac:dyDescent="0.25">
      <c r="Q44" s="3"/>
    </row>
    <row r="45" spans="1:17" x14ac:dyDescent="0.25">
      <c r="Q45" s="3"/>
    </row>
    <row r="46" spans="1:17" x14ac:dyDescent="0.25">
      <c r="Q46" s="3"/>
    </row>
    <row r="47" spans="1:17" x14ac:dyDescent="0.25">
      <c r="Q47" s="3"/>
    </row>
    <row r="48" spans="1:17" x14ac:dyDescent="0.25">
      <c r="Q48" s="3"/>
    </row>
    <row r="49" spans="17:17" x14ac:dyDescent="0.25">
      <c r="Q4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2E2EF-E1C7-4636-92D8-A1F47FE2339F}">
  <dimension ref="A1:F42"/>
  <sheetViews>
    <sheetView workbookViewId="0">
      <selection activeCell="F51" sqref="F51"/>
    </sheetView>
  </sheetViews>
  <sheetFormatPr defaultRowHeight="15" x14ac:dyDescent="0.25"/>
  <cols>
    <col min="1" max="1" width="11.140625" customWidth="1"/>
    <col min="2" max="2" width="28.28515625" customWidth="1"/>
    <col min="3" max="3" width="6.85546875" bestFit="1" customWidth="1"/>
    <col min="4" max="5" width="11.85546875" customWidth="1"/>
    <col min="6" max="6" width="24.42578125" bestFit="1" customWidth="1"/>
  </cols>
  <sheetData>
    <row r="1" spans="1:6" x14ac:dyDescent="0.25">
      <c r="A1" s="1" t="s">
        <v>20</v>
      </c>
    </row>
    <row r="2" spans="1:6" x14ac:dyDescent="0.25">
      <c r="A2" s="1" t="s">
        <v>21</v>
      </c>
    </row>
    <row r="4" spans="1:6" x14ac:dyDescent="0.25">
      <c r="A4" s="1" t="s">
        <v>2</v>
      </c>
    </row>
    <row r="6" spans="1:6" x14ac:dyDescent="0.25">
      <c r="B6" s="12" t="s">
        <v>22</v>
      </c>
      <c r="C6" s="9"/>
      <c r="D6" s="9"/>
      <c r="E6" s="9"/>
      <c r="F6" s="10"/>
    </row>
    <row r="7" spans="1:6" x14ac:dyDescent="0.25"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</row>
    <row r="8" spans="1:6" x14ac:dyDescent="0.25">
      <c r="B8" t="s">
        <v>28</v>
      </c>
      <c r="C8" s="11">
        <v>106000</v>
      </c>
      <c r="D8" s="8"/>
      <c r="E8" s="8">
        <v>12722.68</v>
      </c>
      <c r="F8" t="s">
        <v>29</v>
      </c>
    </row>
    <row r="9" spans="1:6" x14ac:dyDescent="0.25">
      <c r="B9" s="16" t="s">
        <v>30</v>
      </c>
      <c r="C9" s="17">
        <v>353000</v>
      </c>
      <c r="D9" s="18">
        <v>722.68</v>
      </c>
      <c r="E9" s="18"/>
      <c r="F9" s="19" t="s">
        <v>31</v>
      </c>
    </row>
    <row r="10" spans="1:6" x14ac:dyDescent="0.25">
      <c r="B10" s="14" t="s">
        <v>32</v>
      </c>
      <c r="C10" s="11">
        <v>354004</v>
      </c>
      <c r="D10" s="8">
        <v>76100</v>
      </c>
      <c r="E10" s="8"/>
      <c r="F10" t="s">
        <v>33</v>
      </c>
    </row>
    <row r="11" spans="1:6" x14ac:dyDescent="0.25">
      <c r="B11" t="s">
        <v>34</v>
      </c>
      <c r="C11" s="11">
        <v>108000</v>
      </c>
      <c r="E11" s="8">
        <v>18710.944657534248</v>
      </c>
      <c r="F11" t="s">
        <v>35</v>
      </c>
    </row>
    <row r="12" spans="1:6" x14ac:dyDescent="0.25">
      <c r="B12" t="s">
        <v>36</v>
      </c>
      <c r="C12" s="15">
        <v>271000</v>
      </c>
      <c r="D12" s="8"/>
      <c r="E12" s="8">
        <v>61204.480000000003</v>
      </c>
      <c r="F12" t="s">
        <v>37</v>
      </c>
    </row>
    <row r="13" spans="1:6" x14ac:dyDescent="0.25">
      <c r="B13" t="s">
        <v>38</v>
      </c>
      <c r="C13" s="15">
        <v>272000</v>
      </c>
      <c r="D13" s="8">
        <v>3060.2240000000002</v>
      </c>
      <c r="E13" s="8"/>
      <c r="F13" t="s">
        <v>39</v>
      </c>
    </row>
    <row r="14" spans="1:6" x14ac:dyDescent="0.25">
      <c r="B14" t="s">
        <v>40</v>
      </c>
      <c r="C14" s="11">
        <v>114000</v>
      </c>
      <c r="D14" s="8">
        <v>12755.2</v>
      </c>
      <c r="E14" s="8"/>
      <c r="F14" t="s">
        <v>41</v>
      </c>
    </row>
    <row r="15" spans="1:6" x14ac:dyDescent="0.25">
      <c r="C15" s="11"/>
      <c r="D15" s="8"/>
      <c r="E15" s="8"/>
    </row>
    <row r="16" spans="1:6" x14ac:dyDescent="0.25">
      <c r="D16" s="13"/>
      <c r="E16" s="13"/>
      <c r="F16" s="8"/>
    </row>
    <row r="17" spans="1:6" x14ac:dyDescent="0.25">
      <c r="B17" s="12" t="s">
        <v>42</v>
      </c>
      <c r="C17" s="9"/>
      <c r="D17" s="9"/>
      <c r="E17" s="9"/>
      <c r="F17" s="10"/>
    </row>
    <row r="18" spans="1:6" x14ac:dyDescent="0.25">
      <c r="B18" s="1" t="s">
        <v>23</v>
      </c>
      <c r="C18" s="1" t="s">
        <v>24</v>
      </c>
      <c r="D18" s="1" t="s">
        <v>25</v>
      </c>
      <c r="E18" s="1" t="s">
        <v>26</v>
      </c>
      <c r="F18" s="1" t="s">
        <v>27</v>
      </c>
    </row>
    <row r="19" spans="1:6" x14ac:dyDescent="0.25">
      <c r="B19" t="s">
        <v>43</v>
      </c>
      <c r="C19">
        <v>105000</v>
      </c>
      <c r="D19" s="8"/>
      <c r="E19" s="8">
        <v>1550.95</v>
      </c>
      <c r="F19" s="8" t="s">
        <v>13</v>
      </c>
    </row>
    <row r="20" spans="1:6" x14ac:dyDescent="0.25">
      <c r="B20" s="16" t="s">
        <v>30</v>
      </c>
      <c r="C20" s="19">
        <v>353000</v>
      </c>
      <c r="D20" s="18">
        <v>1550.95</v>
      </c>
      <c r="E20" s="18"/>
      <c r="F20" s="18" t="s">
        <v>13</v>
      </c>
    </row>
    <row r="21" spans="1:6" x14ac:dyDescent="0.25">
      <c r="D21" s="13"/>
      <c r="E21" s="13"/>
      <c r="F21" s="8"/>
    </row>
    <row r="22" spans="1:6" x14ac:dyDescent="0.25">
      <c r="D22" s="13"/>
      <c r="E22" s="13"/>
      <c r="F22" s="8"/>
    </row>
    <row r="23" spans="1:6" x14ac:dyDescent="0.25">
      <c r="A23" s="1" t="s">
        <v>15</v>
      </c>
    </row>
    <row r="25" spans="1:6" x14ac:dyDescent="0.25">
      <c r="B25" s="12" t="s">
        <v>44</v>
      </c>
      <c r="C25" s="9"/>
      <c r="D25" s="10"/>
      <c r="E25" s="10"/>
      <c r="F25" s="10"/>
    </row>
    <row r="26" spans="1:6" x14ac:dyDescent="0.25">
      <c r="B26" s="1" t="s">
        <v>23</v>
      </c>
      <c r="C26" s="1" t="s">
        <v>24</v>
      </c>
      <c r="D26" s="1" t="s">
        <v>25</v>
      </c>
      <c r="E26" s="1" t="s">
        <v>26</v>
      </c>
      <c r="F26" s="1" t="s">
        <v>27</v>
      </c>
    </row>
    <row r="27" spans="1:6" x14ac:dyDescent="0.25">
      <c r="B27" t="s">
        <v>28</v>
      </c>
      <c r="C27" s="11">
        <v>106000</v>
      </c>
      <c r="D27" s="8"/>
      <c r="E27" s="8">
        <v>1325.6</v>
      </c>
      <c r="F27" t="s">
        <v>29</v>
      </c>
    </row>
    <row r="28" spans="1:6" x14ac:dyDescent="0.25">
      <c r="B28" s="16" t="s">
        <v>30</v>
      </c>
      <c r="C28" s="17">
        <v>353000</v>
      </c>
      <c r="D28" s="18">
        <v>1325.6</v>
      </c>
      <c r="E28" s="18"/>
      <c r="F28" s="19" t="s">
        <v>45</v>
      </c>
    </row>
    <row r="30" spans="1:6" x14ac:dyDescent="0.25">
      <c r="D30" s="13"/>
      <c r="E30" s="13"/>
    </row>
    <row r="31" spans="1:6" x14ac:dyDescent="0.25">
      <c r="B31" s="12" t="s">
        <v>46</v>
      </c>
      <c r="C31" s="9"/>
      <c r="D31" s="9"/>
      <c r="E31" s="9"/>
      <c r="F31" s="10"/>
    </row>
    <row r="32" spans="1:6" x14ac:dyDescent="0.25">
      <c r="B32" s="1" t="s">
        <v>23</v>
      </c>
      <c r="C32" s="1" t="s">
        <v>24</v>
      </c>
      <c r="D32" s="1" t="s">
        <v>25</v>
      </c>
      <c r="E32" s="1" t="s">
        <v>26</v>
      </c>
      <c r="F32" s="1" t="s">
        <v>27</v>
      </c>
    </row>
    <row r="33" spans="1:6" x14ac:dyDescent="0.25">
      <c r="B33" t="s">
        <v>43</v>
      </c>
      <c r="C33">
        <v>105000</v>
      </c>
      <c r="D33" s="8"/>
      <c r="E33" s="8">
        <v>13049.85</v>
      </c>
      <c r="F33" s="8" t="s">
        <v>13</v>
      </c>
    </row>
    <row r="34" spans="1:6" x14ac:dyDescent="0.25">
      <c r="B34" s="16" t="s">
        <v>30</v>
      </c>
      <c r="C34" s="17">
        <v>353000</v>
      </c>
      <c r="D34" s="18">
        <v>13049.85</v>
      </c>
      <c r="E34" s="18"/>
      <c r="F34" s="19" t="s">
        <v>13</v>
      </c>
    </row>
    <row r="35" spans="1:6" x14ac:dyDescent="0.25">
      <c r="B35" s="14"/>
      <c r="D35" s="8"/>
      <c r="E35" s="8"/>
      <c r="F35" s="8"/>
    </row>
    <row r="36" spans="1:6" x14ac:dyDescent="0.25">
      <c r="B36" s="14"/>
      <c r="D36" s="8"/>
      <c r="E36" s="8"/>
      <c r="F36" s="8"/>
    </row>
    <row r="37" spans="1:6" x14ac:dyDescent="0.25">
      <c r="A37" s="1" t="s">
        <v>18</v>
      </c>
    </row>
    <row r="39" spans="1:6" x14ac:dyDescent="0.25">
      <c r="B39" s="12" t="s">
        <v>22</v>
      </c>
      <c r="C39" s="9"/>
      <c r="D39" s="10"/>
      <c r="E39" s="10"/>
      <c r="F39" s="10"/>
    </row>
    <row r="40" spans="1:6" x14ac:dyDescent="0.25">
      <c r="B40" s="1" t="s">
        <v>23</v>
      </c>
      <c r="C40" s="1" t="s">
        <v>24</v>
      </c>
      <c r="D40" s="1" t="s">
        <v>25</v>
      </c>
      <c r="E40" s="1" t="s">
        <v>26</v>
      </c>
      <c r="F40" s="1" t="s">
        <v>27</v>
      </c>
    </row>
    <row r="41" spans="1:6" x14ac:dyDescent="0.25">
      <c r="B41" t="s">
        <v>28</v>
      </c>
      <c r="C41" s="11">
        <v>106000</v>
      </c>
      <c r="D41" s="4"/>
      <c r="E41" s="8">
        <v>1385.3</v>
      </c>
      <c r="F41" t="s">
        <v>29</v>
      </c>
    </row>
    <row r="42" spans="1:6" x14ac:dyDescent="0.25">
      <c r="B42" s="16" t="s">
        <v>30</v>
      </c>
      <c r="C42" s="17">
        <v>353000</v>
      </c>
      <c r="D42" s="18">
        <v>1385.3</v>
      </c>
      <c r="E42" s="18"/>
      <c r="F42" s="19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_dlc_DocId xmlns="219c5758-d311-4f49-8eb7-a0c37216249c">4EPV5CSZ2ZPH-2104175878-298422</_dlc_DocId>
    <_dlc_DocIdUrl xmlns="219c5758-d311-4f49-8eb7-a0c37216249c">
      <Url>https://cswrgroup.sharepoint.com/_layouts/15/DocIdRedir.aspx?ID=4EPV5CSZ2ZPH-2104175878-298422</Url>
      <Description>4EPV5CSZ2ZPH-2104175878-298422</Description>
    </_dlc_DocIdUrl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80356F-E0A2-432B-8671-405550126F81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2.xml><?xml version="1.0" encoding="utf-8"?>
<ds:datastoreItem xmlns:ds="http://schemas.openxmlformats.org/officeDocument/2006/customXml" ds:itemID="{F12E32ED-9849-49DE-8F7D-92BA60DB0C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BF0A6B-F0BA-41B3-9EB2-63251B9C5C1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D340A60-A9D8-48C8-ADD1-6FD4C2AA3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3-7</vt:lpstr>
      <vt:lpstr>3-8 JEs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Alyssa Felder</dc:creator>
  <cp:keywords/>
  <dc:description/>
  <cp:lastModifiedBy>Herrick, Brooks</cp:lastModifiedBy>
  <cp:revision/>
  <dcterms:created xsi:type="dcterms:W3CDTF">2026-06-22T18:39:11Z</dcterms:created>
  <dcterms:modified xsi:type="dcterms:W3CDTF">2026-07-02T18:19:37Z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cb817635-8d9e-4398-b933-bd3b1bec7c6b</vt:lpwstr>
  </property>
  <property fmtid="{D5CDD505-2E9C-101B-9397-08002B2CF9AE}" pid="4" name="MediaServiceImageTags">
    <vt:lpwstr/>
  </property>
</Properties>
</file>