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Bluegrass Water 2025 Rate Case\4th PSC DRs\Proposed Exhibits\"/>
    </mc:Choice>
  </mc:AlternateContent>
  <xr:revisionPtr revIDLastSave="0" documentId="13_ncr:1_{19CF8C1F-86FC-464F-BFAD-2AC5C7B76A78}" xr6:coauthVersionLast="47" xr6:coauthVersionMax="47" xr10:uidLastSave="{00000000-0000-0000-0000-000000000000}"/>
  <bookViews>
    <workbookView xWindow="-120" yWindow="-120" windowWidth="29040" windowHeight="15720" xr2:uid="{1C89D993-4974-4C83-AEC7-81CD8565B543}"/>
  </bookViews>
  <sheets>
    <sheet name="Sheet1" sheetId="1" r:id="rId1"/>
  </sheet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8" i="1" l="1"/>
  <c r="J8" i="1" s="1"/>
  <c r="K8" i="1" s="1"/>
</calcChain>
</file>

<file path=xl/sharedStrings.xml><?xml version="1.0" encoding="utf-8"?>
<sst xmlns="http://schemas.openxmlformats.org/spreadsheetml/2006/main" count="39" uniqueCount="18">
  <si>
    <t>KY DRs Round 4</t>
  </si>
  <si>
    <t>4-3</t>
  </si>
  <si>
    <t>Commonwealth Wastewater</t>
  </si>
  <si>
    <t>Acct Name</t>
  </si>
  <si>
    <t>Acct #</t>
  </si>
  <si>
    <t>Date of Annual Report Used</t>
  </si>
  <si>
    <t>In-Service Date</t>
  </si>
  <si>
    <t>Plant Balance</t>
  </si>
  <si>
    <t>Dep %</t>
  </si>
  <si>
    <t>AccDep-12/31/2022</t>
  </si>
  <si>
    <t>Dep Exp</t>
  </si>
  <si>
    <t>AccDep-01/01/2024</t>
  </si>
  <si>
    <t>NBV-01/01/2024</t>
  </si>
  <si>
    <t>S&amp;I</t>
  </si>
  <si>
    <t>Magruder Village</t>
  </si>
  <si>
    <t>No assets outside of land placed in service at time of acquisition</t>
  </si>
  <si>
    <t>Yung Farm Estates</t>
  </si>
  <si>
    <t>Bluegrass Water - Case No. 2025-00354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</si>
</sst>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u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242424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14" fontId="5" fillId="0" borderId="0" xfId="0" applyNumberFormat="1" applyFont="1"/>
    <xf numFmtId="4" fontId="6" fillId="0" borderId="0" xfId="0" applyNumberFormat="1" applyFont="1"/>
    <xf numFmtId="10" fontId="5" fillId="0" borderId="0" xfId="0" applyNumberFormat="1" applyFont="1"/>
    <xf numFmtId="43" fontId="7" fillId="0" borderId="0" xfId="1" applyFont="1"/>
    <xf numFmtId="4" fontId="5" fillId="0" borderId="0" xfId="0" applyNumberFormat="1" applyFont="1"/>
    <xf numFmtId="16" fontId="3" fillId="0" borderId="0" xfId="0" quotePrefix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9075A-9605-46CE-B57A-851B3333EEE8}">
  <dimension ref="A1:K20"/>
  <sheetViews>
    <sheetView tabSelected="1" workbookViewId="0">
      <selection activeCell="C2" sqref="C2"/>
    </sheetView>
  </sheetViews>
  <sheetFormatPr defaultColWidth="9.1328125" defaultRowHeight="13.5" x14ac:dyDescent="0.7"/>
  <cols>
    <col min="1" max="1" width="15.40625" style="1" bestFit="1" customWidth="1"/>
    <col min="2" max="2" width="8.40625" style="1" customWidth="1"/>
    <col min="3" max="3" width="26" style="1" bestFit="1" customWidth="1"/>
    <col min="4" max="4" width="14.54296875" style="1" bestFit="1" customWidth="1"/>
    <col min="5" max="5" width="12.86328125" style="1" bestFit="1" customWidth="1"/>
    <col min="6" max="6" width="6.54296875" style="1" bestFit="1" customWidth="1"/>
    <col min="7" max="7" width="18.26953125" style="1" bestFit="1" customWidth="1"/>
    <col min="8" max="8" width="9.1328125" style="1"/>
    <col min="9" max="9" width="12.40625" style="1" bestFit="1" customWidth="1"/>
    <col min="10" max="10" width="18.26953125" style="1" bestFit="1" customWidth="1"/>
    <col min="11" max="11" width="15.40625" style="1" bestFit="1" customWidth="1"/>
    <col min="12" max="16384" width="9.1328125" style="1"/>
  </cols>
  <sheetData>
    <row r="1" spans="1:11" x14ac:dyDescent="0.7">
      <c r="A1" s="1" t="s">
        <v>17</v>
      </c>
    </row>
    <row r="2" spans="1:11" x14ac:dyDescent="0.7">
      <c r="A2" s="2" t="s">
        <v>0</v>
      </c>
    </row>
    <row r="3" spans="1:11" x14ac:dyDescent="0.7">
      <c r="A3" s="11" t="s">
        <v>1</v>
      </c>
    </row>
    <row r="5" spans="1:11" x14ac:dyDescent="0.7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</row>
    <row r="7" spans="1:11" x14ac:dyDescent="0.7">
      <c r="A7" s="3" t="s">
        <v>3</v>
      </c>
      <c r="B7" s="3" t="s">
        <v>4</v>
      </c>
      <c r="C7" s="4" t="s">
        <v>5</v>
      </c>
      <c r="D7" s="4" t="s">
        <v>6</v>
      </c>
      <c r="E7" s="3" t="s">
        <v>7</v>
      </c>
      <c r="F7" s="3" t="s">
        <v>8</v>
      </c>
      <c r="G7" s="3" t="s">
        <v>9</v>
      </c>
      <c r="H7" s="3"/>
      <c r="I7" s="3" t="s">
        <v>10</v>
      </c>
      <c r="J7" s="3" t="s">
        <v>11</v>
      </c>
      <c r="K7" s="3" t="s">
        <v>12</v>
      </c>
    </row>
    <row r="8" spans="1:11" x14ac:dyDescent="0.7">
      <c r="A8" s="5" t="s">
        <v>13</v>
      </c>
      <c r="B8" s="5">
        <v>304006</v>
      </c>
      <c r="C8" s="6">
        <v>44926</v>
      </c>
      <c r="D8" s="6">
        <v>45292</v>
      </c>
      <c r="E8" s="7">
        <v>76100</v>
      </c>
      <c r="F8" s="8">
        <v>0.05</v>
      </c>
      <c r="G8" s="7">
        <v>14895.52</v>
      </c>
      <c r="H8" s="5"/>
      <c r="I8" s="9">
        <f>MIN((_xlfn.DAYS($D$8,$C$8)/365*$E8*$F8),($E8-$G8))</f>
        <v>3815.4246575342472</v>
      </c>
      <c r="J8" s="10">
        <f>G8+I8</f>
        <v>18710.944657534248</v>
      </c>
      <c r="K8" s="10">
        <f>E8-J8</f>
        <v>57389.055342465756</v>
      </c>
    </row>
    <row r="11" spans="1:11" x14ac:dyDescent="0.7">
      <c r="A11" s="2" t="s">
        <v>14</v>
      </c>
    </row>
    <row r="13" spans="1:11" x14ac:dyDescent="0.7">
      <c r="A13" s="3" t="s">
        <v>3</v>
      </c>
      <c r="B13" s="3" t="s">
        <v>4</v>
      </c>
      <c r="C13" s="4" t="s">
        <v>5</v>
      </c>
      <c r="D13" s="4" t="s">
        <v>6</v>
      </c>
      <c r="E13" s="3" t="s">
        <v>7</v>
      </c>
      <c r="F13" s="3" t="s">
        <v>8</v>
      </c>
      <c r="G13" s="3" t="s">
        <v>9</v>
      </c>
      <c r="H13" s="3"/>
      <c r="I13" s="3" t="s">
        <v>10</v>
      </c>
      <c r="J13" s="3" t="s">
        <v>11</v>
      </c>
      <c r="K13" s="3" t="s">
        <v>12</v>
      </c>
    </row>
    <row r="14" spans="1:11" x14ac:dyDescent="0.7">
      <c r="A14" s="1" t="s">
        <v>15</v>
      </c>
    </row>
    <row r="17" spans="1:11" x14ac:dyDescent="0.7">
      <c r="A17" s="2" t="s">
        <v>16</v>
      </c>
    </row>
    <row r="19" spans="1:11" x14ac:dyDescent="0.7">
      <c r="A19" s="3" t="s">
        <v>3</v>
      </c>
      <c r="B19" s="3" t="s">
        <v>4</v>
      </c>
      <c r="C19" s="4" t="s">
        <v>5</v>
      </c>
      <c r="D19" s="4" t="s">
        <v>6</v>
      </c>
      <c r="E19" s="3" t="s">
        <v>7</v>
      </c>
      <c r="F19" s="3" t="s">
        <v>8</v>
      </c>
      <c r="G19" s="3" t="s">
        <v>9</v>
      </c>
      <c r="H19" s="3"/>
      <c r="I19" s="3" t="s">
        <v>10</v>
      </c>
      <c r="J19" s="3" t="s">
        <v>11</v>
      </c>
      <c r="K19" s="3" t="s">
        <v>12</v>
      </c>
    </row>
    <row r="20" spans="1:11" x14ac:dyDescent="0.7">
      <c r="A20" s="1" t="s">
        <v>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5758-d311-4f49-8eb7-a0c37216249c" xsi:nil="true"/>
    <_dlc_DocId xmlns="219c5758-d311-4f49-8eb7-a0c37216249c">4EPV5CSZ2ZPH-2104175878-298177</_dlc_DocId>
    <_dlc_DocIdUrl xmlns="219c5758-d311-4f49-8eb7-a0c37216249c">
      <Url>https://cswrgroup.sharepoint.com/_layouts/15/DocIdRedir.aspx?ID=4EPV5CSZ2ZPH-2104175878-298177</Url>
      <Description>4EPV5CSZ2ZPH-2104175878-298177</Description>
    </_dlc_DocIdUrl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09F856-3710-47E1-AFB8-45ED716880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A22409-DD34-49D8-BF43-4876894DFDF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C67CB0F-760E-4CFC-8B67-F937A22718C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5A7D15E-8F54-4325-AB1E-F9F1B6F26690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Alyssa Felder</dc:creator>
  <cp:keywords/>
  <dc:description/>
  <cp:lastModifiedBy>Thompson, Hannah</cp:lastModifiedBy>
  <cp:revision/>
  <dcterms:created xsi:type="dcterms:W3CDTF">2026-06-16T15:34:26Z</dcterms:created>
  <dcterms:modified xsi:type="dcterms:W3CDTF">2026-07-02T14:54:34Z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0x01010035F955E8F06CBD48B7814246FB9E203E</vt:lpwstr>
  </property>
  <property fmtid="{D5CDD505-2E9C-101B-9397-08002B2CF9AE}" pid="3" name="_dlc_DocIdItemGuid">
    <vt:lpwstr>e0181990-3890-4566-bf27-45b65b14300e</vt:lpwstr>
  </property>
  <property fmtid="{D5CDD505-2E9C-101B-9397-08002B2CF9AE}" pid="4" name="MediaServiceImageTags">
    <vt:lpwstr/>
  </property>
</Properties>
</file>