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Bluegrass Water 2025 Rate Case\4th PSC DRs\Proposed Exhibits\"/>
    </mc:Choice>
  </mc:AlternateContent>
  <xr:revisionPtr revIDLastSave="0" documentId="8_{9FC0D07A-79C3-40C9-9EE9-F2EBF25882FE}" xr6:coauthVersionLast="47" xr6:coauthVersionMax="47" xr10:uidLastSave="{00000000-0000-0000-0000-000000000000}"/>
  <bookViews>
    <workbookView xWindow="-28920" yWindow="-120" windowWidth="29040" windowHeight="15720" xr2:uid="{4FA7B557-5A48-427E-8429-E5A29F32E92C}"/>
  </bookViews>
  <sheets>
    <sheet name="Summary" sheetId="1" r:id="rId1"/>
  </sheet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7" i="1"/>
  <c r="K12" i="1"/>
  <c r="K7" i="1"/>
  <c r="K11" i="1" l="1"/>
  <c r="K10" i="1"/>
  <c r="K9" i="1"/>
  <c r="K8" i="1"/>
</calcChain>
</file>

<file path=xl/sharedStrings.xml><?xml version="1.0" encoding="utf-8"?>
<sst xmlns="http://schemas.openxmlformats.org/spreadsheetml/2006/main" count="28" uniqueCount="28">
  <si>
    <t>Bluegrass Water Utility Operating Company</t>
  </si>
  <si>
    <t>Case No. 2025.00354</t>
  </si>
  <si>
    <t>Position/Job Title</t>
  </si>
  <si>
    <t>President</t>
  </si>
  <si>
    <t>Vice President</t>
  </si>
  <si>
    <t>Chief Financial Officer</t>
  </si>
  <si>
    <t>In House General Counsel</t>
  </si>
  <si>
    <t>Vice President/Corporate Controller</t>
  </si>
  <si>
    <t>Senior Vice President</t>
  </si>
  <si>
    <t>Salary</t>
  </si>
  <si>
    <t>Vehicle Allowance</t>
  </si>
  <si>
    <t>Health/Dental/Vision-Utility</t>
  </si>
  <si>
    <t>Health/Dental/Vision-Employee</t>
  </si>
  <si>
    <t>401k -Utility</t>
  </si>
  <si>
    <t>LTD-Utility</t>
  </si>
  <si>
    <t>Cox, Josiah</t>
  </si>
  <si>
    <t>Duncan, Mike</t>
  </si>
  <si>
    <t>Joensen, Mark</t>
  </si>
  <si>
    <t>Mitten, Russ</t>
  </si>
  <si>
    <t>Thies, Brent</t>
  </si>
  <si>
    <t xml:space="preserve">Thomas, Forrest </t>
  </si>
  <si>
    <t>Name</t>
  </si>
  <si>
    <t>For the 12 Months Ended March 2026</t>
  </si>
  <si>
    <t>*Bonus</t>
  </si>
  <si>
    <t xml:space="preserve">*Bonus was not allocated to Bluegrass Water. </t>
  </si>
  <si>
    <t>Total Employer Paid Compensation &amp; Benefits</t>
  </si>
  <si>
    <t>Total Employee Paid  Benefits</t>
  </si>
  <si>
    <t>Total Amount Allocated to Bluegrass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</si>
</sst>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2" fillId="0" borderId="0" xfId="0" applyFont="1"/>
    <xf numFmtId="44" fontId="0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8338-F0D9-4946-BD5A-7E6D60A57F87}">
  <dimension ref="A1:S14"/>
  <sheetViews>
    <sheetView tabSelected="1" workbookViewId="0">
      <selection activeCell="M8" sqref="M8"/>
    </sheetView>
  </sheetViews>
  <sheetFormatPr defaultRowHeight="15" x14ac:dyDescent="0.25"/>
  <cols>
    <col min="2" max="2" width="15.85546875" bestFit="1" customWidth="1"/>
    <col min="3" max="3" width="32.7109375" bestFit="1" customWidth="1"/>
    <col min="4" max="4" width="14.7109375" customWidth="1"/>
    <col min="5" max="5" width="17.5703125" bestFit="1" customWidth="1"/>
    <col min="6" max="6" width="15.42578125" customWidth="1"/>
    <col min="7" max="7" width="14.42578125" customWidth="1"/>
    <col min="8" max="8" width="14.28515625" customWidth="1"/>
    <col min="9" max="9" width="12.42578125" customWidth="1"/>
    <col min="10" max="10" width="11.5703125" bestFit="1" customWidth="1"/>
    <col min="11" max="11" width="18.7109375" customWidth="1"/>
    <col min="12" max="12" width="15.28515625" customWidth="1"/>
    <col min="13" max="13" width="19.28515625" customWidth="1"/>
  </cols>
  <sheetData>
    <row r="1" spans="1:19" x14ac:dyDescent="0.25">
      <c r="A1" s="2" t="s">
        <v>0</v>
      </c>
    </row>
    <row r="2" spans="1:19" x14ac:dyDescent="0.25">
      <c r="A2" s="2" t="s">
        <v>1</v>
      </c>
    </row>
    <row r="3" spans="1:19" x14ac:dyDescent="0.25">
      <c r="A3" s="2" t="s">
        <v>22</v>
      </c>
    </row>
    <row r="6" spans="1:19" ht="44.25" customHeight="1" x14ac:dyDescent="0.25">
      <c r="B6" s="1" t="s">
        <v>21</v>
      </c>
      <c r="C6" s="1" t="s">
        <v>2</v>
      </c>
      <c r="D6" s="4" t="s">
        <v>9</v>
      </c>
      <c r="E6" s="4" t="s">
        <v>10</v>
      </c>
      <c r="F6" s="4" t="s">
        <v>23</v>
      </c>
      <c r="G6" s="5" t="s">
        <v>11</v>
      </c>
      <c r="H6" s="5" t="s">
        <v>12</v>
      </c>
      <c r="I6" s="4" t="s">
        <v>14</v>
      </c>
      <c r="J6" s="4" t="s">
        <v>13</v>
      </c>
      <c r="K6" s="5" t="s">
        <v>25</v>
      </c>
      <c r="L6" s="5" t="s">
        <v>26</v>
      </c>
      <c r="M6" s="5" t="s">
        <v>27</v>
      </c>
      <c r="N6" s="2"/>
      <c r="O6" s="2"/>
      <c r="P6" s="2"/>
      <c r="Q6" s="2"/>
      <c r="R6" s="2"/>
      <c r="S6" s="2"/>
    </row>
    <row r="7" spans="1:19" x14ac:dyDescent="0.25">
      <c r="B7" t="s">
        <v>15</v>
      </c>
      <c r="C7" t="s">
        <v>3</v>
      </c>
      <c r="D7" s="3">
        <v>894666.68000000017</v>
      </c>
      <c r="E7" s="3">
        <v>10800</v>
      </c>
      <c r="F7" s="3">
        <v>300000</v>
      </c>
      <c r="G7" s="3">
        <v>37518.960000000006</v>
      </c>
      <c r="H7" s="3">
        <v>375.1896000000001</v>
      </c>
      <c r="I7" s="3">
        <v>6528.4147628000019</v>
      </c>
      <c r="J7" s="3">
        <v>44733.334000000003</v>
      </c>
      <c r="K7" s="3">
        <f>SUM(D7:G7,I7:J7)</f>
        <v>1294247.3887628003</v>
      </c>
      <c r="L7" s="7">
        <f>H7</f>
        <v>375.1896000000001</v>
      </c>
      <c r="M7" s="3">
        <v>24652.028727770758</v>
      </c>
    </row>
    <row r="8" spans="1:19" x14ac:dyDescent="0.25">
      <c r="B8" t="s">
        <v>16</v>
      </c>
      <c r="C8" t="s">
        <v>4</v>
      </c>
      <c r="D8" s="3">
        <v>382333.32</v>
      </c>
      <c r="E8" s="3">
        <v>6000</v>
      </c>
      <c r="F8" s="3">
        <v>0</v>
      </c>
      <c r="G8" s="3">
        <v>33401.640000000007</v>
      </c>
      <c r="H8" s="3">
        <v>334.01639999999998</v>
      </c>
      <c r="I8" s="3">
        <v>2799.8832372000002</v>
      </c>
      <c r="J8" s="3">
        <v>19116.690500000004</v>
      </c>
      <c r="K8" s="3">
        <f t="shared" ref="K8:K12" si="0">SUM(D8:G8,I8:J8)</f>
        <v>443651.53373720002</v>
      </c>
      <c r="L8" s="7">
        <f t="shared" ref="L8:L12" si="1">H8</f>
        <v>334.01639999999998</v>
      </c>
      <c r="M8" s="3">
        <v>11013.81997355465</v>
      </c>
    </row>
    <row r="9" spans="1:19" x14ac:dyDescent="0.25">
      <c r="B9" t="s">
        <v>17</v>
      </c>
      <c r="C9" t="s">
        <v>5</v>
      </c>
      <c r="D9" s="3">
        <v>504166.63000000012</v>
      </c>
      <c r="E9" s="3">
        <v>0</v>
      </c>
      <c r="F9" s="3">
        <v>0</v>
      </c>
      <c r="G9" s="3">
        <v>22184.91</v>
      </c>
      <c r="H9" s="3">
        <v>221.84910000000002</v>
      </c>
      <c r="I9" s="3">
        <v>3635.0414023000008</v>
      </c>
      <c r="J9" s="3">
        <v>25208.356</v>
      </c>
      <c r="K9" s="3">
        <f t="shared" si="0"/>
        <v>555194.93740230019</v>
      </c>
      <c r="L9" s="7">
        <f t="shared" si="1"/>
        <v>221.84910000000002</v>
      </c>
      <c r="M9" s="3">
        <v>13844.159691089897</v>
      </c>
    </row>
    <row r="10" spans="1:19" x14ac:dyDescent="0.25">
      <c r="B10" t="s">
        <v>18</v>
      </c>
      <c r="C10" t="s">
        <v>6</v>
      </c>
      <c r="D10" s="3">
        <v>415899.14000000007</v>
      </c>
      <c r="E10" s="3">
        <v>9600</v>
      </c>
      <c r="F10" s="3">
        <v>0</v>
      </c>
      <c r="G10" s="3">
        <v>22761.84</v>
      </c>
      <c r="H10" s="3">
        <v>227.61839999999998</v>
      </c>
      <c r="I10" s="3">
        <v>5105.9264051000009</v>
      </c>
      <c r="J10" s="3">
        <v>20794.946500000002</v>
      </c>
      <c r="K10" s="3">
        <f t="shared" si="0"/>
        <v>474161.8529051001</v>
      </c>
      <c r="L10" s="7">
        <f t="shared" si="1"/>
        <v>227.61839999999998</v>
      </c>
      <c r="M10" s="3">
        <v>11785.288812140177</v>
      </c>
    </row>
    <row r="11" spans="1:19" x14ac:dyDescent="0.25">
      <c r="B11" t="s">
        <v>19</v>
      </c>
      <c r="C11" t="s">
        <v>7</v>
      </c>
      <c r="D11" s="3">
        <v>397666.67999999993</v>
      </c>
      <c r="E11" s="3">
        <v>0</v>
      </c>
      <c r="F11" s="3">
        <v>0</v>
      </c>
      <c r="G11" s="3">
        <v>37518.960000000006</v>
      </c>
      <c r="H11" s="3">
        <v>375.1896000000001</v>
      </c>
      <c r="I11" s="3">
        <v>2867.1767627999998</v>
      </c>
      <c r="J11" s="3">
        <v>19883.334000000003</v>
      </c>
      <c r="K11" s="3">
        <f t="shared" si="0"/>
        <v>457936.15076280001</v>
      </c>
      <c r="L11" s="7">
        <f t="shared" si="1"/>
        <v>375.1896000000001</v>
      </c>
      <c r="M11" s="3">
        <v>11357.022556129334</v>
      </c>
    </row>
    <row r="12" spans="1:19" x14ac:dyDescent="0.25">
      <c r="B12" t="s">
        <v>20</v>
      </c>
      <c r="C12" t="s">
        <v>8</v>
      </c>
      <c r="D12" s="3">
        <v>554000.03999999992</v>
      </c>
      <c r="E12" s="3">
        <v>10800</v>
      </c>
      <c r="F12" s="3">
        <v>0</v>
      </c>
      <c r="G12" s="3">
        <v>37518.960000000006</v>
      </c>
      <c r="H12" s="3">
        <v>375.1896000000001</v>
      </c>
      <c r="I12" s="3">
        <v>4072.2082883999997</v>
      </c>
      <c r="J12" s="3">
        <v>27699.977500000001</v>
      </c>
      <c r="K12" s="3">
        <f t="shared" si="0"/>
        <v>634091.18578839989</v>
      </c>
      <c r="L12" s="7">
        <f t="shared" si="1"/>
        <v>375.1896000000001</v>
      </c>
      <c r="M12" s="3">
        <v>15736.169458788125</v>
      </c>
    </row>
    <row r="14" spans="1:19" x14ac:dyDescent="0.25">
      <c r="B14" s="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O’Reilly</dc:creator>
  <cp:lastModifiedBy>Thompson, Hannah</cp:lastModifiedBy>
  <dcterms:created xsi:type="dcterms:W3CDTF">2026-06-17T13:17:09Z</dcterms:created>
  <dcterms:modified xsi:type="dcterms:W3CDTF">2026-06-19T17:40:34Z</dcterms:modified>
</cp:coreProperties>
</file>