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OAG 1st DRs - Extension\Exhibits\CNF\"/>
    </mc:Choice>
  </mc:AlternateContent>
  <xr:revisionPtr revIDLastSave="0" documentId="13_ncr:1_{80E75DAF-E799-4F1B-A3EF-2A4791AF5B79}" xr6:coauthVersionLast="47" xr6:coauthVersionMax="47" xr10:uidLastSave="{00000000-0000-0000-0000-000000000000}"/>
  <bookViews>
    <workbookView xWindow="28680" yWindow="-120" windowWidth="29040" windowHeight="15720" xr2:uid="{4C8DA904-0D3D-493A-97F2-0255EAAA55C7}"/>
  </bookViews>
  <sheets>
    <sheet name="Sheet1" sheetId="1" r:id="rId1"/>
  </sheet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D15" i="1"/>
  <c r="E15" i="1"/>
  <c r="F15" i="1"/>
  <c r="G15" i="1"/>
  <c r="H15" i="1"/>
  <c r="C15" i="1"/>
</calcChain>
</file>

<file path=xl/sharedStrings.xml><?xml version="1.0" encoding="utf-8"?>
<sst xmlns="http://schemas.openxmlformats.org/spreadsheetml/2006/main" count="43" uniqueCount="37">
  <si>
    <t>Bluegrass Water</t>
  </si>
  <si>
    <t>Water</t>
  </si>
  <si>
    <t>Historical</t>
  </si>
  <si>
    <t>Forecasted</t>
  </si>
  <si>
    <t>Acct No.</t>
  </si>
  <si>
    <t>Description</t>
  </si>
  <si>
    <t>Base Period</t>
  </si>
  <si>
    <t>Forecasted Test Year</t>
  </si>
  <si>
    <t>630.000</t>
  </si>
  <si>
    <t>Water - Contract Operations</t>
  </si>
  <si>
    <t>618.000</t>
  </si>
  <si>
    <t>Water - Chemicals</t>
  </si>
  <si>
    <t>618.500</t>
  </si>
  <si>
    <t>Water - Chemicals - T&amp;D</t>
  </si>
  <si>
    <t>635.000</t>
  </si>
  <si>
    <t>Water - Testing</t>
  </si>
  <si>
    <t>Total</t>
  </si>
  <si>
    <t>Wastewater</t>
  </si>
  <si>
    <t>730.000</t>
  </si>
  <si>
    <t>Sewer - Contract Operations</t>
  </si>
  <si>
    <t>718.000</t>
  </si>
  <si>
    <t>Sewer - Chemicals</t>
  </si>
  <si>
    <t>718.500</t>
  </si>
  <si>
    <t>Sewer - Chemicals - Treatment and Disposal</t>
  </si>
  <si>
    <t>711.000</t>
  </si>
  <si>
    <t>Sewer - Sludge Removal</t>
  </si>
  <si>
    <t>730.100</t>
  </si>
  <si>
    <t>Sewer - Contract Operations - Collection Ops</t>
  </si>
  <si>
    <t>730.300</t>
  </si>
  <si>
    <t>Sewer - Contract Operations - Pumping Ops</t>
  </si>
  <si>
    <t>731.000</t>
  </si>
  <si>
    <t>Sewer - Contract Svcs - Engineering</t>
  </si>
  <si>
    <t>735.000</t>
  </si>
  <si>
    <t>Sewer - Contract Svcs - Testing</t>
  </si>
  <si>
    <t>Case No. 2025-00354</t>
  </si>
  <si>
    <t>Exhibit AG 1-127 Contract Operations</t>
  </si>
  <si>
    <t>CONFIDENTIAL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</si>
</sst>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&quot;$&quot;#,##0"/>
  </numFmts>
  <fonts count="5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164" fontId="0" fillId="0" borderId="0" xfId="0" applyNumberFormat="1"/>
    <xf numFmtId="0" fontId="0" fillId="0" borderId="0" xfId="0" quotePrefix="1"/>
    <xf numFmtId="5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5" fontId="0" fillId="2" borderId="0" xfId="0" applyNumberFormat="1" applyFill="1"/>
    <xf numFmtId="5" fontId="0" fillId="2" borderId="5" xfId="0" applyNumberFormat="1" applyFill="1" applyBorder="1"/>
    <xf numFmtId="5" fontId="3" fillId="2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0DAD4-9A16-4E08-A854-114E4F157BF8}">
  <sheetPr>
    <pageSetUpPr fitToPage="1"/>
  </sheetPr>
  <dimension ref="A1:H30"/>
  <sheetViews>
    <sheetView tabSelected="1" workbookViewId="0">
      <selection activeCell="C22" sqref="C22:H30"/>
    </sheetView>
  </sheetViews>
  <sheetFormatPr defaultRowHeight="15" x14ac:dyDescent="0.25"/>
  <cols>
    <col min="2" max="2" width="39.42578125" bestFit="1" customWidth="1"/>
    <col min="3" max="7" width="11.7109375" bestFit="1" customWidth="1"/>
    <col min="8" max="8" width="14.5703125" customWidth="1"/>
  </cols>
  <sheetData>
    <row r="1" spans="1:8" ht="18.75" x14ac:dyDescent="0.3">
      <c r="A1" s="1" t="s">
        <v>34</v>
      </c>
    </row>
    <row r="2" spans="1:8" ht="18.75" x14ac:dyDescent="0.3">
      <c r="A2" s="1" t="s">
        <v>0</v>
      </c>
    </row>
    <row r="3" spans="1:8" ht="18.75" x14ac:dyDescent="0.3">
      <c r="A3" s="1" t="s">
        <v>35</v>
      </c>
    </row>
    <row r="5" spans="1:8" ht="18.75" x14ac:dyDescent="0.3">
      <c r="A5" s="11" t="s">
        <v>36</v>
      </c>
    </row>
    <row r="7" spans="1:8" x14ac:dyDescent="0.25">
      <c r="A7" s="2" t="s">
        <v>1</v>
      </c>
    </row>
    <row r="8" spans="1:8" x14ac:dyDescent="0.25">
      <c r="C8" s="7" t="s">
        <v>2</v>
      </c>
      <c r="D8" s="8"/>
      <c r="E8" s="9"/>
      <c r="F8" s="10" t="s">
        <v>3</v>
      </c>
      <c r="G8" s="10"/>
      <c r="H8" s="10"/>
    </row>
    <row r="9" spans="1:8" ht="30" x14ac:dyDescent="0.25">
      <c r="A9" s="3" t="s">
        <v>4</v>
      </c>
      <c r="B9" s="3" t="s">
        <v>5</v>
      </c>
      <c r="C9" s="3">
        <v>2022</v>
      </c>
      <c r="D9" s="3">
        <v>2023</v>
      </c>
      <c r="E9" s="3">
        <v>2024</v>
      </c>
      <c r="F9" s="3">
        <v>2025</v>
      </c>
      <c r="G9" s="3" t="s">
        <v>6</v>
      </c>
      <c r="H9" s="3" t="s">
        <v>7</v>
      </c>
    </row>
    <row r="10" spans="1:8" x14ac:dyDescent="0.25">
      <c r="C10" s="4"/>
      <c r="D10" s="4"/>
      <c r="E10" s="4"/>
      <c r="F10" s="4"/>
      <c r="G10" s="4"/>
      <c r="H10" s="4"/>
    </row>
    <row r="11" spans="1:8" x14ac:dyDescent="0.25">
      <c r="A11" s="5" t="s">
        <v>8</v>
      </c>
      <c r="B11" t="s">
        <v>9</v>
      </c>
      <c r="C11" s="12">
        <v>0</v>
      </c>
      <c r="D11" s="12">
        <v>-61826.61</v>
      </c>
      <c r="E11" s="12">
        <v>-92575.71</v>
      </c>
      <c r="F11" s="12">
        <v>-80987.48</v>
      </c>
      <c r="G11" s="12">
        <v>-76709.72</v>
      </c>
      <c r="H11" s="12">
        <v>-69114.60000000002</v>
      </c>
    </row>
    <row r="12" spans="1:8" x14ac:dyDescent="0.25">
      <c r="A12" s="5" t="s">
        <v>10</v>
      </c>
      <c r="B12" t="s">
        <v>11</v>
      </c>
      <c r="C12" s="12">
        <v>-5868.95</v>
      </c>
      <c r="D12" s="12">
        <v>-4245.05</v>
      </c>
      <c r="E12" s="12">
        <v>0</v>
      </c>
      <c r="F12" s="12">
        <v>0</v>
      </c>
      <c r="G12" s="12">
        <v>0</v>
      </c>
      <c r="H12" s="12">
        <v>0</v>
      </c>
    </row>
    <row r="13" spans="1:8" x14ac:dyDescent="0.25">
      <c r="A13" s="5" t="s">
        <v>12</v>
      </c>
      <c r="B13" t="s">
        <v>13</v>
      </c>
      <c r="C13" s="12">
        <v>0</v>
      </c>
      <c r="D13" s="12">
        <v>-299.07</v>
      </c>
      <c r="E13" s="12">
        <v>-24108.909999999996</v>
      </c>
      <c r="F13" s="12">
        <v>-22297.279999999999</v>
      </c>
      <c r="G13" s="12">
        <v>-15435.779999999997</v>
      </c>
      <c r="H13" s="12">
        <v>0</v>
      </c>
    </row>
    <row r="14" spans="1:8" x14ac:dyDescent="0.25">
      <c r="A14" s="5" t="s">
        <v>14</v>
      </c>
      <c r="B14" t="s">
        <v>15</v>
      </c>
      <c r="C14" s="13">
        <v>0</v>
      </c>
      <c r="D14" s="13">
        <v>0</v>
      </c>
      <c r="E14" s="13">
        <v>-1208.18</v>
      </c>
      <c r="F14" s="13">
        <v>-1400.33</v>
      </c>
      <c r="G14" s="14">
        <v>0</v>
      </c>
      <c r="H14" s="14">
        <v>0</v>
      </c>
    </row>
    <row r="15" spans="1:8" x14ac:dyDescent="0.25">
      <c r="B15" t="s">
        <v>16</v>
      </c>
      <c r="C15" s="12">
        <f>SUM(C11:C14)</f>
        <v>-5868.95</v>
      </c>
      <c r="D15" s="12">
        <f t="shared" ref="D15:H15" si="0">SUM(D11:D14)</f>
        <v>-66370.73000000001</v>
      </c>
      <c r="E15" s="12">
        <f t="shared" si="0"/>
        <v>-117892.79999999999</v>
      </c>
      <c r="F15" s="12">
        <f t="shared" si="0"/>
        <v>-104685.09</v>
      </c>
      <c r="G15" s="12">
        <f t="shared" si="0"/>
        <v>-92145.5</v>
      </c>
      <c r="H15" s="12">
        <f t="shared" si="0"/>
        <v>-69114.60000000002</v>
      </c>
    </row>
    <row r="16" spans="1:8" x14ac:dyDescent="0.25">
      <c r="C16" s="6"/>
      <c r="D16" s="6"/>
      <c r="E16" s="6"/>
      <c r="F16" s="6"/>
      <c r="G16" s="6"/>
      <c r="H16" s="6"/>
    </row>
    <row r="17" spans="1:8" x14ac:dyDescent="0.25">
      <c r="C17" s="4"/>
      <c r="D17" s="4"/>
      <c r="E17" s="4"/>
      <c r="F17" s="4"/>
      <c r="G17" s="4"/>
      <c r="H17" s="4"/>
    </row>
    <row r="18" spans="1:8" x14ac:dyDescent="0.25">
      <c r="A18" s="2" t="s">
        <v>17</v>
      </c>
    </row>
    <row r="19" spans="1:8" x14ac:dyDescent="0.25">
      <c r="C19" s="7" t="s">
        <v>2</v>
      </c>
      <c r="D19" s="8"/>
      <c r="E19" s="9"/>
      <c r="F19" s="10" t="s">
        <v>3</v>
      </c>
      <c r="G19" s="10"/>
      <c r="H19" s="10"/>
    </row>
    <row r="20" spans="1:8" ht="30" x14ac:dyDescent="0.25">
      <c r="A20" s="3" t="s">
        <v>4</v>
      </c>
      <c r="B20" s="3" t="s">
        <v>5</v>
      </c>
      <c r="C20" s="3">
        <v>2022</v>
      </c>
      <c r="D20" s="3">
        <v>2023</v>
      </c>
      <c r="E20" s="3">
        <v>2024</v>
      </c>
      <c r="F20" s="3">
        <v>2025</v>
      </c>
      <c r="G20" s="3" t="s">
        <v>6</v>
      </c>
      <c r="H20" s="3" t="s">
        <v>7</v>
      </c>
    </row>
    <row r="21" spans="1:8" x14ac:dyDescent="0.25">
      <c r="C21" s="4"/>
      <c r="D21" s="4"/>
      <c r="E21" s="4"/>
      <c r="F21" s="4"/>
      <c r="G21" s="4"/>
      <c r="H21" s="4"/>
    </row>
    <row r="22" spans="1:8" x14ac:dyDescent="0.25">
      <c r="A22" t="s">
        <v>18</v>
      </c>
      <c r="B22" t="s">
        <v>19</v>
      </c>
      <c r="C22" s="12">
        <v>-1102901.8000000012</v>
      </c>
      <c r="D22" s="12">
        <v>-1152215.4500000002</v>
      </c>
      <c r="E22" s="12">
        <v>-1077017.9699999997</v>
      </c>
      <c r="F22" s="12">
        <v>-1360572.6899999997</v>
      </c>
      <c r="G22" s="12">
        <v>-1521297.6999999995</v>
      </c>
      <c r="H22" s="12">
        <v>-1866939.9600000002</v>
      </c>
    </row>
    <row r="23" spans="1:8" x14ac:dyDescent="0.25">
      <c r="A23" t="s">
        <v>20</v>
      </c>
      <c r="B23" t="s">
        <v>21</v>
      </c>
      <c r="C23" s="12">
        <v>-145055.04000000001</v>
      </c>
      <c r="D23" s="12">
        <v>-145883.46</v>
      </c>
      <c r="E23" s="12">
        <v>0</v>
      </c>
      <c r="F23" s="12">
        <v>-3392.16</v>
      </c>
      <c r="G23" s="12">
        <v>-3392.16</v>
      </c>
      <c r="H23" s="12">
        <v>0</v>
      </c>
    </row>
    <row r="24" spans="1:8" x14ac:dyDescent="0.25">
      <c r="A24" t="s">
        <v>22</v>
      </c>
      <c r="B24" t="s">
        <v>23</v>
      </c>
      <c r="C24" s="12">
        <v>0</v>
      </c>
      <c r="D24" s="12">
        <v>-28879.480000000003</v>
      </c>
      <c r="E24" s="12">
        <v>-86228.500000000015</v>
      </c>
      <c r="F24" s="12">
        <v>-72684.92</v>
      </c>
      <c r="G24" s="12">
        <v>-50466.920000000006</v>
      </c>
      <c r="H24" s="12">
        <v>0</v>
      </c>
    </row>
    <row r="25" spans="1:8" x14ac:dyDescent="0.25">
      <c r="A25" t="s">
        <v>24</v>
      </c>
      <c r="B25" t="s">
        <v>25</v>
      </c>
      <c r="C25" s="12">
        <v>-134205.51999999999</v>
      </c>
      <c r="D25" s="12">
        <v>-94587.39</v>
      </c>
      <c r="E25" s="12">
        <v>-170295.03000000003</v>
      </c>
      <c r="F25" s="12">
        <v>-222952.35</v>
      </c>
      <c r="G25" s="12">
        <v>-154918.35</v>
      </c>
      <c r="H25" s="12">
        <v>0</v>
      </c>
    </row>
    <row r="26" spans="1:8" x14ac:dyDescent="0.25">
      <c r="A26" s="5" t="s">
        <v>26</v>
      </c>
      <c r="B26" t="s">
        <v>27</v>
      </c>
      <c r="C26" s="12">
        <v>0</v>
      </c>
      <c r="D26" s="12">
        <v>-6569.97</v>
      </c>
      <c r="E26" s="12">
        <v>-22710.190000000002</v>
      </c>
      <c r="F26" s="12">
        <v>-20505.830000000002</v>
      </c>
      <c r="G26" s="12">
        <v>-14098.33</v>
      </c>
      <c r="H26" s="12">
        <v>0</v>
      </c>
    </row>
    <row r="27" spans="1:8" x14ac:dyDescent="0.25">
      <c r="A27" t="s">
        <v>28</v>
      </c>
      <c r="B27" t="s">
        <v>29</v>
      </c>
      <c r="C27" s="12">
        <v>-18148.889999999996</v>
      </c>
      <c r="D27" s="12">
        <v>-1247.99</v>
      </c>
      <c r="E27" s="12">
        <v>-682.62000000000012</v>
      </c>
      <c r="F27" s="12">
        <v>330</v>
      </c>
      <c r="G27" s="12">
        <v>330</v>
      </c>
      <c r="H27" s="12">
        <v>0</v>
      </c>
    </row>
    <row r="28" spans="1:8" x14ac:dyDescent="0.25">
      <c r="A28" t="s">
        <v>30</v>
      </c>
      <c r="B28" t="s">
        <v>31</v>
      </c>
      <c r="C28" s="12">
        <v>0</v>
      </c>
      <c r="D28" s="12">
        <v>0</v>
      </c>
      <c r="E28" s="12">
        <v>-19.63</v>
      </c>
      <c r="F28" s="12">
        <v>0</v>
      </c>
      <c r="G28" s="12">
        <v>0</v>
      </c>
      <c r="H28" s="12">
        <v>0</v>
      </c>
    </row>
    <row r="29" spans="1:8" x14ac:dyDescent="0.25">
      <c r="A29" t="s">
        <v>32</v>
      </c>
      <c r="B29" t="s">
        <v>33</v>
      </c>
      <c r="C29" s="13">
        <v>-49.7</v>
      </c>
      <c r="D29" s="13">
        <v>-72483.72</v>
      </c>
      <c r="E29" s="13">
        <v>-126333.79000000001</v>
      </c>
      <c r="F29" s="13">
        <v>-126606.82</v>
      </c>
      <c r="G29" s="13">
        <v>-85659.78</v>
      </c>
      <c r="H29" s="13">
        <v>0</v>
      </c>
    </row>
    <row r="30" spans="1:8" x14ac:dyDescent="0.25">
      <c r="C30" s="12">
        <f>SUM(C22:C29)</f>
        <v>-1400360.9500000011</v>
      </c>
      <c r="D30" s="12">
        <f t="shared" ref="D30:H30" si="1">SUM(D22:D29)</f>
        <v>-1501867.46</v>
      </c>
      <c r="E30" s="12">
        <f t="shared" si="1"/>
        <v>-1483287.7299999997</v>
      </c>
      <c r="F30" s="12">
        <f t="shared" si="1"/>
        <v>-1806384.7699999998</v>
      </c>
      <c r="G30" s="12">
        <f t="shared" si="1"/>
        <v>-1829503.2399999995</v>
      </c>
      <c r="H30" s="12">
        <f t="shared" si="1"/>
        <v>-1866939.9600000002</v>
      </c>
    </row>
  </sheetData>
  <mergeCells count="4">
    <mergeCell ref="C8:E8"/>
    <mergeCell ref="F8:H8"/>
    <mergeCell ref="C19:E19"/>
    <mergeCell ref="F19:H19"/>
  </mergeCells>
  <pageMargins left="0.7" right="0.7" top="0.75" bottom="0.75" header="0.3" footer="0.3"/>
  <pageSetup fitToHeight="0" orientation="landscape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  <_dlc_DocId xmlns="219c5758-d311-4f49-8eb7-a0c37216249c">4EPV5CSZ2ZPH-2104175878-283940</_dlc_DocId>
    <_dlc_DocIdUrl xmlns="219c5758-d311-4f49-8eb7-a0c37216249c">
      <Url>https://cswrgroup.sharepoint.com/_layouts/15/DocIdRedir.aspx?ID=4EPV5CSZ2ZPH-2104175878-283940</Url>
      <Description>4EPV5CSZ2ZPH-2104175878-283940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995182-0821-41F1-A8EE-6A0E3D9FA8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FE63E7-FD1F-4A90-BE11-18B228DEB1FD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customXml/itemProps3.xml><?xml version="1.0" encoding="utf-8"?>
<ds:datastoreItem xmlns:ds="http://schemas.openxmlformats.org/officeDocument/2006/customXml" ds:itemID="{FCAB1ABC-F305-40E0-AB54-2215E72A330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85DAA53-EAF2-4A7B-B61A-D43C6456B6D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Harlow</dc:creator>
  <cp:keywords/>
  <dc:description/>
  <cp:lastModifiedBy>Thompson, Hannah</cp:lastModifiedBy>
  <cp:revision/>
  <cp:lastPrinted>2026-03-06T22:03:13Z</cp:lastPrinted>
  <dcterms:created xsi:type="dcterms:W3CDTF">2026-02-27T19:00:24Z</dcterms:created>
  <dcterms:modified xsi:type="dcterms:W3CDTF">2026-03-06T22:16:07Z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0x01010035F955E8F06CBD48B7814246FB9E203E</vt:lpwstr>
  </property>
  <property fmtid="{D5CDD505-2E9C-101B-9397-08002B2CF9AE}" pid="3" name="_dlc_DocIdItemGuid">
    <vt:lpwstr>02446f5f-0351-4187-8851-4443e5a90b55</vt:lpwstr>
  </property>
  <property fmtid="{D5CDD505-2E9C-101B-9397-08002B2CF9AE}" pid="4" name="MediaServiceImageTags">
    <vt:lpwstr/>
  </property>
</Properties>
</file>