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00A83FB9-8E2E-4141-95A0-2E896D806F7F}" xr6:coauthVersionLast="47" xr6:coauthVersionMax="47" xr10:uidLastSave="{00000000-0000-0000-0000-000000000000}"/>
  <bookViews>
    <workbookView xWindow="28680" yWindow="-120" windowWidth="29040" windowHeight="15720" xr2:uid="{C122C415-9483-4169-AB19-4ECC2162EDD0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6" i="1"/>
  <c r="D24" i="1" l="1"/>
</calcChain>
</file>

<file path=xl/sharedStrings.xml><?xml version="1.0" encoding="utf-8"?>
<sst xmlns="http://schemas.openxmlformats.org/spreadsheetml/2006/main" count="18" uniqueCount="18">
  <si>
    <t>Bluegrass Utility Operating Company</t>
  </si>
  <si>
    <t>Randview  Reconciliation</t>
  </si>
  <si>
    <t>OAG 153</t>
  </si>
  <si>
    <t>Amount</t>
  </si>
  <si>
    <t>Description</t>
  </si>
  <si>
    <t>Lift Station and Road Referbishment</t>
  </si>
  <si>
    <t>Collection Sewers-Force, Title and closing</t>
  </si>
  <si>
    <t>Collection Sewers-Gravity</t>
  </si>
  <si>
    <t xml:space="preserve">Services </t>
  </si>
  <si>
    <t xml:space="preserve">Land </t>
  </si>
  <si>
    <t>Oxidation Lagoon Land from Acquisition</t>
  </si>
  <si>
    <t>Treatment Equipment from Acquisition</t>
  </si>
  <si>
    <t>Prior Rate Case Amount</t>
  </si>
  <si>
    <t>Construction in Progress</t>
  </si>
  <si>
    <t>Accumulated Depreciation</t>
  </si>
  <si>
    <t>Total Investment in Randview:</t>
  </si>
  <si>
    <t>Total Cash Received from Sale:</t>
  </si>
  <si>
    <t>Total Stranded Investment: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</si>
</sst>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44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/>
  </cellStyleXfs>
  <cellXfs count="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1" xfId="0" applyFont="1" applyFill="1" applyBorder="1"/>
    <xf numFmtId="43" fontId="0" fillId="2" borderId="0" xfId="1" applyFont="1" applyFill="1"/>
    <xf numFmtId="43" fontId="0" fillId="2" borderId="1" xfId="1" applyFont="1" applyFill="1" applyBorder="1"/>
    <xf numFmtId="0" fontId="2" fillId="2" borderId="0" xfId="0" applyFont="1" applyFill="1" applyAlignment="1">
      <alignment horizontal="right"/>
    </xf>
  </cellXfs>
  <cellStyles count="6">
    <cellStyle name="Comma" xfId="1" builtinId="3"/>
    <cellStyle name="Comma 2" xfId="4" xr:uid="{CF3A1142-CE8B-4B0F-B2A7-76894BCB2CB7}"/>
    <cellStyle name="Currency 2" xfId="3" xr:uid="{7B193231-A0E7-4D4E-83F1-E5410B26CC0B}"/>
    <cellStyle name="Normal" xfId="0" builtinId="0"/>
    <cellStyle name="Normal 2" xfId="2" xr:uid="{078EC41F-1ED2-40EE-83E9-4EC656B443A1}"/>
    <cellStyle name="Normal 3" xfId="5" xr:uid="{09B9ED1D-00F0-475F-97F5-E692430E9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1D50-A3C4-4AE1-8924-CF3CA8C34F0A}">
  <dimension ref="A1:E24"/>
  <sheetViews>
    <sheetView tabSelected="1" workbookViewId="0">
      <selection activeCell="C25" sqref="C25"/>
    </sheetView>
  </sheetViews>
  <sheetFormatPr defaultColWidth="9.140625" defaultRowHeight="15" x14ac:dyDescent="0.25"/>
  <cols>
    <col min="1" max="2" width="9.140625" style="2"/>
    <col min="3" max="3" width="22.7109375" style="2" customWidth="1"/>
    <col min="4" max="4" width="15" style="2" customWidth="1"/>
    <col min="5" max="5" width="36.5703125" style="2" bestFit="1" customWidth="1"/>
    <col min="6" max="6" width="13.7109375" style="2" bestFit="1" customWidth="1"/>
    <col min="7" max="16384" width="9.140625" style="2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7" spans="1:5" x14ac:dyDescent="0.25">
      <c r="D7" s="3" t="s">
        <v>3</v>
      </c>
      <c r="E7" s="3" t="s">
        <v>4</v>
      </c>
    </row>
    <row r="8" spans="1:5" x14ac:dyDescent="0.25">
      <c r="D8" s="4">
        <v>11098.48</v>
      </c>
      <c r="E8" s="2" t="s">
        <v>5</v>
      </c>
    </row>
    <row r="9" spans="1:5" x14ac:dyDescent="0.25">
      <c r="D9" s="4">
        <v>19598.43</v>
      </c>
      <c r="E9" s="2" t="s">
        <v>6</v>
      </c>
    </row>
    <row r="10" spans="1:5" x14ac:dyDescent="0.25">
      <c r="D10" s="4">
        <v>89400.01</v>
      </c>
      <c r="E10" s="2" t="s">
        <v>7</v>
      </c>
    </row>
    <row r="11" spans="1:5" x14ac:dyDescent="0.25">
      <c r="D11" s="4">
        <v>416.28000000000003</v>
      </c>
      <c r="E11" s="2" t="s">
        <v>8</v>
      </c>
    </row>
    <row r="12" spans="1:5" x14ac:dyDescent="0.25">
      <c r="D12" s="4">
        <v>2830.75</v>
      </c>
      <c r="E12" s="2" t="s">
        <v>9</v>
      </c>
    </row>
    <row r="13" spans="1:5" x14ac:dyDescent="0.25">
      <c r="D13" s="4">
        <v>164.62</v>
      </c>
      <c r="E13" s="2" t="s">
        <v>10</v>
      </c>
    </row>
    <row r="14" spans="1:5" x14ac:dyDescent="0.25">
      <c r="D14" s="5">
        <v>863.96</v>
      </c>
      <c r="E14" s="5" t="s">
        <v>11</v>
      </c>
    </row>
    <row r="15" spans="1:5" x14ac:dyDescent="0.25">
      <c r="D15" s="4"/>
    </row>
    <row r="16" spans="1:5" x14ac:dyDescent="0.25">
      <c r="D16" s="4">
        <f>SUM(D8:D14)</f>
        <v>124372.53</v>
      </c>
      <c r="E16" s="2" t="s">
        <v>12</v>
      </c>
    </row>
    <row r="17" spans="3:5" x14ac:dyDescent="0.25">
      <c r="D17" s="4"/>
    </row>
    <row r="18" spans="3:5" x14ac:dyDescent="0.25">
      <c r="D18" s="4">
        <v>154827.22</v>
      </c>
      <c r="E18" s="2" t="s">
        <v>13</v>
      </c>
    </row>
    <row r="19" spans="3:5" x14ac:dyDescent="0.25">
      <c r="D19" s="5">
        <v>-5789.52</v>
      </c>
      <c r="E19" s="5" t="s">
        <v>14</v>
      </c>
    </row>
    <row r="20" spans="3:5" x14ac:dyDescent="0.25">
      <c r="C20" s="6" t="s">
        <v>15</v>
      </c>
      <c r="D20" s="4">
        <f>SUM(D16:D19)</f>
        <v>273410.23</v>
      </c>
      <c r="E20" s="4"/>
    </row>
    <row r="22" spans="3:5" x14ac:dyDescent="0.25">
      <c r="C22" s="6" t="s">
        <v>16</v>
      </c>
      <c r="D22" s="4">
        <v>100000</v>
      </c>
    </row>
    <row r="24" spans="3:5" x14ac:dyDescent="0.25">
      <c r="C24" s="6" t="s">
        <v>17</v>
      </c>
      <c r="D24" s="4">
        <f>D20-D22</f>
        <v>173410.22999999998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4EPV5CSZ2ZPH-2104175878-283188</_dlc_DocId>
    <TaxCatchAll xmlns="219c5758-d311-4f49-8eb7-a0c37216249c" xsi:nil="true"/>
    <_dlc_DocIdUrl xmlns="219c5758-d311-4f49-8eb7-a0c37216249c">
      <Url>https://cswrgroup.sharepoint.com/_layouts/15/DocIdRedir.aspx?ID=4EPV5CSZ2ZPH-2104175878-283188</Url>
      <Description>4EPV5CSZ2ZPH-2104175878-283188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40123-E4D0-40FD-89FF-02B1CC7B36CA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170756B9-9891-43DA-B14E-BBC8E7BF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8DF01-75FD-417F-936B-3A1AB0F839F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8DD172-F2B9-49B5-9D17-A923F8DD2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2026-02-18T21:49:02Z</dcterms:created>
  <dcterms:modified xsi:type="dcterms:W3CDTF">2026-03-06T23:00:10Z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0e70aeb9-8958-4277-89d4-5a03e782316e</vt:lpwstr>
  </property>
  <property fmtid="{D5CDD505-2E9C-101B-9397-08002B2CF9AE}" pid="4" name="MediaServiceImageTags">
    <vt:lpwstr/>
  </property>
</Properties>
</file>