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swrgroup-my.sharepoint.com/personal/eharlow_cswrgroup_com/Documents/Documents/Rate Cases/KY/2025/DRs/"/>
    </mc:Choice>
  </mc:AlternateContent>
  <xr:revisionPtr revIDLastSave="136" documentId="8_{1547F17E-3A05-474D-A47F-2F3FDDF1A70F}" xr6:coauthVersionLast="47" xr6:coauthVersionMax="47" xr10:uidLastSave="{A09E03CD-63C0-475E-BF03-0471F1699CBE}"/>
  <bookViews>
    <workbookView xWindow="-110" yWindow="-110" windowWidth="19420" windowHeight="11500" xr2:uid="{07D3A107-C236-4E0F-B39E-8A06FA17C6A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I9" i="1"/>
  <c r="I8" i="1"/>
  <c r="I7" i="1"/>
  <c r="I6" i="1"/>
  <c r="C20" i="1" l="1"/>
</calcChain>
</file>

<file path=xl/sharedStrings.xml><?xml version="1.0" encoding="utf-8"?>
<sst xmlns="http://schemas.openxmlformats.org/spreadsheetml/2006/main" count="34" uniqueCount="23">
  <si>
    <t>Woodsmall Law</t>
  </si>
  <si>
    <t>Scott Madden</t>
  </si>
  <si>
    <t>Total</t>
  </si>
  <si>
    <t>Bluegrass Operating Company, LLC</t>
  </si>
  <si>
    <t>DR 32 Rate Case Expense</t>
  </si>
  <si>
    <t>Dinsmore &amp; Sholh LLP</t>
  </si>
  <si>
    <t>Estimate Cost</t>
  </si>
  <si>
    <t>Legal</t>
  </si>
  <si>
    <t>Consultant</t>
  </si>
  <si>
    <t>Name</t>
  </si>
  <si>
    <t>Invoice Date</t>
  </si>
  <si>
    <t xml:space="preserve">Activity </t>
  </si>
  <si>
    <t>Hours</t>
  </si>
  <si>
    <t>Invoice Total</t>
  </si>
  <si>
    <t>Rate/Hour</t>
  </si>
  <si>
    <t>Invoice Number</t>
  </si>
  <si>
    <t>Labor</t>
  </si>
  <si>
    <t>Other</t>
  </si>
  <si>
    <t>DR 32a &amp; b</t>
  </si>
  <si>
    <t>DR 32 c</t>
  </si>
  <si>
    <t>Payment No .</t>
  </si>
  <si>
    <t>Payment Date</t>
  </si>
  <si>
    <t>1832687 (ACH)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</si>
</sst>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7" formatCode="_(* #,##0.0_);_(* \(#,##0.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3" fillId="0" borderId="0" xfId="1" applyNumberFormat="1" applyFont="1"/>
    <xf numFmtId="0" fontId="4" fillId="0" borderId="0" xfId="0" applyFont="1"/>
    <xf numFmtId="14" fontId="0" fillId="0" borderId="0" xfId="0" applyNumberFormat="1"/>
    <xf numFmtId="44" fontId="0" fillId="0" borderId="0" xfId="1" applyFont="1"/>
    <xf numFmtId="0" fontId="2" fillId="2" borderId="1" xfId="0" applyFont="1" applyFill="1" applyBorder="1"/>
    <xf numFmtId="167" fontId="0" fillId="0" borderId="0" xfId="2" applyNumberFormat="1" applyFont="1"/>
    <xf numFmtId="14" fontId="0" fillId="0" borderId="0" xfId="1" applyNumberFormat="1" applyFont="1"/>
    <xf numFmtId="0" fontId="0" fillId="0" borderId="0" xfId="0" applyFill="1"/>
    <xf numFmtId="14" fontId="0" fillId="0" borderId="0" xfId="0" applyNumberFormat="1" applyFill="1"/>
    <xf numFmtId="167" fontId="0" fillId="0" borderId="0" xfId="2" applyNumberFormat="1" applyFont="1" applyFill="1"/>
    <xf numFmtId="44" fontId="0" fillId="0" borderId="0" xfId="1" applyFont="1" applyFill="1"/>
    <xf numFmtId="167" fontId="0" fillId="0" borderId="1" xfId="2" applyNumberFormat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2F73-BA81-4782-A282-87FDE286F73E}">
  <dimension ref="A1:K20"/>
  <sheetViews>
    <sheetView tabSelected="1" workbookViewId="0">
      <selection activeCell="F14" sqref="F14"/>
    </sheetView>
  </sheetViews>
  <sheetFormatPr defaultRowHeight="15" x14ac:dyDescent="0.25"/>
  <cols>
    <col min="1" max="1" width="21.5703125" customWidth="1"/>
    <col min="2" max="2" width="13.85546875" customWidth="1"/>
    <col min="3" max="3" width="16.5703125" customWidth="1"/>
    <col min="4" max="4" width="12.140625" bestFit="1" customWidth="1"/>
    <col min="5" max="5" width="11.5703125" bestFit="1" customWidth="1"/>
    <col min="6" max="7" width="11.5703125" customWidth="1"/>
    <col min="8" max="8" width="16.85546875" customWidth="1"/>
    <col min="9" max="10" width="15.7109375" customWidth="1"/>
    <col min="11" max="11" width="16.42578125" customWidth="1"/>
  </cols>
  <sheetData>
    <row r="1" spans="1:11" s="1" customFormat="1" x14ac:dyDescent="0.25">
      <c r="A1" s="1" t="s">
        <v>3</v>
      </c>
    </row>
    <row r="2" spans="1:11" x14ac:dyDescent="0.25">
      <c r="A2" s="1" t="s">
        <v>4</v>
      </c>
      <c r="B2" s="1"/>
    </row>
    <row r="4" spans="1:11" x14ac:dyDescent="0.25">
      <c r="A4" s="1" t="s">
        <v>18</v>
      </c>
      <c r="D4" s="2"/>
    </row>
    <row r="5" spans="1:11" s="1" customFormat="1" x14ac:dyDescent="0.25">
      <c r="A5" s="7" t="s">
        <v>9</v>
      </c>
      <c r="B5" s="7" t="s">
        <v>11</v>
      </c>
      <c r="C5" s="7" t="s">
        <v>15</v>
      </c>
      <c r="D5" s="7" t="s">
        <v>10</v>
      </c>
      <c r="E5" s="7" t="s">
        <v>12</v>
      </c>
      <c r="F5" s="7" t="s">
        <v>16</v>
      </c>
      <c r="G5" s="7" t="s">
        <v>17</v>
      </c>
      <c r="H5" s="7" t="s">
        <v>13</v>
      </c>
      <c r="I5" s="7" t="s">
        <v>14</v>
      </c>
      <c r="J5" s="7" t="s">
        <v>21</v>
      </c>
      <c r="K5" s="7" t="s">
        <v>20</v>
      </c>
    </row>
    <row r="6" spans="1:11" x14ac:dyDescent="0.25">
      <c r="A6" t="s">
        <v>5</v>
      </c>
      <c r="B6" t="s">
        <v>7</v>
      </c>
      <c r="C6">
        <v>5895955</v>
      </c>
      <c r="D6" s="5">
        <v>45940</v>
      </c>
      <c r="E6" s="8">
        <v>14.7</v>
      </c>
      <c r="F6" s="6">
        <v>7098</v>
      </c>
      <c r="G6" s="6">
        <v>0</v>
      </c>
      <c r="H6" s="6">
        <v>7098</v>
      </c>
      <c r="I6" s="6">
        <f t="shared" ref="I6" si="0">F6/E6</f>
        <v>482.85714285714289</v>
      </c>
      <c r="J6" s="9">
        <v>46001</v>
      </c>
      <c r="K6" t="s">
        <v>22</v>
      </c>
    </row>
    <row r="7" spans="1:11" x14ac:dyDescent="0.25">
      <c r="A7" t="s">
        <v>5</v>
      </c>
      <c r="B7" t="s">
        <v>7</v>
      </c>
      <c r="C7">
        <v>5911904</v>
      </c>
      <c r="D7" s="5">
        <v>45967</v>
      </c>
      <c r="E7" s="8">
        <v>18.2</v>
      </c>
      <c r="F7" s="6">
        <v>11168</v>
      </c>
      <c r="G7" s="6">
        <v>76.62</v>
      </c>
      <c r="H7" s="6">
        <v>11244.62</v>
      </c>
      <c r="I7" s="6">
        <f t="shared" ref="I7:I9" si="1">F7/E7</f>
        <v>613.62637362637361</v>
      </c>
      <c r="J7" s="9">
        <v>46001</v>
      </c>
      <c r="K7" t="s">
        <v>22</v>
      </c>
    </row>
    <row r="8" spans="1:11" x14ac:dyDescent="0.25">
      <c r="A8" t="s">
        <v>5</v>
      </c>
      <c r="B8" t="s">
        <v>7</v>
      </c>
      <c r="C8">
        <v>5911913</v>
      </c>
      <c r="D8" s="5">
        <v>45967</v>
      </c>
      <c r="E8" s="8">
        <v>23</v>
      </c>
      <c r="F8" s="6">
        <v>10920</v>
      </c>
      <c r="G8" s="6">
        <v>0</v>
      </c>
      <c r="H8" s="6">
        <v>10920</v>
      </c>
      <c r="I8" s="6">
        <f t="shared" si="1"/>
        <v>474.78260869565219</v>
      </c>
      <c r="J8" s="9">
        <v>46001</v>
      </c>
      <c r="K8" t="s">
        <v>22</v>
      </c>
    </row>
    <row r="9" spans="1:11" s="10" customFormat="1" x14ac:dyDescent="0.25">
      <c r="A9" s="10" t="s">
        <v>5</v>
      </c>
      <c r="B9" s="10" t="s">
        <v>7</v>
      </c>
      <c r="C9" s="10">
        <v>5929747</v>
      </c>
      <c r="D9" s="11">
        <v>45994</v>
      </c>
      <c r="E9" s="12">
        <v>87.7</v>
      </c>
      <c r="F9" s="13">
        <v>43035</v>
      </c>
      <c r="G9" s="13">
        <v>0</v>
      </c>
      <c r="H9" s="13">
        <v>43035</v>
      </c>
      <c r="I9" s="13">
        <f t="shared" si="1"/>
        <v>490.70695553021665</v>
      </c>
      <c r="J9" s="13"/>
    </row>
    <row r="10" spans="1:11" x14ac:dyDescent="0.25">
      <c r="D10" s="5"/>
      <c r="E10" s="8"/>
      <c r="F10" s="8"/>
      <c r="G10" s="8"/>
      <c r="H10" s="6"/>
      <c r="I10" s="6"/>
      <c r="J10" s="6"/>
    </row>
    <row r="11" spans="1:11" x14ac:dyDescent="0.25">
      <c r="A11" t="s">
        <v>2</v>
      </c>
      <c r="D11" s="5"/>
      <c r="E11" s="8"/>
      <c r="F11" s="14">
        <f>SUM(F6:F10)</f>
        <v>72221</v>
      </c>
      <c r="G11" s="8"/>
      <c r="H11" s="6"/>
      <c r="I11" s="6"/>
      <c r="J11" s="6"/>
    </row>
    <row r="12" spans="1:11" x14ac:dyDescent="0.25">
      <c r="D12" s="5"/>
      <c r="E12" s="8"/>
      <c r="F12" s="8"/>
      <c r="G12" s="8"/>
      <c r="H12" s="6"/>
      <c r="I12" s="6"/>
      <c r="J12" s="6"/>
    </row>
    <row r="15" spans="1:11" x14ac:dyDescent="0.25">
      <c r="A15" s="1" t="s">
        <v>19</v>
      </c>
    </row>
    <row r="16" spans="1:11" x14ac:dyDescent="0.25">
      <c r="A16" s="4" t="s">
        <v>6</v>
      </c>
      <c r="B16" s="4"/>
    </row>
    <row r="17" spans="1:3" x14ac:dyDescent="0.25">
      <c r="A17" t="s">
        <v>0</v>
      </c>
      <c r="B17" t="s">
        <v>7</v>
      </c>
      <c r="C17" s="2">
        <v>65000</v>
      </c>
    </row>
    <row r="18" spans="1:3" x14ac:dyDescent="0.25">
      <c r="A18" t="s">
        <v>1</v>
      </c>
      <c r="B18" t="s">
        <v>8</v>
      </c>
      <c r="C18" s="2">
        <v>60000</v>
      </c>
    </row>
    <row r="19" spans="1:3" ht="17.25" x14ac:dyDescent="0.4">
      <c r="A19" t="s">
        <v>5</v>
      </c>
      <c r="B19" t="s">
        <v>7</v>
      </c>
      <c r="C19" s="3">
        <v>450000</v>
      </c>
    </row>
    <row r="20" spans="1:3" x14ac:dyDescent="0.25">
      <c r="C20" s="2">
        <f>SUM(C17:C19)</f>
        <v>575000</v>
      </c>
    </row>
  </sheetData>
  <sortState xmlns:xlrd2="http://schemas.microsoft.com/office/spreadsheetml/2017/richdata2" ref="A6:I9">
    <sortCondition ref="C6:C9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4EPV5CSZ2ZPH-2104175878-279760</_dlc_DocId>
    <_dlc_DocIdUrl xmlns="219c5758-d311-4f49-8eb7-a0c37216249c">
      <Url>https://cswrgroup.sharepoint.com/_layouts/15/DocIdRedir.aspx?ID=4EPV5CSZ2ZPH-2104175878-279760</Url>
      <Description>4EPV5CSZ2ZPH-2104175878-279760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431a850e2900aa2af2b5b11c32d8e0cb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91662091352c51657f1a6be87da12cd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94F53F-AF3E-4F3C-87B6-B2907A6E17A4}">
  <ds:schemaRefs>
    <ds:schemaRef ds:uri="http://schemas.openxmlformats.org/package/2006/metadata/core-properties"/>
    <ds:schemaRef ds:uri="http://purl.org/dc/dcmitype/"/>
    <ds:schemaRef ds:uri="cc29f954-72e5-4988-94c8-6074c4013efb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219c5758-d311-4f49-8eb7-a0c3721624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963129C-75C1-467A-9856-0FDD8E185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B7BF59-FF00-48AE-A3E6-AFD60D21A00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B86A098-A440-4E03-8016-ACA15C7A10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Emily Harlow</cp:lastModifiedBy>
  <cp:revision/>
  <cp:lastPrinted>2025-12-09T20:19:39Z</cp:lastPrinted>
  <dcterms:created xsi:type="dcterms:W3CDTF">2025-11-18T19:38:19Z</dcterms:created>
  <dcterms:modified xsi:type="dcterms:W3CDTF">2025-12-19T02:14:48Z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1d44cb78-bd19-4e9e-a7d3-0b2149cb78fc</vt:lpwstr>
  </property>
  <property fmtid="{D5CDD505-2E9C-101B-9397-08002B2CF9AE}" pid="4" name="MediaServiceImageTags">
    <vt:lpwstr/>
  </property>
</Properties>
</file>