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M:\Bluegrass Water 2025 Rate Case\2nd PSC DRs Supplemental\Exhibits\OneDrive_3_5-7-2026\"/>
    </mc:Choice>
  </mc:AlternateContent>
  <xr:revisionPtr revIDLastSave="0" documentId="13_ncr:1_{5FB46EF1-8718-46E0-9A38-9775EAAD3332}" xr6:coauthVersionLast="47" xr6:coauthVersionMax="47" xr10:uidLastSave="{00000000-0000-0000-0000-000000000000}"/>
  <bookViews>
    <workbookView xWindow="-120" yWindow="-120" windowWidth="29040" windowHeight="15720" xr2:uid="{7D766EAA-C761-41D0-83BC-551E318C9D3F}"/>
  </bookViews>
  <sheets>
    <sheet name="Forecasted" sheetId="1" r:id="rId1"/>
  </sheets>
  <calcPr calcId="191028" concurrentManualCount="2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1" l="1"/>
  <c r="D10" i="1"/>
  <c r="D11" i="1"/>
  <c r="D12" i="1"/>
  <c r="D13" i="1"/>
  <c r="D14" i="1"/>
  <c r="D15" i="1"/>
  <c r="D16" i="1"/>
  <c r="D17" i="1"/>
  <c r="D18" i="1"/>
  <c r="D9" i="1"/>
</calcChain>
</file>

<file path=xl/sharedStrings.xml><?xml version="1.0" encoding="utf-8"?>
<sst xmlns="http://schemas.openxmlformats.org/spreadsheetml/2006/main" count="40" uniqueCount="26">
  <si>
    <t>Forecasted Test Period ending 7/31/26</t>
  </si>
  <si>
    <t>Asset ID</t>
  </si>
  <si>
    <t>Description</t>
  </si>
  <si>
    <t>Fixed Asset Account</t>
  </si>
  <si>
    <t>Asset Account Number</t>
  </si>
  <si>
    <t>Service Area</t>
  </si>
  <si>
    <t>Estimated Cost</t>
  </si>
  <si>
    <t>Influent Flow Meter</t>
  </si>
  <si>
    <t>364002 Sewer - Flow Measuring Devices - 30 Years</t>
  </si>
  <si>
    <t>KY-Delaplain</t>
  </si>
  <si>
    <t>Valve Vault+ Electric + Mobilization</t>
  </si>
  <si>
    <t>360001 Sewer - Collection Sewers - Force - 50 Years</t>
  </si>
  <si>
    <t>Filter(and building) + Electric + Mobilization</t>
  </si>
  <si>
    <t>Pump Station + Electric + Mobilization</t>
  </si>
  <si>
    <t>Chemical Feed + Electric + Mobilization</t>
  </si>
  <si>
    <t>380003 Sewer - Treatment &amp; Disposal Equip - 20 Years</t>
  </si>
  <si>
    <t>IFAS System (Aeration) + Electric + Mobilization</t>
  </si>
  <si>
    <t>Electrical</t>
  </si>
  <si>
    <t>354004 Sewer - S&amp;I - 30 Years</t>
  </si>
  <si>
    <t xml:space="preserve">Pump Station  </t>
  </si>
  <si>
    <t>Collection System Refurbishment</t>
  </si>
  <si>
    <t>Lift Station Rehabilitation</t>
  </si>
  <si>
    <t>361001 Sewer - Collection Sewers - Gravity - 50 Years</t>
  </si>
  <si>
    <t>Bluegrass Water Utility Operating Company</t>
  </si>
  <si>
    <t>Case No. 2025-00354</t>
  </si>
  <si>
    <t>Amended Exhibit PSC 2-24b Delaplain Assets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</si>
</sst>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">
    <xf numFmtId="0" fontId="0" fillId="0" borderId="0" xfId="0"/>
    <xf numFmtId="0" fontId="2" fillId="0" borderId="0" xfId="0" applyFont="1"/>
    <xf numFmtId="14" fontId="0" fillId="0" borderId="0" xfId="0" applyNumberFormat="1"/>
    <xf numFmtId="1" fontId="0" fillId="0" borderId="0" xfId="0" applyNumberFormat="1"/>
    <xf numFmtId="0" fontId="3" fillId="0" borderId="0" xfId="0" applyFont="1"/>
    <xf numFmtId="164" fontId="0" fillId="0" borderId="0" xfId="1" applyNumberFormat="1" applyFont="1" applyFill="1"/>
    <xf numFmtId="164" fontId="2" fillId="0" borderId="2" xfId="0" applyNumberFormat="1" applyFont="1" applyBorder="1"/>
    <xf numFmtId="0" fontId="2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20783C-C782-40E2-A96C-0AA8B08F99F3}">
  <dimension ref="A1:G22"/>
  <sheetViews>
    <sheetView tabSelected="1" workbookViewId="0">
      <selection activeCell="B7" sqref="B7"/>
    </sheetView>
  </sheetViews>
  <sheetFormatPr defaultColWidth="8.7109375" defaultRowHeight="15" x14ac:dyDescent="0.25"/>
  <cols>
    <col min="1" max="1" width="16.28515625" customWidth="1"/>
    <col min="2" max="2" width="40.85546875" bestFit="1" customWidth="1"/>
    <col min="3" max="3" width="47.85546875" customWidth="1"/>
    <col min="4" max="4" width="13.140625" bestFit="1" customWidth="1"/>
    <col min="5" max="5" width="16.28515625" customWidth="1"/>
    <col min="6" max="6" width="14.28515625" bestFit="1" customWidth="1"/>
    <col min="7" max="7" width="10.140625" bestFit="1" customWidth="1"/>
  </cols>
  <sheetData>
    <row r="1" spans="1:7" x14ac:dyDescent="0.25">
      <c r="A1" s="1" t="s">
        <v>23</v>
      </c>
    </row>
    <row r="2" spans="1:7" x14ac:dyDescent="0.25">
      <c r="A2" s="1" t="s">
        <v>24</v>
      </c>
    </row>
    <row r="3" spans="1:7" x14ac:dyDescent="0.25">
      <c r="A3" s="1" t="s">
        <v>25</v>
      </c>
    </row>
    <row r="4" spans="1:7" x14ac:dyDescent="0.25">
      <c r="A4" t="s">
        <v>0</v>
      </c>
    </row>
    <row r="5" spans="1:7" x14ac:dyDescent="0.25">
      <c r="A5" s="1"/>
    </row>
    <row r="6" spans="1:7" x14ac:dyDescent="0.25">
      <c r="A6" s="1"/>
    </row>
    <row r="7" spans="1:7" x14ac:dyDescent="0.25">
      <c r="A7" s="1"/>
    </row>
    <row r="8" spans="1:7" ht="45" x14ac:dyDescent="0.25">
      <c r="A8" s="8" t="s">
        <v>1</v>
      </c>
      <c r="B8" s="9" t="s">
        <v>2</v>
      </c>
      <c r="C8" s="9" t="s">
        <v>3</v>
      </c>
      <c r="D8" s="7" t="s">
        <v>4</v>
      </c>
      <c r="E8" s="9" t="s">
        <v>5</v>
      </c>
      <c r="F8" s="9" t="s">
        <v>6</v>
      </c>
      <c r="G8" s="1"/>
    </row>
    <row r="9" spans="1:7" x14ac:dyDescent="0.25">
      <c r="A9" s="4">
        <v>13</v>
      </c>
      <c r="B9" t="s">
        <v>7</v>
      </c>
      <c r="C9" t="s">
        <v>8</v>
      </c>
      <c r="D9" t="str">
        <f>LEFT(C9,6)</f>
        <v>364002</v>
      </c>
      <c r="E9" t="s">
        <v>9</v>
      </c>
      <c r="F9" s="5">
        <v>20000</v>
      </c>
      <c r="G9" s="2"/>
    </row>
    <row r="10" spans="1:7" x14ac:dyDescent="0.25">
      <c r="A10" s="4">
        <v>39</v>
      </c>
      <c r="B10" s="3" t="s">
        <v>17</v>
      </c>
      <c r="C10" t="s">
        <v>18</v>
      </c>
      <c r="D10" t="str">
        <f t="shared" ref="D10:D18" si="0">LEFT(C10,6)</f>
        <v>354004</v>
      </c>
      <c r="E10" t="s">
        <v>9</v>
      </c>
      <c r="F10" s="5">
        <v>45000</v>
      </c>
      <c r="G10" s="2"/>
    </row>
    <row r="11" spans="1:7" x14ac:dyDescent="0.25">
      <c r="A11" s="4">
        <v>40</v>
      </c>
      <c r="B11" s="3" t="s">
        <v>19</v>
      </c>
      <c r="C11" t="s">
        <v>11</v>
      </c>
      <c r="D11" t="str">
        <f t="shared" si="0"/>
        <v>360001</v>
      </c>
      <c r="E11" t="s">
        <v>9</v>
      </c>
      <c r="F11" s="5">
        <v>90000</v>
      </c>
      <c r="G11" s="2"/>
    </row>
    <row r="12" spans="1:7" x14ac:dyDescent="0.25">
      <c r="A12" s="4">
        <v>48</v>
      </c>
      <c r="B12" s="3" t="s">
        <v>20</v>
      </c>
      <c r="C12" t="s">
        <v>22</v>
      </c>
      <c r="D12" t="str">
        <f t="shared" si="0"/>
        <v>361001</v>
      </c>
      <c r="E12" t="s">
        <v>9</v>
      </c>
      <c r="F12" s="5">
        <v>150000</v>
      </c>
      <c r="G12" s="2"/>
    </row>
    <row r="13" spans="1:7" x14ac:dyDescent="0.25">
      <c r="A13" s="4">
        <v>49</v>
      </c>
      <c r="B13" s="3" t="s">
        <v>21</v>
      </c>
      <c r="C13" t="s">
        <v>11</v>
      </c>
      <c r="D13" t="str">
        <f t="shared" si="0"/>
        <v>360001</v>
      </c>
      <c r="E13" t="s">
        <v>9</v>
      </c>
      <c r="F13" s="5">
        <v>240000</v>
      </c>
      <c r="G13" s="2"/>
    </row>
    <row r="14" spans="1:7" x14ac:dyDescent="0.25">
      <c r="A14" s="4">
        <v>37</v>
      </c>
      <c r="B14" s="3" t="s">
        <v>14</v>
      </c>
      <c r="C14" t="s">
        <v>15</v>
      </c>
      <c r="D14" t="str">
        <f t="shared" si="0"/>
        <v>380003</v>
      </c>
      <c r="E14" t="s">
        <v>9</v>
      </c>
      <c r="F14" s="5">
        <v>248000</v>
      </c>
      <c r="G14" s="2"/>
    </row>
    <row r="15" spans="1:7" x14ac:dyDescent="0.25">
      <c r="A15" s="4">
        <v>34</v>
      </c>
      <c r="B15" s="3" t="s">
        <v>10</v>
      </c>
      <c r="C15" t="s">
        <v>11</v>
      </c>
      <c r="D15" t="str">
        <f t="shared" si="0"/>
        <v>360001</v>
      </c>
      <c r="E15" t="s">
        <v>9</v>
      </c>
      <c r="F15" s="5">
        <v>311000</v>
      </c>
      <c r="G15" s="2"/>
    </row>
    <row r="16" spans="1:7" x14ac:dyDescent="0.25">
      <c r="A16" s="4">
        <v>36</v>
      </c>
      <c r="B16" s="3" t="s">
        <v>13</v>
      </c>
      <c r="C16" t="s">
        <v>11</v>
      </c>
      <c r="D16" t="str">
        <f t="shared" si="0"/>
        <v>360001</v>
      </c>
      <c r="E16" t="s">
        <v>9</v>
      </c>
      <c r="F16" s="5">
        <v>477000</v>
      </c>
      <c r="G16" s="2"/>
    </row>
    <row r="17" spans="1:6" x14ac:dyDescent="0.25">
      <c r="A17">
        <v>38</v>
      </c>
      <c r="B17" t="s">
        <v>16</v>
      </c>
      <c r="C17" t="s">
        <v>15</v>
      </c>
      <c r="D17" t="str">
        <f t="shared" si="0"/>
        <v>380003</v>
      </c>
      <c r="E17" t="s">
        <v>9</v>
      </c>
      <c r="F17" s="5">
        <v>517000</v>
      </c>
    </row>
    <row r="18" spans="1:6" x14ac:dyDescent="0.25">
      <c r="A18">
        <v>35</v>
      </c>
      <c r="B18" t="s">
        <v>12</v>
      </c>
      <c r="C18" t="s">
        <v>18</v>
      </c>
      <c r="D18" t="str">
        <f t="shared" si="0"/>
        <v>354004</v>
      </c>
      <c r="E18" t="s">
        <v>9</v>
      </c>
      <c r="F18" s="5">
        <v>536000</v>
      </c>
    </row>
    <row r="21" spans="1:6" ht="15.75" thickBot="1" x14ac:dyDescent="0.3">
      <c r="F21" s="6">
        <f>SUM(F9:F18)</f>
        <v>2634000</v>
      </c>
    </row>
    <row r="22" spans="1:6" ht="15.75" thickTop="1" x14ac:dyDescent="0.25"/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5F955E8F06CBD48B7814246FB9E203E" ma:contentTypeVersion="19" ma:contentTypeDescription="Create a new document." ma:contentTypeScope="" ma:versionID="e1a17be135a8c574eeea1b6fd5991699">
  <xsd:schema xmlns:xsd="http://www.w3.org/2001/XMLSchema" xmlns:xs="http://www.w3.org/2001/XMLSchema" xmlns:p="http://schemas.microsoft.com/office/2006/metadata/properties" xmlns:ns2="cc29f954-72e5-4988-94c8-6074c4013efb" xmlns:ns3="219c5758-d311-4f49-8eb7-a0c37216249c" targetNamespace="http://schemas.microsoft.com/office/2006/metadata/properties" ma:root="true" ma:fieldsID="b0a942a83c4045d740979212bcb68bdc" ns2:_="" ns3:_="">
    <xsd:import namespace="cc29f954-72e5-4988-94c8-6074c4013efb"/>
    <xsd:import namespace="219c5758-d311-4f49-8eb7-a0c37216249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LengthInSeconds" minOccurs="0"/>
                <xsd:element ref="ns3:_dlc_DocId" minOccurs="0"/>
                <xsd:element ref="ns3:_dlc_DocIdUrl" minOccurs="0"/>
                <xsd:element ref="ns3:_dlc_DocIdPersistId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29f954-72e5-4988-94c8-6074c4013ef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e62767db-9004-4066-9da7-4de23b7540f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9c5758-d311-4f49-8eb7-a0c37216249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f79e4543-e545-4fed-93c0-f904398e43be}" ma:internalName="TaxCatchAll" ma:showField="CatchAllData" ma:web="219c5758-d311-4f49-8eb7-a0c37216249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dlc_DocId" ma:index="25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26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7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219c5758-d311-4f49-8eb7-a0c37216249c">4EPV5CSZ2ZPH-2104175878-294324</_dlc_DocId>
    <_dlc_DocIdUrl xmlns="219c5758-d311-4f49-8eb7-a0c37216249c">
      <Url>https://cswrgroup.sharepoint.com/_layouts/15/DocIdRedir.aspx?ID=4EPV5CSZ2ZPH-2104175878-294324</Url>
      <Description>4EPV5CSZ2ZPH-2104175878-294324</Description>
    </_dlc_DocIdUrl>
    <TaxCatchAll xmlns="219c5758-d311-4f49-8eb7-a0c37216249c" xsi:nil="true"/>
    <lcf76f155ced4ddcb4097134ff3c332f xmlns="cc29f954-72e5-4988-94c8-6074c4013ef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5F35829-C10E-4C14-ADAA-181F02ADF99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82FC802-D991-4729-B1E7-05D2A1CE51C8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1A431229-E48B-4C92-A78D-BE025BC4BB0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c29f954-72e5-4988-94c8-6074c4013efb"/>
    <ds:schemaRef ds:uri="219c5758-d311-4f49-8eb7-a0c37216249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31A3B855-84B5-4237-B4E3-9CF93256CA83}">
  <ds:schemaRefs>
    <ds:schemaRef ds:uri="http://schemas.microsoft.com/office/2006/metadata/properties"/>
    <ds:schemaRef ds:uri="http://schemas.microsoft.com/office/infopath/2007/PartnerControls"/>
    <ds:schemaRef ds:uri="219c5758-d311-4f49-8eb7-a0c37216249c"/>
    <ds:schemaRef ds:uri="cc29f954-72e5-4988-94c8-6074c4013ef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Forecasted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Clare Donovan</dc:creator>
  <cp:keywords/>
  <dc:description/>
  <cp:lastModifiedBy>Thompson, Hannah</cp:lastModifiedBy>
  <cp:revision/>
  <dcterms:created xsi:type="dcterms:W3CDTF">2026-02-25T16:32:06Z</dcterms:created>
  <dcterms:modified xsi:type="dcterms:W3CDTF">2026-05-07T21:16:34Z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0x01010035F955E8F06CBD48B7814246FB9E203E</vt:lpwstr>
  </property>
  <property fmtid="{D5CDD505-2E9C-101B-9397-08002B2CF9AE}" pid="4" name="_dlc_DocIdItemGuid">
    <vt:lpwstr>45f91dc0-40a1-4bb9-8a44-a09ab08fe857</vt:lpwstr>
  </property>
</Properties>
</file>