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1st PSC DRs Supplemental\Exhibits\Exhibits\OneDrive_1_5-8-2026\"/>
    </mc:Choice>
  </mc:AlternateContent>
  <xr:revisionPtr revIDLastSave="0" documentId="8_{9AD2D010-36F9-4F5A-97E7-837977545A53}" xr6:coauthVersionLast="47" xr6:coauthVersionMax="47" xr10:uidLastSave="{00000000-0000-0000-0000-000000000000}"/>
  <bookViews>
    <workbookView xWindow="-120" yWindow="-120" windowWidth="29040" windowHeight="15720" xr2:uid="{CDBA3F82-3C8B-4664-A2AF-AF825286F196}"/>
  </bookViews>
  <sheets>
    <sheet name="Rate Case Expen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1" i="1"/>
  <c r="J12" i="1"/>
  <c r="J13" i="1"/>
  <c r="J14" i="1"/>
  <c r="J15" i="1"/>
  <c r="J10" i="1"/>
  <c r="E22" i="1"/>
  <c r="C34" i="1" l="1"/>
</calcChain>
</file>

<file path=xl/sharedStrings.xml><?xml version="1.0" encoding="utf-8"?>
<sst xmlns="http://schemas.openxmlformats.org/spreadsheetml/2006/main" count="74" uniqueCount="32">
  <si>
    <t>Rate Case Expense</t>
  </si>
  <si>
    <t>Part A&amp;B- Actual</t>
  </si>
  <si>
    <t>Category</t>
  </si>
  <si>
    <t>Date</t>
  </si>
  <si>
    <t>Document Number</t>
  </si>
  <si>
    <t>Account</t>
  </si>
  <si>
    <t>Amount</t>
  </si>
  <si>
    <t>Service Area</t>
  </si>
  <si>
    <t>Service Type</t>
  </si>
  <si>
    <t>Vendor</t>
  </si>
  <si>
    <t>Hours</t>
  </si>
  <si>
    <t>Rate/Hour</t>
  </si>
  <si>
    <t>Legal Expense</t>
  </si>
  <si>
    <t>KY-Bluegrass</t>
  </si>
  <si>
    <t>Wastewater</t>
  </si>
  <si>
    <t>Dinsmore &amp; Shohl LLP</t>
  </si>
  <si>
    <t>David Woodsmall</t>
  </si>
  <si>
    <t>PS-INV109104</t>
  </si>
  <si>
    <t>Water and Wastewater</t>
  </si>
  <si>
    <t>ScottMadden Inc.</t>
  </si>
  <si>
    <t>N/A</t>
  </si>
  <si>
    <t>*ScottMadden does not bill on an hourly basis; instead, a single lump-sum fee is charged per case. The total fee per case is $27,000.</t>
  </si>
  <si>
    <t>PS-INV109570</t>
  </si>
  <si>
    <t>Part C- Estimated</t>
  </si>
  <si>
    <t>Woodsmall Law</t>
  </si>
  <si>
    <t>Legal</t>
  </si>
  <si>
    <t>Scott Madden</t>
  </si>
  <si>
    <t>Consultant</t>
  </si>
  <si>
    <t>Dinsmore &amp; Sholh LLP</t>
  </si>
  <si>
    <t>Bluegrass Water Utility Operating Company, LLC</t>
  </si>
  <si>
    <t>Case No. 2025-00354</t>
  </si>
  <si>
    <t xml:space="preserve">Amended Exhibit PSC 1-32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</si>
</sst>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0" applyNumberFormat="1"/>
    <xf numFmtId="43" fontId="0" fillId="0" borderId="1" xfId="0" applyNumberFormat="1" applyBorder="1"/>
    <xf numFmtId="0" fontId="2" fillId="0" borderId="2" xfId="0" applyFont="1" applyBorder="1"/>
    <xf numFmtId="14" fontId="2" fillId="0" borderId="2" xfId="0" applyNumberFormat="1" applyFont="1" applyBorder="1"/>
    <xf numFmtId="43" fontId="2" fillId="0" borderId="2" xfId="1" applyFont="1" applyBorder="1"/>
    <xf numFmtId="2" fontId="2" fillId="0" borderId="2" xfId="0" applyNumberFormat="1" applyFont="1" applyBorder="1"/>
    <xf numFmtId="14" fontId="2" fillId="0" borderId="0" xfId="0" applyNumberFormat="1" applyFont="1"/>
    <xf numFmtId="43" fontId="2" fillId="0" borderId="0" xfId="1" applyFont="1" applyBorder="1"/>
    <xf numFmtId="2" fontId="2" fillId="0" borderId="0" xfId="0" applyNumberFormat="1" applyFont="1"/>
    <xf numFmtId="14" fontId="0" fillId="0" borderId="0" xfId="0" applyNumberFormat="1"/>
    <xf numFmtId="4" fontId="0" fillId="0" borderId="0" xfId="0" applyNumberFormat="1"/>
    <xf numFmtId="43" fontId="0" fillId="0" borderId="0" xfId="1" applyFont="1" applyBorder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E0FE-6B70-4561-B3DB-9E6C5F6A3D51}">
  <dimension ref="A1:K34"/>
  <sheetViews>
    <sheetView tabSelected="1" zoomScale="90" zoomScaleNormal="90" workbookViewId="0">
      <selection activeCell="A5" sqref="A5"/>
    </sheetView>
  </sheetViews>
  <sheetFormatPr defaultRowHeight="15" x14ac:dyDescent="0.25"/>
  <cols>
    <col min="1" max="1" width="30.28515625" bestFit="1" customWidth="1"/>
    <col min="2" max="2" width="11" bestFit="1" customWidth="1"/>
    <col min="3" max="3" width="16.7109375" style="15" bestFit="1" customWidth="1"/>
    <col min="4" max="4" width="11" bestFit="1" customWidth="1"/>
    <col min="5" max="5" width="11.28515625" bestFit="1" customWidth="1"/>
    <col min="6" max="6" width="11.5703125" bestFit="1" customWidth="1"/>
    <col min="7" max="7" width="19.42578125" bestFit="1" customWidth="1"/>
    <col min="8" max="8" width="18.5703125" bestFit="1" customWidth="1"/>
    <col min="9" max="9" width="6.85546875" bestFit="1" customWidth="1"/>
    <col min="10" max="10" width="10.7109375" customWidth="1"/>
    <col min="11" max="11" width="107" bestFit="1" customWidth="1"/>
  </cols>
  <sheetData>
    <row r="1" spans="1:11" x14ac:dyDescent="0.25">
      <c r="A1" s="1" t="s">
        <v>29</v>
      </c>
    </row>
    <row r="2" spans="1:11" x14ac:dyDescent="0.25">
      <c r="A2" s="1" t="s">
        <v>30</v>
      </c>
    </row>
    <row r="3" spans="1:11" x14ac:dyDescent="0.25">
      <c r="A3" s="1" t="s">
        <v>31</v>
      </c>
    </row>
    <row r="4" spans="1:11" x14ac:dyDescent="0.25">
      <c r="A4" s="1" t="s">
        <v>0</v>
      </c>
    </row>
    <row r="8" spans="1:11" x14ac:dyDescent="0.25">
      <c r="A8" s="1" t="s">
        <v>1</v>
      </c>
    </row>
    <row r="9" spans="1:11" x14ac:dyDescent="0.25">
      <c r="A9" s="5" t="s">
        <v>2</v>
      </c>
      <c r="B9" s="6" t="s">
        <v>3</v>
      </c>
      <c r="C9" s="16" t="s">
        <v>4</v>
      </c>
      <c r="D9" s="5" t="s">
        <v>5</v>
      </c>
      <c r="E9" s="7" t="s">
        <v>6</v>
      </c>
      <c r="F9" s="5" t="s">
        <v>7</v>
      </c>
      <c r="G9" s="5" t="s">
        <v>8</v>
      </c>
      <c r="H9" s="5" t="s">
        <v>9</v>
      </c>
      <c r="I9" s="8" t="s">
        <v>10</v>
      </c>
      <c r="J9" s="7" t="s">
        <v>11</v>
      </c>
      <c r="K9" s="1"/>
    </row>
    <row r="10" spans="1:11" x14ac:dyDescent="0.25">
      <c r="A10" t="s">
        <v>12</v>
      </c>
      <c r="B10" s="12">
        <v>45940</v>
      </c>
      <c r="C10" s="15">
        <v>5895955</v>
      </c>
      <c r="D10" s="13">
        <v>186001</v>
      </c>
      <c r="E10" s="14">
        <v>7098</v>
      </c>
      <c r="F10" t="s">
        <v>13</v>
      </c>
      <c r="G10" t="s">
        <v>14</v>
      </c>
      <c r="H10" t="s">
        <v>15</v>
      </c>
      <c r="I10" s="3">
        <v>14.7</v>
      </c>
      <c r="J10" s="2">
        <f>E10/I10</f>
        <v>482.85714285714289</v>
      </c>
      <c r="K10" s="1"/>
    </row>
    <row r="11" spans="1:11" x14ac:dyDescent="0.25">
      <c r="A11" t="s">
        <v>12</v>
      </c>
      <c r="B11" s="12">
        <v>45967</v>
      </c>
      <c r="C11" s="15">
        <v>5911913</v>
      </c>
      <c r="D11" s="13">
        <v>186001</v>
      </c>
      <c r="E11" s="14">
        <v>10920</v>
      </c>
      <c r="F11" t="s">
        <v>13</v>
      </c>
      <c r="G11" t="s">
        <v>14</v>
      </c>
      <c r="H11" t="s">
        <v>15</v>
      </c>
      <c r="I11" s="3">
        <v>23</v>
      </c>
      <c r="J11" s="2">
        <f t="shared" ref="J11:J15" si="0">E11/I11</f>
        <v>474.78260869565219</v>
      </c>
      <c r="K11" s="1"/>
    </row>
    <row r="12" spans="1:11" x14ac:dyDescent="0.25">
      <c r="A12" t="s">
        <v>12</v>
      </c>
      <c r="B12" s="12">
        <v>45967</v>
      </c>
      <c r="C12" s="15">
        <v>5911904</v>
      </c>
      <c r="D12" s="13">
        <v>186001</v>
      </c>
      <c r="E12" s="14">
        <v>11244.62</v>
      </c>
      <c r="F12" t="s">
        <v>13</v>
      </c>
      <c r="G12" t="s">
        <v>14</v>
      </c>
      <c r="H12" t="s">
        <v>15</v>
      </c>
      <c r="I12" s="3">
        <v>18.2</v>
      </c>
      <c r="J12" s="2">
        <f t="shared" si="0"/>
        <v>617.83626373626385</v>
      </c>
      <c r="K12" s="1"/>
    </row>
    <row r="13" spans="1:11" x14ac:dyDescent="0.25">
      <c r="A13" t="s">
        <v>12</v>
      </c>
      <c r="B13" s="12">
        <v>45992</v>
      </c>
      <c r="C13" s="15">
        <v>5929747</v>
      </c>
      <c r="D13" s="13">
        <v>186001</v>
      </c>
      <c r="E13" s="14">
        <v>43035</v>
      </c>
      <c r="F13" t="s">
        <v>13</v>
      </c>
      <c r="G13" t="s">
        <v>14</v>
      </c>
      <c r="H13" t="s">
        <v>15</v>
      </c>
      <c r="I13" s="3">
        <v>87.7</v>
      </c>
      <c r="J13" s="2">
        <f t="shared" si="0"/>
        <v>490.70695553021665</v>
      </c>
      <c r="K13" s="1"/>
    </row>
    <row r="14" spans="1:11" x14ac:dyDescent="0.25">
      <c r="A14" t="s">
        <v>12</v>
      </c>
      <c r="B14" s="12">
        <v>46009</v>
      </c>
      <c r="C14" s="15">
        <v>4541</v>
      </c>
      <c r="D14" s="13">
        <v>186001</v>
      </c>
      <c r="E14" s="14">
        <v>68733</v>
      </c>
      <c r="F14" t="s">
        <v>13</v>
      </c>
      <c r="G14" t="s">
        <v>14</v>
      </c>
      <c r="H14" t="s">
        <v>16</v>
      </c>
      <c r="I14" s="3">
        <v>109.1</v>
      </c>
      <c r="J14" s="2">
        <f t="shared" si="0"/>
        <v>630</v>
      </c>
      <c r="K14" s="1"/>
    </row>
    <row r="15" spans="1:11" x14ac:dyDescent="0.25">
      <c r="A15" t="s">
        <v>12</v>
      </c>
      <c r="B15" s="12">
        <v>46023</v>
      </c>
      <c r="C15" s="15">
        <v>5948660</v>
      </c>
      <c r="D15" s="13">
        <v>186001</v>
      </c>
      <c r="E15" s="14">
        <v>81774</v>
      </c>
      <c r="F15" t="s">
        <v>13</v>
      </c>
      <c r="G15" t="s">
        <v>14</v>
      </c>
      <c r="H15" t="s">
        <v>15</v>
      </c>
      <c r="I15" s="3">
        <v>183.1</v>
      </c>
      <c r="J15" s="2">
        <f t="shared" si="0"/>
        <v>446.60841070453307</v>
      </c>
      <c r="K15" s="1"/>
    </row>
    <row r="16" spans="1:11" x14ac:dyDescent="0.25">
      <c r="A16" t="s">
        <v>12</v>
      </c>
      <c r="B16" s="12">
        <v>46042</v>
      </c>
      <c r="C16" s="15" t="s">
        <v>17</v>
      </c>
      <c r="D16" s="13">
        <v>186001</v>
      </c>
      <c r="E16" s="14">
        <v>27500</v>
      </c>
      <c r="F16" t="s">
        <v>13</v>
      </c>
      <c r="G16" t="s">
        <v>18</v>
      </c>
      <c r="H16" t="s">
        <v>19</v>
      </c>
      <c r="I16" s="3" t="s">
        <v>20</v>
      </c>
      <c r="J16" s="2" t="s">
        <v>20</v>
      </c>
      <c r="K16" t="s">
        <v>21</v>
      </c>
    </row>
    <row r="17" spans="1:11" x14ac:dyDescent="0.25">
      <c r="A17" t="s">
        <v>12</v>
      </c>
      <c r="B17" s="12">
        <v>46062</v>
      </c>
      <c r="C17" s="15">
        <v>5965646</v>
      </c>
      <c r="D17" s="13">
        <v>186001</v>
      </c>
      <c r="E17" s="14">
        <v>44135</v>
      </c>
      <c r="F17" t="s">
        <v>13</v>
      </c>
      <c r="G17" t="s">
        <v>18</v>
      </c>
      <c r="H17" t="s">
        <v>15</v>
      </c>
      <c r="I17" s="3">
        <v>87</v>
      </c>
      <c r="J17" s="2">
        <f t="shared" ref="J17:J20" si="1">E17/I17</f>
        <v>507.29885057471262</v>
      </c>
      <c r="K17" s="1"/>
    </row>
    <row r="18" spans="1:11" x14ac:dyDescent="0.25">
      <c r="A18" t="s">
        <v>12</v>
      </c>
      <c r="B18" s="12">
        <v>46087</v>
      </c>
      <c r="C18" s="15">
        <v>5981501</v>
      </c>
      <c r="D18" s="13">
        <v>186001</v>
      </c>
      <c r="E18" s="14">
        <v>55941</v>
      </c>
      <c r="F18" t="s">
        <v>13</v>
      </c>
      <c r="G18" t="s">
        <v>18</v>
      </c>
      <c r="H18" t="s">
        <v>15</v>
      </c>
      <c r="I18" s="3">
        <v>125.1</v>
      </c>
      <c r="J18" s="2">
        <f t="shared" si="1"/>
        <v>447.17026378896884</v>
      </c>
      <c r="K18" s="1"/>
    </row>
    <row r="19" spans="1:11" x14ac:dyDescent="0.25">
      <c r="A19" t="s">
        <v>12</v>
      </c>
      <c r="B19" s="12">
        <v>46104</v>
      </c>
      <c r="C19" s="15" t="s">
        <v>22</v>
      </c>
      <c r="D19">
        <v>186001</v>
      </c>
      <c r="E19" s="14">
        <v>493.75</v>
      </c>
      <c r="F19" t="s">
        <v>13</v>
      </c>
      <c r="G19" t="s">
        <v>18</v>
      </c>
      <c r="H19" t="s">
        <v>19</v>
      </c>
      <c r="I19" s="3">
        <v>1.25</v>
      </c>
      <c r="J19" s="2">
        <f t="shared" si="1"/>
        <v>395</v>
      </c>
      <c r="K19" s="1"/>
    </row>
    <row r="20" spans="1:11" x14ac:dyDescent="0.25">
      <c r="A20" t="s">
        <v>12</v>
      </c>
      <c r="B20" s="12">
        <v>46112</v>
      </c>
      <c r="C20" s="15">
        <v>5999326</v>
      </c>
      <c r="D20" s="13">
        <v>186001</v>
      </c>
      <c r="E20" s="14">
        <v>92719</v>
      </c>
      <c r="F20" t="s">
        <v>13</v>
      </c>
      <c r="G20" t="s">
        <v>18</v>
      </c>
      <c r="H20" t="s">
        <v>15</v>
      </c>
      <c r="I20" s="3">
        <v>180.4</v>
      </c>
      <c r="J20" s="2">
        <f t="shared" si="1"/>
        <v>513.96341463414637</v>
      </c>
      <c r="K20" s="1"/>
    </row>
    <row r="21" spans="1:11" x14ac:dyDescent="0.25">
      <c r="A21" s="1"/>
      <c r="B21" s="9"/>
      <c r="C21" s="17"/>
      <c r="D21" s="1"/>
      <c r="E21" s="10"/>
      <c r="F21" s="1"/>
      <c r="G21" s="1"/>
      <c r="H21" s="1"/>
      <c r="I21" s="11"/>
      <c r="J21" s="10"/>
      <c r="K21" s="1"/>
    </row>
    <row r="22" spans="1:11" x14ac:dyDescent="0.25">
      <c r="E22" s="4">
        <f>SUM(E10:E21)</f>
        <v>443593.37</v>
      </c>
    </row>
    <row r="29" spans="1:11" x14ac:dyDescent="0.25">
      <c r="A29" s="1" t="s">
        <v>23</v>
      </c>
    </row>
    <row r="30" spans="1:11" x14ac:dyDescent="0.25">
      <c r="A30" s="5" t="s">
        <v>9</v>
      </c>
      <c r="B30" s="5" t="s">
        <v>2</v>
      </c>
      <c r="C30" s="18" t="s">
        <v>6</v>
      </c>
    </row>
    <row r="31" spans="1:11" x14ac:dyDescent="0.25">
      <c r="A31" t="s">
        <v>24</v>
      </c>
      <c r="B31" t="s">
        <v>25</v>
      </c>
      <c r="C31" s="19">
        <v>65000</v>
      </c>
    </row>
    <row r="32" spans="1:11" x14ac:dyDescent="0.25">
      <c r="A32" t="s">
        <v>26</v>
      </c>
      <c r="B32" t="s">
        <v>27</v>
      </c>
      <c r="C32" s="19">
        <v>60000</v>
      </c>
    </row>
    <row r="33" spans="1:3" ht="17.25" x14ac:dyDescent="0.4">
      <c r="A33" t="s">
        <v>28</v>
      </c>
      <c r="B33" t="s">
        <v>25</v>
      </c>
      <c r="C33" s="20">
        <v>450000</v>
      </c>
    </row>
    <row r="34" spans="1:3" x14ac:dyDescent="0.25">
      <c r="C34" s="19">
        <f>SUM(C31:C33)</f>
        <v>575000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4EPV5CSZ2ZPH-2104175878-295431</_dlc_DocId>
    <_dlc_DocIdUrl xmlns="219c5758-d311-4f49-8eb7-a0c37216249c">
      <Url>https://cswrgroup.sharepoint.com/_layouts/15/DocIdRedir.aspx?ID=4EPV5CSZ2ZPH-2104175878-295431</Url>
      <Description>4EPV5CSZ2ZPH-2104175878-295431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5AA4ED-D82E-441B-85AB-65ADD0664DF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E6CE8D8-120D-4DB9-B131-F7B7CBEE8293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5A4B7C84-E0A2-4CF5-9010-4E64B7F88D2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E69ED1-F723-4E54-A03A-411696FDB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Case Expense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Bella Axmacher</dc:creator>
  <cp:keywords/>
  <dc:description/>
  <cp:lastModifiedBy>Thompson, Hannah</cp:lastModifiedBy>
  <cp:revision/>
  <dcterms:created xsi:type="dcterms:W3CDTF">2026-03-06T15:29:45Z</dcterms:created>
  <dcterms:modified xsi:type="dcterms:W3CDTF">2026-05-08T17:27:48Z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c8cc5d8d-8aaa-4d99-8afa-743042dae439</vt:lpwstr>
  </property>
  <property fmtid="{D5CDD505-2E9C-101B-9397-08002B2CF9AE}" pid="4" name="MediaServiceImageTags">
    <vt:lpwstr/>
  </property>
</Properties>
</file>