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5th PSC DRs\Exhibits\"/>
    </mc:Choice>
  </mc:AlternateContent>
  <xr:revisionPtr revIDLastSave="0" documentId="13_ncr:1_{59638E20-5C6E-4A30-A778-A19060D67B70}" xr6:coauthVersionLast="47" xr6:coauthVersionMax="47" xr10:uidLastSave="{00000000-0000-0000-0000-000000000000}"/>
  <bookViews>
    <workbookView xWindow="28680" yWindow="-120" windowWidth="29040" windowHeight="15720" activeTab="1" xr2:uid="{4730AE55-2EA9-4BB2-86B8-4165764B3A84}"/>
  </bookViews>
  <sheets>
    <sheet name="Compensation" sheetId="1" r:id="rId1"/>
    <sheet name="Timecar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H8" i="2"/>
</calcChain>
</file>

<file path=xl/sharedStrings.xml><?xml version="1.0" encoding="utf-8"?>
<sst xmlns="http://schemas.openxmlformats.org/spreadsheetml/2006/main" count="111" uniqueCount="92">
  <si>
    <t>Full Name</t>
  </si>
  <si>
    <t>Group</t>
  </si>
  <si>
    <t>Cox, Josiah</t>
  </si>
  <si>
    <t>Executive/Officer</t>
  </si>
  <si>
    <t>President</t>
  </si>
  <si>
    <t>Duncan, Mike</t>
  </si>
  <si>
    <t>Vice President</t>
  </si>
  <si>
    <t>Joensen, Mark</t>
  </si>
  <si>
    <t>Chief Financial Officer</t>
  </si>
  <si>
    <t>Mitten, Russ</t>
  </si>
  <si>
    <t>In House General Counsel</t>
  </si>
  <si>
    <t>Thies, Brent</t>
  </si>
  <si>
    <t>Vice President/Corporate Controller</t>
  </si>
  <si>
    <t xml:space="preserve">Thomas, Forrest </t>
  </si>
  <si>
    <t>Senior Vice President</t>
  </si>
  <si>
    <t>Bluegrass Water Utility Operating Company</t>
  </si>
  <si>
    <t>2023 Salary</t>
  </si>
  <si>
    <t>2024 Salary</t>
  </si>
  <si>
    <t>2025 Salary</t>
  </si>
  <si>
    <t>Position/Job Title</t>
  </si>
  <si>
    <t>Vehicle Allowance 2023</t>
  </si>
  <si>
    <t>Vehicle Allowance 2024</t>
  </si>
  <si>
    <t>Vehicle Allowance 2025</t>
  </si>
  <si>
    <t>Moore, Martin</t>
  </si>
  <si>
    <t>2025 Bonus</t>
  </si>
  <si>
    <t>2023 Bonus</t>
  </si>
  <si>
    <t>2024 Bonus</t>
  </si>
  <si>
    <t>April 2025-March 2026 Salary</t>
  </si>
  <si>
    <t>August 2026-July 2027 Salary*</t>
  </si>
  <si>
    <t>Medical Paid by CSWR 2023</t>
  </si>
  <si>
    <t>Medical Paid by Employee 2023</t>
  </si>
  <si>
    <t>Medical Paid by CSWR 2024</t>
  </si>
  <si>
    <t>Medical Paid by Employee 2024</t>
  </si>
  <si>
    <t>Medical Paid by CSWR 2025</t>
  </si>
  <si>
    <t>Medical Paid by Employee 2025</t>
  </si>
  <si>
    <t>Medical Paid by CSWR April 2025- March 2026</t>
  </si>
  <si>
    <t>Medical Paid by Employee April 2025- March 2026</t>
  </si>
  <si>
    <t>Dental Paid by CSWR 2023</t>
  </si>
  <si>
    <t>Dental Paid by Employee 2023</t>
  </si>
  <si>
    <t>Dental Paid by CSWR 2024</t>
  </si>
  <si>
    <t>Dental Paid by Employee 2024</t>
  </si>
  <si>
    <t>Dental Paid by CSWR 2025</t>
  </si>
  <si>
    <t>Dental Paid by Employee 2025</t>
  </si>
  <si>
    <t>Dental Paid by CSWR April 2025- March 2026</t>
  </si>
  <si>
    <t>Dental Paid by Employee April 2025- March 2026</t>
  </si>
  <si>
    <t>Vision Paid by CSWR 2023</t>
  </si>
  <si>
    <t>Vision Paid by Employee 2023</t>
  </si>
  <si>
    <t>Vision Paid by CSWR 2024</t>
  </si>
  <si>
    <t>Vision Paid by Employee 2024</t>
  </si>
  <si>
    <t>Vision Paid by CSWR 2025</t>
  </si>
  <si>
    <t>Vision Paid by Employee 2025</t>
  </si>
  <si>
    <t>Vision Paid by CSWR April 2025- March 2026</t>
  </si>
  <si>
    <t>Vision Paid by Employee April 2025- March 2026</t>
  </si>
  <si>
    <t>LTD Paid by CSWR 2023</t>
  </si>
  <si>
    <t>LTD Paid by CSWR 2024</t>
  </si>
  <si>
    <t>LTD Paid by CSWR 2025</t>
  </si>
  <si>
    <t>LTD Paid by CSWR April 2025- March 2026</t>
  </si>
  <si>
    <t>Life Insurance Paid by CSWR 2023</t>
  </si>
  <si>
    <t>Life Insurance Paid by CSWR 2024</t>
  </si>
  <si>
    <t>Life Insurance Paid by CSWR 2025</t>
  </si>
  <si>
    <t>Life Insurance Paid by CSWR April 2025- March 2026</t>
  </si>
  <si>
    <t>Directors</t>
  </si>
  <si>
    <t>Managers</t>
  </si>
  <si>
    <t>Exempt</t>
  </si>
  <si>
    <t>Non-Exempt</t>
  </si>
  <si>
    <t>April 2025-March 2026 Bonus</t>
  </si>
  <si>
    <t>All Companies</t>
  </si>
  <si>
    <t>Bluegrass</t>
  </si>
  <si>
    <t>Totals of Timecards</t>
  </si>
  <si>
    <t>April 2025-March 2026</t>
  </si>
  <si>
    <t>August 2026-July 2027*</t>
  </si>
  <si>
    <t>* Amount set equal to April 2025-March 2026 as the company cannot predict specifically what hours will be recorded to "All Companies" and "Bluegrass"</t>
  </si>
  <si>
    <t>Business Development</t>
  </si>
  <si>
    <t>August 2026-July 2027 Bonus</t>
  </si>
  <si>
    <t>Life Insurance Paid by CSWR August 2026-July 2027</t>
  </si>
  <si>
    <t xml:space="preserve">2023 401k Match paid by CSWR </t>
  </si>
  <si>
    <t xml:space="preserve">2024 401k Match paid by CSWR </t>
  </si>
  <si>
    <t xml:space="preserve">2025 401k Match paid by CSWR </t>
  </si>
  <si>
    <t>* Based off of March 2026 numbers</t>
  </si>
  <si>
    <t>Medical Paid by CSWR August 2026-July 2027*</t>
  </si>
  <si>
    <t>Medical Paid by Employee August 2026-July 2027*</t>
  </si>
  <si>
    <t>Dental Paid by Employee August 2026-July 2027*</t>
  </si>
  <si>
    <t>Dental Paid by CSWR August 2026-July 2027*</t>
  </si>
  <si>
    <t>Vision Paid by CSWR August 2026-July 2027*</t>
  </si>
  <si>
    <t>Vision Paid by Employee August 2026-July 2027*</t>
  </si>
  <si>
    <t>August 2026-July 2027 401k Match paid by CSWR *</t>
  </si>
  <si>
    <t>LTD Paid by CSWR August 2026-July 2027*</t>
  </si>
  <si>
    <t xml:space="preserve">April 2025- March 2026 401k Match paid by CSWR </t>
  </si>
  <si>
    <t>April 2025-March 2026 Vehicle Allowance</t>
  </si>
  <si>
    <t>August 2026-July 2027 Vehicle Allowance</t>
  </si>
  <si>
    <t>Case No 2025-00354</t>
  </si>
  <si>
    <t>PSC 5-18- Compensation and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</si>
</sst>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u/>
      <sz val="11"/>
      <color theme="1"/>
      <name val="Aptos"/>
      <family val="2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164" fontId="0" fillId="0" borderId="0" xfId="1" applyNumberFormat="1" applyFont="1" applyFill="1"/>
    <xf numFmtId="0" fontId="4" fillId="0" borderId="0" xfId="0" applyFont="1"/>
    <xf numFmtId="0" fontId="2" fillId="0" borderId="0" xfId="0" applyFont="1" applyAlignment="1">
      <alignment wrapText="1"/>
    </xf>
    <xf numFmtId="164" fontId="0" fillId="0" borderId="0" xfId="1" applyNumberFormat="1" applyFont="1"/>
    <xf numFmtId="164" fontId="0" fillId="0" borderId="0" xfId="0" applyNumberFormat="1"/>
    <xf numFmtId="0" fontId="2" fillId="0" borderId="1" xfId="0" applyFont="1" applyBorder="1" applyAlignment="1">
      <alignment horizontal="center"/>
    </xf>
    <xf numFmtId="165" fontId="0" fillId="0" borderId="0" xfId="2" applyNumberFormat="1" applyFont="1"/>
    <xf numFmtId="165" fontId="0" fillId="0" borderId="0" xfId="2" applyNumberFormat="1" applyFont="1" applyFill="1"/>
    <xf numFmtId="165" fontId="0" fillId="0" borderId="0" xfId="0" applyNumberFormat="1"/>
    <xf numFmtId="0" fontId="5" fillId="0" borderId="0" xfId="0" applyFont="1"/>
    <xf numFmtId="0" fontId="6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8BAB-0D10-4FB5-AF02-1FF59FDC23DE}">
  <dimension ref="A1:BL24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 x14ac:dyDescent="0.25"/>
  <cols>
    <col min="1" max="1" width="2.42578125" customWidth="1"/>
    <col min="2" max="2" width="19.85546875" customWidth="1"/>
    <col min="3" max="3" width="15.7109375" customWidth="1"/>
    <col min="4" max="4" width="24.7109375" customWidth="1"/>
    <col min="5" max="5" width="13.42578125" customWidth="1"/>
    <col min="6" max="6" width="12.140625" customWidth="1"/>
    <col min="7" max="7" width="11.28515625" customWidth="1"/>
    <col min="8" max="9" width="17" customWidth="1"/>
    <col min="10" max="10" width="13.42578125" customWidth="1"/>
    <col min="11" max="11" width="11.7109375" customWidth="1"/>
    <col min="12" max="12" width="11.140625" customWidth="1"/>
    <col min="13" max="13" width="15.7109375" customWidth="1"/>
    <col min="14" max="14" width="13.7109375" customWidth="1"/>
    <col min="15" max="15" width="13.140625" customWidth="1"/>
    <col min="16" max="16" width="10.7109375" customWidth="1"/>
    <col min="17" max="17" width="11.28515625" customWidth="1"/>
    <col min="18" max="19" width="13.5703125" customWidth="1"/>
    <col min="20" max="20" width="10.140625" customWidth="1"/>
    <col min="21" max="21" width="10.28515625" customWidth="1"/>
    <col min="22" max="22" width="10" customWidth="1"/>
    <col min="23" max="23" width="10.28515625" customWidth="1"/>
    <col min="24" max="24" width="11.7109375" customWidth="1"/>
    <col min="25" max="25" width="9.85546875" customWidth="1"/>
    <col min="26" max="26" width="14.42578125" customWidth="1"/>
    <col min="27" max="29" width="14" customWidth="1"/>
    <col min="30" max="30" width="11.85546875" customWidth="1"/>
    <col min="31" max="31" width="13.28515625" customWidth="1"/>
    <col min="32" max="32" width="11.85546875" customWidth="1"/>
    <col min="33" max="33" width="13.28515625" customWidth="1"/>
    <col min="34" max="34" width="11.85546875" customWidth="1"/>
    <col min="35" max="35" width="12.85546875" customWidth="1"/>
    <col min="36" max="36" width="11.85546875" customWidth="1"/>
    <col min="37" max="39" width="14.7109375" customWidth="1"/>
    <col min="40" max="40" width="10.28515625" bestFit="1" customWidth="1"/>
    <col min="41" max="41" width="9.5703125" bestFit="1" customWidth="1"/>
    <col min="42" max="42" width="10.28515625" bestFit="1" customWidth="1"/>
    <col min="43" max="43" width="9.5703125" bestFit="1" customWidth="1"/>
    <col min="44" max="44" width="10.28515625" bestFit="1" customWidth="1"/>
    <col min="45" max="45" width="9.5703125" bestFit="1" customWidth="1"/>
    <col min="46" max="46" width="11.28515625" customWidth="1"/>
    <col min="47" max="49" width="12.42578125" customWidth="1"/>
    <col min="50" max="52" width="11.28515625" bestFit="1" customWidth="1"/>
    <col min="53" max="54" width="12" customWidth="1"/>
    <col min="55" max="55" width="11" customWidth="1"/>
    <col min="56" max="56" width="13" customWidth="1"/>
    <col min="57" max="57" width="11" customWidth="1"/>
    <col min="58" max="58" width="13.85546875" customWidth="1"/>
    <col min="59" max="59" width="15.28515625" customWidth="1"/>
    <col min="60" max="60" width="13" customWidth="1"/>
    <col min="61" max="62" width="11.42578125" customWidth="1"/>
    <col min="63" max="63" width="14.85546875" customWidth="1"/>
    <col min="64" max="64" width="16.140625" customWidth="1"/>
  </cols>
  <sheetData>
    <row r="1" spans="1:64" x14ac:dyDescent="0.25">
      <c r="A1" s="3" t="s">
        <v>15</v>
      </c>
      <c r="K1" s="14"/>
    </row>
    <row r="2" spans="1:64" x14ac:dyDescent="0.25">
      <c r="A2" s="3" t="s">
        <v>91</v>
      </c>
    </row>
    <row r="3" spans="1:64" x14ac:dyDescent="0.25">
      <c r="A3" s="15" t="s">
        <v>90</v>
      </c>
    </row>
    <row r="5" spans="1:64" ht="10.5" customHeight="1" x14ac:dyDescent="0.25"/>
    <row r="6" spans="1:64" ht="9.75" customHeight="1" x14ac:dyDescent="0.25"/>
    <row r="7" spans="1:64" ht="65.25" customHeight="1" x14ac:dyDescent="0.25">
      <c r="B7" s="2" t="s">
        <v>0</v>
      </c>
      <c r="C7" s="2" t="s">
        <v>1</v>
      </c>
      <c r="D7" s="2" t="s">
        <v>19</v>
      </c>
      <c r="E7" s="2" t="s">
        <v>16</v>
      </c>
      <c r="F7" s="2" t="s">
        <v>17</v>
      </c>
      <c r="G7" s="2" t="s">
        <v>18</v>
      </c>
      <c r="H7" s="4" t="s">
        <v>27</v>
      </c>
      <c r="I7" s="4" t="s">
        <v>28</v>
      </c>
      <c r="J7" s="4" t="s">
        <v>20</v>
      </c>
      <c r="K7" s="4" t="s">
        <v>21</v>
      </c>
      <c r="L7" s="4" t="s">
        <v>22</v>
      </c>
      <c r="M7" s="4" t="s">
        <v>88</v>
      </c>
      <c r="N7" s="4" t="s">
        <v>89</v>
      </c>
      <c r="O7" s="4" t="s">
        <v>25</v>
      </c>
      <c r="P7" s="4" t="s">
        <v>26</v>
      </c>
      <c r="Q7" s="4" t="s">
        <v>24</v>
      </c>
      <c r="R7" s="4" t="s">
        <v>65</v>
      </c>
      <c r="S7" s="4" t="s">
        <v>73</v>
      </c>
      <c r="T7" s="7" t="s">
        <v>29</v>
      </c>
      <c r="U7" s="7" t="s">
        <v>30</v>
      </c>
      <c r="V7" s="7" t="s">
        <v>31</v>
      </c>
      <c r="W7" s="7" t="s">
        <v>32</v>
      </c>
      <c r="X7" s="7" t="s">
        <v>33</v>
      </c>
      <c r="Y7" s="7" t="s">
        <v>34</v>
      </c>
      <c r="Z7" s="7" t="s">
        <v>35</v>
      </c>
      <c r="AA7" s="7" t="s">
        <v>36</v>
      </c>
      <c r="AB7" s="7" t="s">
        <v>79</v>
      </c>
      <c r="AC7" s="7" t="s">
        <v>80</v>
      </c>
      <c r="AD7" s="7" t="s">
        <v>37</v>
      </c>
      <c r="AE7" s="7" t="s">
        <v>38</v>
      </c>
      <c r="AF7" s="7" t="s">
        <v>39</v>
      </c>
      <c r="AG7" s="7" t="s">
        <v>40</v>
      </c>
      <c r="AH7" s="7" t="s">
        <v>41</v>
      </c>
      <c r="AI7" s="7" t="s">
        <v>42</v>
      </c>
      <c r="AJ7" s="7" t="s">
        <v>43</v>
      </c>
      <c r="AK7" s="7" t="s">
        <v>44</v>
      </c>
      <c r="AL7" s="7" t="s">
        <v>82</v>
      </c>
      <c r="AM7" s="7" t="s">
        <v>81</v>
      </c>
      <c r="AN7" s="7" t="s">
        <v>45</v>
      </c>
      <c r="AO7" s="7" t="s">
        <v>46</v>
      </c>
      <c r="AP7" s="7" t="s">
        <v>47</v>
      </c>
      <c r="AQ7" s="7" t="s">
        <v>48</v>
      </c>
      <c r="AR7" s="7" t="s">
        <v>49</v>
      </c>
      <c r="AS7" s="7" t="s">
        <v>50</v>
      </c>
      <c r="AT7" s="7" t="s">
        <v>51</v>
      </c>
      <c r="AU7" s="7" t="s">
        <v>52</v>
      </c>
      <c r="AV7" s="7" t="s">
        <v>83</v>
      </c>
      <c r="AW7" s="7" t="s">
        <v>84</v>
      </c>
      <c r="AX7" s="7" t="s">
        <v>53</v>
      </c>
      <c r="AY7" s="7" t="s">
        <v>54</v>
      </c>
      <c r="AZ7" s="7" t="s">
        <v>55</v>
      </c>
      <c r="BA7" s="7" t="s">
        <v>56</v>
      </c>
      <c r="BB7" s="7" t="s">
        <v>86</v>
      </c>
      <c r="BC7" s="7" t="s">
        <v>57</v>
      </c>
      <c r="BD7" s="7" t="s">
        <v>58</v>
      </c>
      <c r="BE7" s="7" t="s">
        <v>59</v>
      </c>
      <c r="BF7" s="7" t="s">
        <v>60</v>
      </c>
      <c r="BG7" s="7" t="s">
        <v>74</v>
      </c>
      <c r="BH7" s="4" t="s">
        <v>75</v>
      </c>
      <c r="BI7" s="4" t="s">
        <v>76</v>
      </c>
      <c r="BJ7" s="4" t="s">
        <v>77</v>
      </c>
      <c r="BK7" s="4" t="s">
        <v>87</v>
      </c>
      <c r="BL7" s="4" t="s">
        <v>85</v>
      </c>
    </row>
    <row r="8" spans="1:64" x14ac:dyDescent="0.25">
      <c r="B8" t="s">
        <v>2</v>
      </c>
      <c r="C8" t="s">
        <v>3</v>
      </c>
      <c r="D8" t="s">
        <v>4</v>
      </c>
      <c r="E8" s="12">
        <v>720000</v>
      </c>
      <c r="F8" s="12">
        <v>792000</v>
      </c>
      <c r="G8" s="12">
        <v>792000</v>
      </c>
      <c r="H8" s="12">
        <v>905466.68</v>
      </c>
      <c r="I8" s="12">
        <v>1110800.04</v>
      </c>
      <c r="J8" s="12">
        <v>10800</v>
      </c>
      <c r="K8" s="12">
        <v>10800</v>
      </c>
      <c r="L8" s="12">
        <v>10800</v>
      </c>
      <c r="M8" s="12">
        <v>10800</v>
      </c>
      <c r="N8" s="12">
        <v>10800</v>
      </c>
      <c r="O8" s="12">
        <v>0</v>
      </c>
      <c r="P8" s="12">
        <v>0</v>
      </c>
      <c r="Q8" s="12">
        <v>300000</v>
      </c>
      <c r="R8" s="12">
        <v>250000</v>
      </c>
      <c r="S8" s="12"/>
      <c r="T8" s="11">
        <v>30897.98</v>
      </c>
      <c r="U8" s="11">
        <v>312.10000000000002</v>
      </c>
      <c r="V8" s="11">
        <v>30897.98</v>
      </c>
      <c r="W8" s="11">
        <v>371.8</v>
      </c>
      <c r="X8" s="11">
        <v>33864.92</v>
      </c>
      <c r="Y8" s="11">
        <v>356.99</v>
      </c>
      <c r="Z8" s="11">
        <v>34853.9</v>
      </c>
      <c r="AA8" s="11">
        <v>352.06</v>
      </c>
      <c r="AB8" s="11">
        <v>34853.9</v>
      </c>
      <c r="AC8" s="11">
        <v>352.06</v>
      </c>
      <c r="AD8" s="11">
        <v>1847.34</v>
      </c>
      <c r="AE8" s="11">
        <v>18.66</v>
      </c>
      <c r="AF8" s="11">
        <v>1939.77</v>
      </c>
      <c r="AG8" s="11">
        <v>19.59</v>
      </c>
      <c r="AH8" s="11">
        <v>2012.47</v>
      </c>
      <c r="AI8" s="11">
        <v>20.329999999999998</v>
      </c>
      <c r="AJ8" s="11">
        <v>2036.71</v>
      </c>
      <c r="AK8" s="11">
        <v>20.57</v>
      </c>
      <c r="AL8" s="11">
        <v>2036.71</v>
      </c>
      <c r="AM8" s="11">
        <v>20.57</v>
      </c>
      <c r="AN8" s="11">
        <v>253.16</v>
      </c>
      <c r="AO8" s="11">
        <v>2.56</v>
      </c>
      <c r="AP8" s="11">
        <v>253.16</v>
      </c>
      <c r="AQ8" s="11">
        <v>2.56</v>
      </c>
      <c r="AR8" s="11">
        <v>253.16</v>
      </c>
      <c r="AS8" s="11">
        <v>2.56</v>
      </c>
      <c r="AT8" s="11">
        <v>253.16</v>
      </c>
      <c r="AU8" s="11">
        <v>2.56</v>
      </c>
      <c r="AV8" s="11">
        <v>253.20000000000002</v>
      </c>
      <c r="AW8" s="11">
        <v>2.52</v>
      </c>
      <c r="AX8" s="11">
        <v>1456.86</v>
      </c>
      <c r="AY8" s="11">
        <v>1461</v>
      </c>
      <c r="AZ8" s="11">
        <v>1461</v>
      </c>
      <c r="BA8" s="11">
        <v>3097.97</v>
      </c>
      <c r="BB8" s="11">
        <v>8012.88</v>
      </c>
      <c r="BC8" s="11">
        <v>138.85</v>
      </c>
      <c r="BD8" s="11">
        <v>152.53</v>
      </c>
      <c r="BE8" s="11">
        <v>157.41</v>
      </c>
      <c r="BF8" s="11">
        <v>172.04</v>
      </c>
      <c r="BG8" s="11">
        <v>172.04</v>
      </c>
      <c r="BH8" s="12">
        <v>36000</v>
      </c>
      <c r="BI8" s="12">
        <v>39600</v>
      </c>
      <c r="BJ8" s="11">
        <v>54999.96</v>
      </c>
      <c r="BK8" s="11">
        <v>55000.001999999993</v>
      </c>
      <c r="BL8" s="11">
        <v>55000.001999999993</v>
      </c>
    </row>
    <row r="9" spans="1:64" x14ac:dyDescent="0.25">
      <c r="B9" t="s">
        <v>5</v>
      </c>
      <c r="C9" t="s">
        <v>3</v>
      </c>
      <c r="D9" t="s">
        <v>6</v>
      </c>
      <c r="E9" s="12">
        <v>320000.03999999998</v>
      </c>
      <c r="F9" s="12">
        <v>351999.96</v>
      </c>
      <c r="G9" s="12">
        <v>351999.96</v>
      </c>
      <c r="H9" s="12">
        <v>388333.32</v>
      </c>
      <c r="I9" s="12">
        <v>449000.04</v>
      </c>
      <c r="J9" s="12">
        <v>6000</v>
      </c>
      <c r="K9" s="12">
        <v>6000</v>
      </c>
      <c r="L9" s="12">
        <v>6000</v>
      </c>
      <c r="M9" s="12">
        <v>6000</v>
      </c>
      <c r="N9" s="12">
        <v>6000</v>
      </c>
      <c r="O9" s="12">
        <v>0</v>
      </c>
      <c r="P9" s="12">
        <v>0</v>
      </c>
      <c r="Q9" s="12">
        <v>0</v>
      </c>
      <c r="R9" s="12"/>
      <c r="S9" s="12"/>
      <c r="T9" s="11">
        <v>30897.98</v>
      </c>
      <c r="U9" s="11">
        <v>312.10000000000002</v>
      </c>
      <c r="V9" s="11">
        <v>30897.98</v>
      </c>
      <c r="W9" s="11">
        <v>371.8</v>
      </c>
      <c r="X9" s="11">
        <v>30807.81</v>
      </c>
      <c r="Y9" s="11">
        <v>326.11</v>
      </c>
      <c r="Z9" s="11">
        <v>30777.75</v>
      </c>
      <c r="AA9" s="11">
        <v>310.89</v>
      </c>
      <c r="AB9" s="11">
        <v>30777.75</v>
      </c>
      <c r="AC9" s="11">
        <v>310.89</v>
      </c>
      <c r="AD9" s="11">
        <v>1847.34</v>
      </c>
      <c r="AE9" s="11">
        <v>18.66</v>
      </c>
      <c r="AF9" s="11">
        <v>1939.77</v>
      </c>
      <c r="AG9" s="11">
        <v>19.59</v>
      </c>
      <c r="AH9" s="11">
        <v>2012.47</v>
      </c>
      <c r="AI9" s="11">
        <v>20.329999999999998</v>
      </c>
      <c r="AJ9" s="11">
        <v>2036.71</v>
      </c>
      <c r="AK9" s="11">
        <v>20.57</v>
      </c>
      <c r="AL9" s="11">
        <v>2036.71</v>
      </c>
      <c r="AM9" s="11">
        <v>20.57</v>
      </c>
      <c r="AN9" s="11">
        <v>253.16</v>
      </c>
      <c r="AO9" s="11">
        <v>2.56</v>
      </c>
      <c r="AP9" s="11">
        <v>253.16</v>
      </c>
      <c r="AQ9" s="11">
        <v>2.56</v>
      </c>
      <c r="AR9" s="11">
        <v>253.16</v>
      </c>
      <c r="AS9" s="11">
        <v>2.56</v>
      </c>
      <c r="AT9" s="11">
        <v>253.16</v>
      </c>
      <c r="AU9" s="11">
        <v>2.56</v>
      </c>
      <c r="AV9" s="11">
        <v>253.16</v>
      </c>
      <c r="AW9" s="11">
        <v>2.56</v>
      </c>
      <c r="AX9" s="11">
        <v>1456.86</v>
      </c>
      <c r="AY9" s="11">
        <v>1461</v>
      </c>
      <c r="AZ9" s="11">
        <v>1414.72</v>
      </c>
      <c r="BA9" s="11">
        <v>1858.8</v>
      </c>
      <c r="BB9" s="11">
        <v>3237.24</v>
      </c>
      <c r="BC9" s="11">
        <v>61.94</v>
      </c>
      <c r="BD9" s="11">
        <v>68.02</v>
      </c>
      <c r="BE9" s="11">
        <v>69.459999999999994</v>
      </c>
      <c r="BF9" s="11">
        <v>73.78</v>
      </c>
      <c r="BG9" s="11">
        <v>73.78</v>
      </c>
      <c r="BH9" s="12">
        <v>16000.002</v>
      </c>
      <c r="BI9" s="12">
        <v>17600.04</v>
      </c>
      <c r="BJ9" s="11">
        <v>22149.96</v>
      </c>
      <c r="BK9" s="11">
        <v>22150.002</v>
      </c>
      <c r="BL9" s="11">
        <v>22150.002</v>
      </c>
    </row>
    <row r="10" spans="1:64" x14ac:dyDescent="0.25">
      <c r="B10" t="s">
        <v>7</v>
      </c>
      <c r="C10" t="s">
        <v>3</v>
      </c>
      <c r="D10" t="s">
        <v>8</v>
      </c>
      <c r="E10" s="12">
        <v>0</v>
      </c>
      <c r="F10" s="12">
        <v>274999.98</v>
      </c>
      <c r="G10" s="12">
        <v>549999.96</v>
      </c>
      <c r="H10" s="12">
        <v>504166.63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/>
      <c r="S10" s="12"/>
      <c r="T10" s="11">
        <v>0</v>
      </c>
      <c r="U10" s="11">
        <v>0</v>
      </c>
      <c r="V10" s="11">
        <v>6626.31</v>
      </c>
      <c r="W10" s="11">
        <v>79.650000000000006</v>
      </c>
      <c r="X10" s="11">
        <v>19821.189999999999</v>
      </c>
      <c r="Y10" s="11">
        <v>209.75</v>
      </c>
      <c r="Z10" s="11">
        <v>18151.78</v>
      </c>
      <c r="AA10" s="11">
        <v>183.35</v>
      </c>
      <c r="AB10" s="11">
        <v>0</v>
      </c>
      <c r="AC10" s="11">
        <v>0</v>
      </c>
      <c r="AD10" s="11">
        <v>0</v>
      </c>
      <c r="AE10" s="11">
        <v>0</v>
      </c>
      <c r="AF10" s="11">
        <v>438.21</v>
      </c>
      <c r="AG10" s="11">
        <v>4.43</v>
      </c>
      <c r="AH10" s="11">
        <v>1363.91</v>
      </c>
      <c r="AI10" s="11">
        <v>13.78</v>
      </c>
      <c r="AJ10" s="11">
        <v>1265.31</v>
      </c>
      <c r="AK10" s="11">
        <v>12.78</v>
      </c>
      <c r="AL10" s="11">
        <v>0</v>
      </c>
      <c r="AM10" s="11">
        <v>0</v>
      </c>
      <c r="AN10" s="11">
        <v>0</v>
      </c>
      <c r="AO10" s="11">
        <v>0</v>
      </c>
      <c r="AP10" s="11">
        <v>57.14</v>
      </c>
      <c r="AQ10" s="11">
        <v>0.57999999999999996</v>
      </c>
      <c r="AR10" s="11">
        <v>171.43</v>
      </c>
      <c r="AS10" s="11">
        <v>1.73</v>
      </c>
      <c r="AT10" s="11">
        <v>157.13999999999999</v>
      </c>
      <c r="AU10" s="11">
        <v>1.59</v>
      </c>
      <c r="AV10" s="11">
        <v>0</v>
      </c>
      <c r="AW10" s="11">
        <v>0</v>
      </c>
      <c r="AX10" s="11">
        <v>0</v>
      </c>
      <c r="AY10" s="11">
        <v>470.44</v>
      </c>
      <c r="AZ10" s="11">
        <v>1374.45</v>
      </c>
      <c r="BA10" s="11">
        <v>1682.54</v>
      </c>
      <c r="BB10" s="11">
        <v>0</v>
      </c>
      <c r="BC10" s="11">
        <v>0</v>
      </c>
      <c r="BD10" s="11">
        <v>34.83</v>
      </c>
      <c r="BE10" s="11">
        <v>104.5</v>
      </c>
      <c r="BF10" s="11">
        <v>95.79</v>
      </c>
      <c r="BG10" s="11">
        <v>95.79</v>
      </c>
      <c r="BH10" s="12">
        <v>0</v>
      </c>
      <c r="BI10" s="12">
        <v>9166.68</v>
      </c>
      <c r="BJ10" s="11">
        <v>27500.04</v>
      </c>
      <c r="BK10" s="11">
        <v>0</v>
      </c>
      <c r="BL10" s="11">
        <v>0</v>
      </c>
    </row>
    <row r="11" spans="1:64" x14ac:dyDescent="0.25">
      <c r="B11" t="s">
        <v>23</v>
      </c>
      <c r="C11" t="s">
        <v>3</v>
      </c>
      <c r="D11" t="s">
        <v>8</v>
      </c>
      <c r="E11" s="12">
        <v>425000.04</v>
      </c>
      <c r="F11" s="12">
        <v>212500.02</v>
      </c>
      <c r="G11" s="12">
        <v>0</v>
      </c>
      <c r="H11" s="12">
        <v>0</v>
      </c>
      <c r="I11" s="12">
        <v>0</v>
      </c>
      <c r="J11" s="12">
        <v>10800</v>
      </c>
      <c r="K11" s="12">
        <v>5400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/>
      <c r="S11" s="12"/>
      <c r="T11" s="11">
        <v>30897.98</v>
      </c>
      <c r="U11" s="11">
        <v>312.10000000000002</v>
      </c>
      <c r="V11" s="11">
        <v>10299.33</v>
      </c>
      <c r="W11" s="11">
        <v>123.93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1847.34</v>
      </c>
      <c r="AE11" s="11">
        <v>18.66</v>
      </c>
      <c r="AF11" s="11">
        <v>646.59</v>
      </c>
      <c r="AG11" s="11">
        <v>6.53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253.16</v>
      </c>
      <c r="AO11" s="11">
        <v>2.56</v>
      </c>
      <c r="AP11" s="11">
        <v>84.39</v>
      </c>
      <c r="AQ11" s="11">
        <v>0.85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1456.86</v>
      </c>
      <c r="AY11" s="11">
        <v>487</v>
      </c>
      <c r="AZ11" s="11">
        <v>0</v>
      </c>
      <c r="BA11" s="11">
        <v>0</v>
      </c>
      <c r="BB11" s="11">
        <v>0</v>
      </c>
      <c r="BC11" s="11">
        <v>82.8</v>
      </c>
      <c r="BD11" s="11">
        <v>30.29</v>
      </c>
      <c r="BE11" s="11">
        <v>0</v>
      </c>
      <c r="BF11" s="11">
        <v>0</v>
      </c>
      <c r="BG11" s="11">
        <v>0</v>
      </c>
      <c r="BH11" s="12">
        <v>16251.50058</v>
      </c>
      <c r="BI11" s="12">
        <v>7263.32</v>
      </c>
      <c r="BJ11" s="11">
        <v>0</v>
      </c>
      <c r="BK11" s="11">
        <v>0</v>
      </c>
      <c r="BL11" s="11">
        <v>0</v>
      </c>
    </row>
    <row r="12" spans="1:64" x14ac:dyDescent="0.25">
      <c r="B12" t="s">
        <v>9</v>
      </c>
      <c r="C12" t="s">
        <v>3</v>
      </c>
      <c r="D12" t="s">
        <v>10</v>
      </c>
      <c r="E12" s="12">
        <v>321999.96000000002</v>
      </c>
      <c r="F12" s="12">
        <v>410000.04</v>
      </c>
      <c r="G12" s="12">
        <v>412461.96</v>
      </c>
      <c r="H12" s="12">
        <v>425499.14</v>
      </c>
      <c r="I12" s="12">
        <v>442685.04</v>
      </c>
      <c r="J12" s="12">
        <v>9600</v>
      </c>
      <c r="K12" s="12">
        <v>9600</v>
      </c>
      <c r="L12" s="12">
        <v>9600</v>
      </c>
      <c r="M12" s="12">
        <v>9600</v>
      </c>
      <c r="N12" s="12">
        <v>9600</v>
      </c>
      <c r="O12" s="12">
        <v>0</v>
      </c>
      <c r="P12" s="12">
        <v>0</v>
      </c>
      <c r="Q12" s="12">
        <v>0</v>
      </c>
      <c r="R12" s="12"/>
      <c r="S12" s="12"/>
      <c r="T12" s="11">
        <v>21381.74</v>
      </c>
      <c r="U12" s="11">
        <v>215.98</v>
      </c>
      <c r="V12" s="11">
        <v>21381.74</v>
      </c>
      <c r="W12" s="11">
        <v>257.07</v>
      </c>
      <c r="X12" s="11">
        <v>21319.37</v>
      </c>
      <c r="Y12" s="11">
        <v>225.62</v>
      </c>
      <c r="Z12" s="11">
        <v>21298.58</v>
      </c>
      <c r="AA12" s="11">
        <v>215.14</v>
      </c>
      <c r="AB12" s="11">
        <v>21298.58</v>
      </c>
      <c r="AC12" s="11">
        <v>215.14</v>
      </c>
      <c r="AD12" s="11">
        <v>988.18</v>
      </c>
      <c r="AE12" s="11">
        <v>9.98</v>
      </c>
      <c r="AF12" s="11">
        <v>1037.5999999999999</v>
      </c>
      <c r="AG12" s="11">
        <v>10.48</v>
      </c>
      <c r="AH12" s="11">
        <v>1076.54</v>
      </c>
      <c r="AI12" s="11">
        <v>10.87</v>
      </c>
      <c r="AJ12" s="11">
        <v>1089.51</v>
      </c>
      <c r="AK12" s="11">
        <v>11.01</v>
      </c>
      <c r="AL12" s="11">
        <v>1089.51</v>
      </c>
      <c r="AM12" s="11">
        <v>11.01</v>
      </c>
      <c r="AN12" s="11">
        <v>146.12</v>
      </c>
      <c r="AO12" s="11">
        <v>1.48</v>
      </c>
      <c r="AP12" s="11">
        <v>146.12</v>
      </c>
      <c r="AQ12" s="11">
        <v>1.48</v>
      </c>
      <c r="AR12" s="11">
        <v>146.12</v>
      </c>
      <c r="AS12" s="11">
        <v>1.48</v>
      </c>
      <c r="AT12" s="11">
        <v>146.12</v>
      </c>
      <c r="AU12" s="11">
        <v>1.48</v>
      </c>
      <c r="AV12" s="11">
        <v>146.12</v>
      </c>
      <c r="AW12" s="11">
        <v>1.48</v>
      </c>
      <c r="AX12" s="11">
        <v>1143.3599999999999</v>
      </c>
      <c r="AY12" s="11">
        <v>1119</v>
      </c>
      <c r="AZ12" s="11">
        <v>1371.65</v>
      </c>
      <c r="BA12" s="11">
        <v>1877.45</v>
      </c>
      <c r="BB12" s="11">
        <v>3191.76</v>
      </c>
      <c r="BC12" s="11">
        <v>63</v>
      </c>
      <c r="BD12" s="11">
        <v>65.790000000000006</v>
      </c>
      <c r="BE12" s="11">
        <v>80.19</v>
      </c>
      <c r="BF12" s="11">
        <v>80.84</v>
      </c>
      <c r="BG12" s="11">
        <v>80.84</v>
      </c>
      <c r="BH12" s="12">
        <v>16099.998</v>
      </c>
      <c r="BI12" s="12">
        <v>16580.04</v>
      </c>
      <c r="BJ12" s="11">
        <v>20623.079999999998</v>
      </c>
      <c r="BK12" s="11">
        <v>21654.252</v>
      </c>
      <c r="BL12" s="11">
        <v>21654.252</v>
      </c>
    </row>
    <row r="13" spans="1:64" x14ac:dyDescent="0.25">
      <c r="B13" t="s">
        <v>11</v>
      </c>
      <c r="C13" t="s">
        <v>3</v>
      </c>
      <c r="D13" t="s">
        <v>12</v>
      </c>
      <c r="E13" s="12">
        <v>315000</v>
      </c>
      <c r="F13" s="12">
        <v>346500</v>
      </c>
      <c r="G13" s="12">
        <v>346500</v>
      </c>
      <c r="H13" s="12">
        <v>397666.68</v>
      </c>
      <c r="I13" s="12">
        <v>500000.04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/>
      <c r="S13" s="12"/>
      <c r="T13" s="11">
        <v>30897.98</v>
      </c>
      <c r="U13" s="11">
        <v>312.10000000000002</v>
      </c>
      <c r="V13" s="11">
        <v>30897.98</v>
      </c>
      <c r="W13" s="11">
        <v>371.8</v>
      </c>
      <c r="X13" s="11">
        <v>33864.92</v>
      </c>
      <c r="Y13" s="11">
        <v>356.99</v>
      </c>
      <c r="Z13" s="11">
        <v>34853.9</v>
      </c>
      <c r="AA13" s="11">
        <v>352.06</v>
      </c>
      <c r="AB13" s="11">
        <v>34853.9</v>
      </c>
      <c r="AC13" s="11">
        <v>352.06</v>
      </c>
      <c r="AD13" s="11">
        <v>1847.34</v>
      </c>
      <c r="AE13" s="11">
        <v>18.66</v>
      </c>
      <c r="AF13" s="11">
        <v>1939.77</v>
      </c>
      <c r="AG13" s="11">
        <v>19.59</v>
      </c>
      <c r="AH13" s="11">
        <v>2012.47</v>
      </c>
      <c r="AI13" s="11">
        <v>20.329999999999998</v>
      </c>
      <c r="AJ13" s="11">
        <v>2036.71</v>
      </c>
      <c r="AK13" s="11">
        <v>20.57</v>
      </c>
      <c r="AL13" s="11">
        <v>2036.71</v>
      </c>
      <c r="AM13" s="11">
        <v>20.57</v>
      </c>
      <c r="AN13" s="11">
        <v>253.16</v>
      </c>
      <c r="AO13" s="11">
        <v>2.56</v>
      </c>
      <c r="AP13" s="11">
        <v>253.16</v>
      </c>
      <c r="AQ13" s="11">
        <v>2.56</v>
      </c>
      <c r="AR13" s="11">
        <v>253.16</v>
      </c>
      <c r="AS13" s="11">
        <v>2.56</v>
      </c>
      <c r="AT13" s="11">
        <v>253.16</v>
      </c>
      <c r="AU13" s="11">
        <v>2.56</v>
      </c>
      <c r="AV13" s="11">
        <v>253.16</v>
      </c>
      <c r="AW13" s="11">
        <v>2.56</v>
      </c>
      <c r="AX13" s="11">
        <v>1456.86</v>
      </c>
      <c r="AY13" s="11">
        <v>1461</v>
      </c>
      <c r="AZ13" s="11">
        <v>1759.15</v>
      </c>
      <c r="BA13" s="11">
        <v>2295.15</v>
      </c>
      <c r="BB13" s="11">
        <v>3605.04</v>
      </c>
      <c r="BC13" s="11">
        <v>59.85</v>
      </c>
      <c r="BD13" s="11">
        <v>65.84</v>
      </c>
      <c r="BE13" s="11">
        <v>69.900000000000006</v>
      </c>
      <c r="BF13" s="11">
        <v>75.56</v>
      </c>
      <c r="BG13" s="11">
        <v>75.56</v>
      </c>
      <c r="BH13" s="12">
        <v>15750</v>
      </c>
      <c r="BI13" s="12">
        <v>17325</v>
      </c>
      <c r="BJ13" s="11">
        <v>24999.96</v>
      </c>
      <c r="BK13" s="11">
        <v>25000.002</v>
      </c>
      <c r="BL13" s="11">
        <v>25000.002</v>
      </c>
    </row>
    <row r="14" spans="1:64" x14ac:dyDescent="0.25">
      <c r="B14" t="s">
        <v>13</v>
      </c>
      <c r="C14" t="s">
        <v>3</v>
      </c>
      <c r="D14" t="s">
        <v>14</v>
      </c>
      <c r="E14" s="12">
        <v>459999.96</v>
      </c>
      <c r="F14" s="12">
        <v>506000.04</v>
      </c>
      <c r="G14" s="12">
        <v>506000.04</v>
      </c>
      <c r="H14" s="12">
        <v>564800.04</v>
      </c>
      <c r="I14" s="12">
        <v>660800.04</v>
      </c>
      <c r="J14" s="12">
        <v>10800</v>
      </c>
      <c r="K14" s="12">
        <v>10800</v>
      </c>
      <c r="L14" s="12">
        <v>10800</v>
      </c>
      <c r="M14" s="12">
        <v>10800</v>
      </c>
      <c r="N14" s="12">
        <v>10800</v>
      </c>
      <c r="O14" s="12">
        <v>0</v>
      </c>
      <c r="P14" s="12">
        <v>0</v>
      </c>
      <c r="Q14" s="12">
        <v>0</v>
      </c>
      <c r="R14" s="12"/>
      <c r="S14" s="12"/>
      <c r="T14" s="11">
        <v>30897.98</v>
      </c>
      <c r="U14" s="11">
        <v>312.10000000000002</v>
      </c>
      <c r="V14" s="11">
        <v>30897.98</v>
      </c>
      <c r="W14" s="11">
        <v>371.8</v>
      </c>
      <c r="X14" s="11">
        <v>33864.92</v>
      </c>
      <c r="Y14" s="11">
        <v>356.99</v>
      </c>
      <c r="Z14" s="11">
        <v>34853.9</v>
      </c>
      <c r="AA14" s="11">
        <v>352.06</v>
      </c>
      <c r="AB14" s="11">
        <v>34853.9</v>
      </c>
      <c r="AC14" s="11">
        <v>352.06</v>
      </c>
      <c r="AD14" s="11">
        <v>1847.34</v>
      </c>
      <c r="AE14" s="11">
        <v>18.66</v>
      </c>
      <c r="AF14" s="11">
        <v>1939.77</v>
      </c>
      <c r="AG14" s="11">
        <v>19.59</v>
      </c>
      <c r="AH14" s="11">
        <v>2012.47</v>
      </c>
      <c r="AI14" s="11">
        <v>20.329999999999998</v>
      </c>
      <c r="AJ14" s="11">
        <v>2036.71</v>
      </c>
      <c r="AK14" s="11">
        <v>20.57</v>
      </c>
      <c r="AL14" s="11">
        <v>2036.71</v>
      </c>
      <c r="AM14" s="11">
        <v>20.57</v>
      </c>
      <c r="AN14" s="11">
        <v>253.16</v>
      </c>
      <c r="AO14" s="11">
        <v>2.56</v>
      </c>
      <c r="AP14" s="11">
        <v>253.16</v>
      </c>
      <c r="AQ14" s="11">
        <v>2.56</v>
      </c>
      <c r="AR14" s="11">
        <v>253.16</v>
      </c>
      <c r="AS14" s="11">
        <v>2.56</v>
      </c>
      <c r="AT14" s="11">
        <v>253.16</v>
      </c>
      <c r="AU14" s="11">
        <v>2.56</v>
      </c>
      <c r="AV14" s="11">
        <v>253.16</v>
      </c>
      <c r="AW14" s="11">
        <v>2.56</v>
      </c>
      <c r="AX14" s="11">
        <v>1456.86</v>
      </c>
      <c r="AY14" s="11">
        <v>1461</v>
      </c>
      <c r="AZ14" s="11">
        <v>1766.15</v>
      </c>
      <c r="BA14" s="11">
        <v>2591.9899999999998</v>
      </c>
      <c r="BB14" s="11">
        <v>4764.3599999999997</v>
      </c>
      <c r="BC14" s="11">
        <v>89.45</v>
      </c>
      <c r="BD14" s="11">
        <v>98.19</v>
      </c>
      <c r="BE14" s="11">
        <v>100.47</v>
      </c>
      <c r="BF14" s="11">
        <v>107.31</v>
      </c>
      <c r="BG14" s="11">
        <v>107.31</v>
      </c>
      <c r="BH14" s="12">
        <v>23000.04</v>
      </c>
      <c r="BI14" s="12">
        <v>25299.96</v>
      </c>
      <c r="BJ14" s="11">
        <v>32499.96</v>
      </c>
      <c r="BK14" s="11">
        <v>32500.002</v>
      </c>
      <c r="BL14" s="11">
        <v>32500.002</v>
      </c>
    </row>
    <row r="15" spans="1:64" x14ac:dyDescent="0.25">
      <c r="B15" t="s">
        <v>72</v>
      </c>
      <c r="C15" t="s">
        <v>72</v>
      </c>
      <c r="D15" t="s">
        <v>72</v>
      </c>
      <c r="E15" s="12">
        <v>625567.52</v>
      </c>
      <c r="F15" s="12">
        <v>713829.96</v>
      </c>
      <c r="G15" s="12">
        <v>740655</v>
      </c>
      <c r="H15" s="12">
        <v>809523.41</v>
      </c>
      <c r="I15" s="12">
        <v>783537.96</v>
      </c>
      <c r="J15" s="12">
        <v>26250</v>
      </c>
      <c r="K15" s="12">
        <v>27000</v>
      </c>
      <c r="L15" s="12">
        <v>27000</v>
      </c>
      <c r="M15" s="12">
        <v>27000</v>
      </c>
      <c r="N15" s="12">
        <v>27000</v>
      </c>
      <c r="O15" s="12">
        <v>272675.3</v>
      </c>
      <c r="P15" s="12">
        <v>272675.3</v>
      </c>
      <c r="Q15" s="12">
        <v>361749.25</v>
      </c>
      <c r="R15" s="12">
        <v>337128.75</v>
      </c>
      <c r="S15" s="12">
        <v>337128.75</v>
      </c>
      <c r="T15" s="12">
        <v>98092.328400000013</v>
      </c>
      <c r="U15" s="12">
        <v>990.83160000000021</v>
      </c>
      <c r="V15" s="12">
        <v>114921.65520000002</v>
      </c>
      <c r="W15" s="12">
        <v>1381.9788000000001</v>
      </c>
      <c r="X15" s="12">
        <v>121853.8134</v>
      </c>
      <c r="Y15" s="12">
        <v>1286.1350999999997</v>
      </c>
      <c r="Z15" s="12">
        <v>124164.53</v>
      </c>
      <c r="AA15" s="12">
        <v>1254.19</v>
      </c>
      <c r="AB15" s="12">
        <v>124164.48000000001</v>
      </c>
      <c r="AC15" s="12">
        <v>1254.19</v>
      </c>
      <c r="AD15" s="12">
        <v>5352.3954000000003</v>
      </c>
      <c r="AE15" s="12">
        <v>54.064600000000013</v>
      </c>
      <c r="AF15" s="12">
        <v>6473.5307999999995</v>
      </c>
      <c r="AG15" s="12">
        <v>65.389200000000002</v>
      </c>
      <c r="AH15" s="12">
        <v>6716.2392</v>
      </c>
      <c r="AI15" s="12">
        <v>67.840800000000002</v>
      </c>
      <c r="AJ15" s="12">
        <v>6797.14</v>
      </c>
      <c r="AK15" s="12">
        <v>68.66</v>
      </c>
      <c r="AL15" s="12">
        <v>6797.16</v>
      </c>
      <c r="AM15" s="12">
        <v>68.66</v>
      </c>
      <c r="AN15" s="12">
        <v>749.43989999999985</v>
      </c>
      <c r="AO15" s="12">
        <v>7.5700999999999983</v>
      </c>
      <c r="AP15" s="12">
        <v>867.95279999999968</v>
      </c>
      <c r="AQ15" s="12">
        <v>8.7672000000000008</v>
      </c>
      <c r="AR15" s="12">
        <v>867.95279999999968</v>
      </c>
      <c r="AS15" s="12">
        <v>8.7672000000000008</v>
      </c>
      <c r="AT15" s="12">
        <v>867.95</v>
      </c>
      <c r="AU15" s="12">
        <v>8.77</v>
      </c>
      <c r="AV15" s="12">
        <v>867.96</v>
      </c>
      <c r="AW15" s="12">
        <v>8.77</v>
      </c>
      <c r="AX15" s="12">
        <v>5076.3555010000009</v>
      </c>
      <c r="AY15" s="12">
        <v>5671.2000000000007</v>
      </c>
      <c r="AZ15" s="12">
        <v>6916.0102125000003</v>
      </c>
      <c r="BA15" s="12">
        <v>6884.77</v>
      </c>
      <c r="BB15" s="12">
        <v>5649.36</v>
      </c>
      <c r="BC15" s="12">
        <v>118.85782879999999</v>
      </c>
      <c r="BD15" s="12">
        <v>135.6276924</v>
      </c>
      <c r="BE15" s="12">
        <v>140.72444999999999</v>
      </c>
      <c r="BF15" s="12">
        <v>142.08000000000001</v>
      </c>
      <c r="BG15" s="11">
        <v>142.08000000000001</v>
      </c>
      <c r="BH15" s="11">
        <v>29641.56</v>
      </c>
      <c r="BI15" s="12">
        <v>66086.16</v>
      </c>
      <c r="BJ15" s="11">
        <v>35682.720000000001</v>
      </c>
      <c r="BK15" s="11">
        <v>37826.879999999997</v>
      </c>
      <c r="BL15" s="11">
        <v>37826.879999999997</v>
      </c>
    </row>
    <row r="16" spans="1:64" x14ac:dyDescent="0.25">
      <c r="B16" t="s">
        <v>61</v>
      </c>
      <c r="C16" t="s">
        <v>61</v>
      </c>
      <c r="D16" t="s">
        <v>61</v>
      </c>
      <c r="E16" s="12">
        <v>2560808.34</v>
      </c>
      <c r="F16" s="12">
        <v>2998836.6799999997</v>
      </c>
      <c r="G16" s="12">
        <v>3651699.9800000004</v>
      </c>
      <c r="H16" s="12">
        <v>4282930.17</v>
      </c>
      <c r="I16" s="12">
        <v>5320818.5999999996</v>
      </c>
      <c r="J16" s="12">
        <v>45000</v>
      </c>
      <c r="K16" s="12">
        <v>48000</v>
      </c>
      <c r="L16" s="12">
        <v>58675</v>
      </c>
      <c r="M16" s="12">
        <v>58675</v>
      </c>
      <c r="N16" s="12">
        <v>58675</v>
      </c>
      <c r="O16" s="12">
        <v>36754.53</v>
      </c>
      <c r="P16" s="12">
        <v>36754.53</v>
      </c>
      <c r="Q16" s="12">
        <v>17352</v>
      </c>
      <c r="R16" s="12">
        <v>28352</v>
      </c>
      <c r="S16" s="12">
        <v>28352</v>
      </c>
      <c r="T16" s="12">
        <v>329424.16320000007</v>
      </c>
      <c r="U16" s="12">
        <v>3327.5167999999994</v>
      </c>
      <c r="V16" s="12">
        <v>351742.59450000001</v>
      </c>
      <c r="W16" s="12">
        <v>4229.5571</v>
      </c>
      <c r="X16" s="12">
        <v>424866.28139999992</v>
      </c>
      <c r="Y16" s="12">
        <v>4470.2511000000004</v>
      </c>
      <c r="Z16" s="12">
        <v>465899.53</v>
      </c>
      <c r="AA16" s="12">
        <v>4706.0600000000004</v>
      </c>
      <c r="AB16" s="12">
        <v>566232.72</v>
      </c>
      <c r="AC16" s="12">
        <v>5719.5599999999995</v>
      </c>
      <c r="AD16" s="12">
        <v>18954.916199999996</v>
      </c>
      <c r="AE16" s="12">
        <v>191.46380000000005</v>
      </c>
      <c r="AF16" s="12">
        <v>21107.196000000004</v>
      </c>
      <c r="AG16" s="12">
        <v>213.20400000000001</v>
      </c>
      <c r="AH16" s="12">
        <v>24952.405499999997</v>
      </c>
      <c r="AI16" s="12">
        <v>252.04449999999997</v>
      </c>
      <c r="AJ16" s="12">
        <v>27122.68</v>
      </c>
      <c r="AK16" s="12">
        <v>273.97000000000003</v>
      </c>
      <c r="AL16" s="12">
        <v>17271.36</v>
      </c>
      <c r="AM16" s="12">
        <v>174.48</v>
      </c>
      <c r="AN16" s="12">
        <v>2617.9758000000002</v>
      </c>
      <c r="AO16" s="12">
        <v>26.444200000000002</v>
      </c>
      <c r="AP16" s="12">
        <v>2782.7018999999991</v>
      </c>
      <c r="AQ16" s="12">
        <v>28.1081</v>
      </c>
      <c r="AR16" s="12">
        <v>3162.8024999999998</v>
      </c>
      <c r="AS16" s="12">
        <v>31.947500000000002</v>
      </c>
      <c r="AT16" s="12">
        <v>3398.22</v>
      </c>
      <c r="AU16" s="12">
        <v>34.33</v>
      </c>
      <c r="AV16" s="12">
        <v>4109.6400000000003</v>
      </c>
      <c r="AW16" s="12">
        <v>41.519999999999996</v>
      </c>
      <c r="AX16" s="12">
        <v>19904.111657499998</v>
      </c>
      <c r="AY16" s="12">
        <v>21587.013734771997</v>
      </c>
      <c r="AZ16" s="12">
        <v>24290.180816635009</v>
      </c>
      <c r="BA16" s="12">
        <v>27363.31</v>
      </c>
      <c r="BB16" s="12">
        <v>38363.159999999996</v>
      </c>
      <c r="BC16" s="12">
        <v>486.55358459999997</v>
      </c>
      <c r="BD16" s="12">
        <v>569.77896919999989</v>
      </c>
      <c r="BE16" s="12">
        <v>693.82299620000026</v>
      </c>
      <c r="BF16" s="12">
        <v>758.4</v>
      </c>
      <c r="BG16" s="11">
        <v>758.4</v>
      </c>
      <c r="BH16" s="11">
        <v>56696.28</v>
      </c>
      <c r="BI16" s="12">
        <v>87747.24</v>
      </c>
      <c r="BJ16" s="12">
        <v>197305.56</v>
      </c>
      <c r="BK16" s="11">
        <v>266639.88</v>
      </c>
      <c r="BL16" s="11">
        <v>266639.88</v>
      </c>
    </row>
    <row r="17" spans="2:64" x14ac:dyDescent="0.25">
      <c r="B17" t="s">
        <v>62</v>
      </c>
      <c r="C17" t="s">
        <v>62</v>
      </c>
      <c r="D17" t="s">
        <v>62</v>
      </c>
      <c r="E17" s="12">
        <v>1199833.4799999997</v>
      </c>
      <c r="F17" s="12">
        <v>1839762.4800000002</v>
      </c>
      <c r="G17" s="12">
        <v>2816648.9399999995</v>
      </c>
      <c r="H17" s="12">
        <v>3150216.33</v>
      </c>
      <c r="I17" s="12">
        <v>3001727.16</v>
      </c>
      <c r="J17" s="12">
        <v>19500</v>
      </c>
      <c r="K17" s="12">
        <v>34000</v>
      </c>
      <c r="L17" s="12">
        <v>48500</v>
      </c>
      <c r="M17" s="12">
        <v>48500</v>
      </c>
      <c r="N17" s="12">
        <v>48500</v>
      </c>
      <c r="O17" s="12">
        <v>13000</v>
      </c>
      <c r="P17" s="12">
        <v>13000</v>
      </c>
      <c r="Q17" s="12">
        <v>21000</v>
      </c>
      <c r="R17" s="12">
        <v>56332.86</v>
      </c>
      <c r="S17" s="12">
        <v>56332.86</v>
      </c>
      <c r="T17" s="12">
        <v>192689.9964</v>
      </c>
      <c r="U17" s="12">
        <v>1946.3636000000004</v>
      </c>
      <c r="V17" s="12">
        <v>255334.74119999996</v>
      </c>
      <c r="W17" s="12">
        <v>3067.6002999999992</v>
      </c>
      <c r="X17" s="12">
        <v>448891.18559999991</v>
      </c>
      <c r="Y17" s="12">
        <v>4707.2974000000004</v>
      </c>
      <c r="Z17" s="12">
        <v>476053.45</v>
      </c>
      <c r="AA17" s="12">
        <v>4808.62</v>
      </c>
      <c r="AB17" s="12">
        <v>467018.16000000003</v>
      </c>
      <c r="AC17" s="12">
        <v>4717.32</v>
      </c>
      <c r="AD17" s="12">
        <v>10450.430100000001</v>
      </c>
      <c r="AE17" s="12">
        <v>105.5599</v>
      </c>
      <c r="AF17" s="12">
        <v>14480.5815</v>
      </c>
      <c r="AG17" s="12">
        <v>146.26850000000002</v>
      </c>
      <c r="AH17" s="12">
        <v>25200.76679999999</v>
      </c>
      <c r="AI17" s="12">
        <v>254.5532</v>
      </c>
      <c r="AJ17" s="12">
        <v>26502.36</v>
      </c>
      <c r="AK17" s="12">
        <v>267.7</v>
      </c>
      <c r="AL17" s="12">
        <v>26135.760000000002</v>
      </c>
      <c r="AM17" s="12">
        <v>264</v>
      </c>
      <c r="AN17" s="12">
        <v>1461.4479000000001</v>
      </c>
      <c r="AO17" s="12">
        <v>14.762100000000002</v>
      </c>
      <c r="AP17" s="12">
        <v>1922.3226</v>
      </c>
      <c r="AQ17" s="12">
        <v>19.417400000000001</v>
      </c>
      <c r="AR17" s="12">
        <v>3215.8368</v>
      </c>
      <c r="AS17" s="12">
        <v>32.483200000000004</v>
      </c>
      <c r="AT17" s="12">
        <v>3348.55</v>
      </c>
      <c r="AU17" s="12">
        <v>33.82</v>
      </c>
      <c r="AV17" s="12">
        <v>3292.2000000000003</v>
      </c>
      <c r="AW17" s="12">
        <v>33.24</v>
      </c>
      <c r="AX17" s="12">
        <v>12023.363683412001</v>
      </c>
      <c r="AY17" s="12">
        <v>16831.15949188075</v>
      </c>
      <c r="AZ17" s="12">
        <v>26826.265829734992</v>
      </c>
      <c r="BA17" s="12">
        <v>27027.65</v>
      </c>
      <c r="BB17" s="12">
        <v>21642.48</v>
      </c>
      <c r="BC17" s="12">
        <v>227.9683612</v>
      </c>
      <c r="BD17" s="12">
        <v>349.55487120000009</v>
      </c>
      <c r="BE17" s="12">
        <v>535.16329859999996</v>
      </c>
      <c r="BF17" s="12">
        <v>556.38</v>
      </c>
      <c r="BG17" s="11">
        <v>556.38</v>
      </c>
      <c r="BH17" s="11">
        <v>121115.04000000001</v>
      </c>
      <c r="BI17" s="12">
        <v>155877.96</v>
      </c>
      <c r="BJ17" s="11">
        <v>162318.36000000002</v>
      </c>
      <c r="BK17" s="11">
        <v>150206.40000000002</v>
      </c>
      <c r="BL17" s="11">
        <v>150206.40000000002</v>
      </c>
    </row>
    <row r="18" spans="2:64" x14ac:dyDescent="0.25">
      <c r="B18" t="s">
        <v>63</v>
      </c>
      <c r="C18" t="s">
        <v>63</v>
      </c>
      <c r="D18" t="s">
        <v>63</v>
      </c>
      <c r="E18" s="12">
        <v>3027594.22</v>
      </c>
      <c r="F18" s="12">
        <v>3505390.5100000007</v>
      </c>
      <c r="G18" s="12">
        <v>4330675.22</v>
      </c>
      <c r="H18" s="12">
        <v>5253426.38</v>
      </c>
      <c r="I18" s="12">
        <v>6250982.2800000003</v>
      </c>
      <c r="J18" s="12">
        <v>41000</v>
      </c>
      <c r="K18" s="12">
        <v>28000</v>
      </c>
      <c r="L18" s="12">
        <v>16000</v>
      </c>
      <c r="M18" s="12">
        <v>16000</v>
      </c>
      <c r="N18" s="12">
        <v>16000</v>
      </c>
      <c r="O18" s="12">
        <v>19000</v>
      </c>
      <c r="P18" s="12">
        <v>19000</v>
      </c>
      <c r="Q18" s="12">
        <v>8500</v>
      </c>
      <c r="R18" s="12">
        <v>32582.79</v>
      </c>
      <c r="S18" s="12">
        <v>32582.79</v>
      </c>
      <c r="T18" s="12">
        <v>743854.62690000003</v>
      </c>
      <c r="U18" s="12">
        <v>7513.6831000000002</v>
      </c>
      <c r="V18" s="12">
        <v>822965.45759999985</v>
      </c>
      <c r="W18" s="12">
        <v>9893.7441999999955</v>
      </c>
      <c r="X18" s="12">
        <v>991438.0937999998</v>
      </c>
      <c r="Y18" s="12">
        <v>10384.994799999997</v>
      </c>
      <c r="Z18" s="12">
        <v>1111153.77</v>
      </c>
      <c r="AA18" s="12">
        <v>11223.78</v>
      </c>
      <c r="AB18" s="12">
        <v>1319008.68</v>
      </c>
      <c r="AC18" s="12">
        <v>13323.36</v>
      </c>
      <c r="AD18" s="12">
        <v>40531.976100000014</v>
      </c>
      <c r="AE18" s="12">
        <v>409.41390000000001</v>
      </c>
      <c r="AF18" s="12">
        <v>47619.494999999966</v>
      </c>
      <c r="AG18" s="12">
        <v>481.00500000000005</v>
      </c>
      <c r="AH18" s="12">
        <v>54813.349799999996</v>
      </c>
      <c r="AI18" s="12">
        <v>553.67020000000002</v>
      </c>
      <c r="AJ18" s="12">
        <v>60608.57</v>
      </c>
      <c r="AK18" s="12">
        <v>612.21</v>
      </c>
      <c r="AL18" s="12">
        <v>71343.48</v>
      </c>
      <c r="AM18" s="12">
        <v>720.59999999999991</v>
      </c>
      <c r="AN18" s="12">
        <v>5657.2362000000021</v>
      </c>
      <c r="AO18" s="12">
        <v>57.143799999999985</v>
      </c>
      <c r="AP18" s="12">
        <v>6314.2299000000057</v>
      </c>
      <c r="AQ18" s="12">
        <v>63.780099999999969</v>
      </c>
      <c r="AR18" s="12">
        <v>7011.3978000000052</v>
      </c>
      <c r="AS18" s="12">
        <v>70.822199999999981</v>
      </c>
      <c r="AT18" s="12">
        <v>7678.32</v>
      </c>
      <c r="AU18" s="12">
        <v>77.56</v>
      </c>
      <c r="AV18" s="12">
        <v>9040.7999999999993</v>
      </c>
      <c r="AW18" s="12">
        <v>48.36</v>
      </c>
      <c r="AX18" s="12">
        <v>30785.306380092996</v>
      </c>
      <c r="AY18" s="12">
        <v>34580.231249844874</v>
      </c>
      <c r="AZ18" s="12">
        <v>60404.826618387124</v>
      </c>
      <c r="BA18" s="12">
        <v>59908.71</v>
      </c>
      <c r="BB18" s="12">
        <v>45069.600000000006</v>
      </c>
      <c r="BC18" s="12">
        <v>575.24290180000014</v>
      </c>
      <c r="BD18" s="12">
        <v>666.02419689999999</v>
      </c>
      <c r="BE18" s="12">
        <v>822.82829179999999</v>
      </c>
      <c r="BF18" s="12">
        <v>941.68</v>
      </c>
      <c r="BG18" s="11">
        <v>941.68</v>
      </c>
      <c r="BH18" s="11">
        <v>177962.28</v>
      </c>
      <c r="BI18" s="12">
        <v>161467.79999999999</v>
      </c>
      <c r="BJ18" s="11">
        <v>273061.68</v>
      </c>
      <c r="BK18" s="11">
        <v>316242.48</v>
      </c>
      <c r="BL18" s="11">
        <v>316242.48</v>
      </c>
    </row>
    <row r="19" spans="2:64" x14ac:dyDescent="0.25">
      <c r="B19" t="s">
        <v>64</v>
      </c>
      <c r="C19" t="s">
        <v>64</v>
      </c>
      <c r="D19" t="s">
        <v>64</v>
      </c>
      <c r="E19" s="12">
        <v>520240.57960000006</v>
      </c>
      <c r="F19" s="12">
        <v>390049.22808000003</v>
      </c>
      <c r="G19" s="12">
        <v>498613.17360000004</v>
      </c>
      <c r="H19" s="12">
        <v>559107.04</v>
      </c>
      <c r="I19" s="12">
        <v>541780.48320000013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/>
      <c r="Q19" s="12">
        <v>400</v>
      </c>
      <c r="R19" s="12">
        <v>400</v>
      </c>
      <c r="S19" s="12">
        <v>400</v>
      </c>
      <c r="T19" s="12">
        <v>181349.5662</v>
      </c>
      <c r="U19" s="12">
        <v>1831.8137999999997</v>
      </c>
      <c r="V19" s="12">
        <v>146665.60919999998</v>
      </c>
      <c r="W19" s="12">
        <v>1763.2920000000001</v>
      </c>
      <c r="X19" s="12">
        <v>193178.03670000006</v>
      </c>
      <c r="Y19" s="12">
        <v>2028.1090000000004</v>
      </c>
      <c r="Z19" s="12">
        <v>206754.41</v>
      </c>
      <c r="AA19" s="12">
        <v>2088.4299999999998</v>
      </c>
      <c r="AB19" s="12">
        <v>214223.76</v>
      </c>
      <c r="AC19" s="12">
        <v>2163.84</v>
      </c>
      <c r="AD19" s="12">
        <v>9577.3985999999968</v>
      </c>
      <c r="AE19" s="12">
        <v>96.741400000000013</v>
      </c>
      <c r="AF19" s="12">
        <v>8029.9295999999986</v>
      </c>
      <c r="AG19" s="12">
        <v>81.110399999999998</v>
      </c>
      <c r="AH19" s="12">
        <v>10870.893</v>
      </c>
      <c r="AI19" s="12">
        <v>109.80699999999999</v>
      </c>
      <c r="AJ19" s="12">
        <v>11679.11</v>
      </c>
      <c r="AK19" s="12">
        <v>117.97</v>
      </c>
      <c r="AL19" s="12">
        <v>12139.2</v>
      </c>
      <c r="AM19" s="12">
        <v>122.64000000000001</v>
      </c>
      <c r="AN19" s="12">
        <v>1351.0629000000004</v>
      </c>
      <c r="AO19" s="12">
        <v>13.6471</v>
      </c>
      <c r="AP19" s="12">
        <v>1083.4559999999999</v>
      </c>
      <c r="AQ19" s="12">
        <v>10.944000000000003</v>
      </c>
      <c r="AR19" s="12">
        <v>1392.3063</v>
      </c>
      <c r="AS19" s="12">
        <v>14.063700000000003</v>
      </c>
      <c r="AT19" s="12">
        <v>1476.21</v>
      </c>
      <c r="AU19" s="12">
        <v>14.91</v>
      </c>
      <c r="AV19" s="12">
        <v>1533.3600000000001</v>
      </c>
      <c r="AW19" s="12">
        <v>15.48</v>
      </c>
      <c r="AX19" s="12">
        <v>4960.1543443277214</v>
      </c>
      <c r="AY19" s="12">
        <v>3666.8344965062506</v>
      </c>
      <c r="AZ19" s="12">
        <v>7731.665536864999</v>
      </c>
      <c r="BA19" s="12">
        <v>7244.23</v>
      </c>
      <c r="BB19" s="12">
        <v>3682.44</v>
      </c>
      <c r="BC19" s="12">
        <v>94.350310123999975</v>
      </c>
      <c r="BD19" s="12">
        <v>74.109353335199984</v>
      </c>
      <c r="BE19" s="12">
        <v>94.736502983999983</v>
      </c>
      <c r="BF19" s="12">
        <v>98.82</v>
      </c>
      <c r="BG19" s="11">
        <v>98.82</v>
      </c>
      <c r="BH19" s="11">
        <v>16301.76</v>
      </c>
      <c r="BI19" s="12">
        <v>13601.28</v>
      </c>
      <c r="BJ19" s="11">
        <v>20118.72</v>
      </c>
      <c r="BK19" s="11">
        <v>20994.36</v>
      </c>
      <c r="BL19" s="11">
        <v>20994.36</v>
      </c>
    </row>
    <row r="20" spans="2:64" x14ac:dyDescent="0.25"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2:64" x14ac:dyDescent="0.25">
      <c r="B21" s="6" t="s">
        <v>78</v>
      </c>
      <c r="O21" s="13"/>
      <c r="P21" s="13"/>
      <c r="Q21" s="13"/>
    </row>
    <row r="24" spans="2:64" x14ac:dyDescent="0.25"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36AF-8396-437A-94EB-70BB1652A314}">
  <dimension ref="A1:H12"/>
  <sheetViews>
    <sheetView tabSelected="1" workbookViewId="0">
      <selection activeCell="B5" sqref="B5"/>
    </sheetView>
  </sheetViews>
  <sheetFormatPr defaultRowHeight="15" x14ac:dyDescent="0.25"/>
  <cols>
    <col min="3" max="3" width="14.42578125" customWidth="1"/>
    <col min="4" max="6" width="13.85546875" bestFit="1" customWidth="1"/>
    <col min="7" max="7" width="20" bestFit="1" customWidth="1"/>
    <col min="8" max="8" width="21" customWidth="1"/>
  </cols>
  <sheetData>
    <row r="1" spans="1:8" x14ac:dyDescent="0.25">
      <c r="A1" s="3" t="s">
        <v>15</v>
      </c>
    </row>
    <row r="2" spans="1:8" x14ac:dyDescent="0.25">
      <c r="A2" s="3" t="s">
        <v>91</v>
      </c>
    </row>
    <row r="3" spans="1:8" x14ac:dyDescent="0.25">
      <c r="A3" s="1"/>
    </row>
    <row r="4" spans="1:8" x14ac:dyDescent="0.25">
      <c r="A4" s="3" t="s">
        <v>68</v>
      </c>
    </row>
    <row r="7" spans="1:8" ht="30" x14ac:dyDescent="0.25">
      <c r="D7" s="10">
        <v>2023</v>
      </c>
      <c r="E7" s="10">
        <v>2024</v>
      </c>
      <c r="F7" s="10">
        <v>2025</v>
      </c>
      <c r="G7" s="4" t="s">
        <v>69</v>
      </c>
      <c r="H7" s="4" t="s">
        <v>70</v>
      </c>
    </row>
    <row r="8" spans="1:8" x14ac:dyDescent="0.25">
      <c r="C8" s="3" t="s">
        <v>66</v>
      </c>
      <c r="D8" s="11">
        <v>1949421.8280643593</v>
      </c>
      <c r="E8" s="11">
        <v>2302679.4695770103</v>
      </c>
      <c r="F8" s="11">
        <v>2057067.0792307281</v>
      </c>
      <c r="G8" s="11">
        <v>2312578.27</v>
      </c>
      <c r="H8" s="11">
        <f>G8</f>
        <v>2312578.27</v>
      </c>
    </row>
    <row r="9" spans="1:8" x14ac:dyDescent="0.25">
      <c r="C9" s="3" t="s">
        <v>67</v>
      </c>
      <c r="D9" s="11">
        <v>228739.74389433963</v>
      </c>
      <c r="E9" s="11">
        <v>182553.86353601175</v>
      </c>
      <c r="F9" s="11">
        <v>92456.783014101573</v>
      </c>
      <c r="G9" s="11">
        <v>80311.94</v>
      </c>
      <c r="H9" s="11">
        <f>G9</f>
        <v>80311.94</v>
      </c>
    </row>
    <row r="12" spans="1:8" x14ac:dyDescent="0.25">
      <c r="C12" s="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Compensation</vt:lpstr>
      <vt:lpstr>Timecards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O’Reilly</dc:creator>
  <cp:lastModifiedBy>Thompson, Hannah</cp:lastModifiedBy>
  <dcterms:created xsi:type="dcterms:W3CDTF">2025-12-16T02:01:37Z</dcterms:created>
  <dcterms:modified xsi:type="dcterms:W3CDTF">2026-07-30T15:39:00Z</dcterms:modified>
</cp:coreProperties>
</file>