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Bluegrass Water 2025 Rate Case\PHDRs - Staff\PUBLIC\"/>
    </mc:Choice>
  </mc:AlternateContent>
  <xr:revisionPtr revIDLastSave="0" documentId="13_ncr:1_{262CFD6A-EE13-431F-9CBA-57615B1C8F73}" xr6:coauthVersionLast="47" xr6:coauthVersionMax="47" xr10:uidLastSave="{00000000-0000-0000-0000-000000000000}"/>
  <bookViews>
    <workbookView xWindow="28680" yWindow="-120" windowWidth="29040" windowHeight="15720" xr2:uid="{77AB6A48-EF53-479F-89D4-C6ED5BFA6C4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7" i="1" l="1"/>
</calcChain>
</file>

<file path=xl/sharedStrings.xml><?xml version="1.0" encoding="utf-8"?>
<sst xmlns="http://schemas.openxmlformats.org/spreadsheetml/2006/main" count="49" uniqueCount="38">
  <si>
    <t>Bluegrass Utility Operating Company</t>
  </si>
  <si>
    <t>Plant Improvements Breakdown</t>
  </si>
  <si>
    <t>Improvement</t>
  </si>
  <si>
    <t>Amount</t>
  </si>
  <si>
    <t>Service Area</t>
  </si>
  <si>
    <t>Service Type</t>
  </si>
  <si>
    <t>In-Service Date</t>
  </si>
  <si>
    <t>Notes</t>
  </si>
  <si>
    <t>Replace secton of Main</t>
  </si>
  <si>
    <t>KY-Airview</t>
  </si>
  <si>
    <t>Wastewater</t>
  </si>
  <si>
    <t xml:space="preserve">Operations and Maintenance Project – A sewer main was found to be leaking.  This is a source of inflow and infiltration that increases flow to the plant and could result in unauthorized releases of wastewater into the environment as a sanitary sewage overflow.  This was a critical repair that was completed without any need for engineering evaluation or documentation.  </t>
  </si>
  <si>
    <t>Enzyme Treatment to FlowEQ Lagoon + PAA install</t>
  </si>
  <si>
    <t>Lift station rehab - connect discharge line, float replacement, pump refurbishment</t>
  </si>
  <si>
    <t>KY-Fox Run</t>
  </si>
  <si>
    <t>Operations and Maintenance Project – This work was to restore the condition of a lift station due to equipment reaching the end of useful life.  The lift station’s existence was not initially disclosed by the seller who indicated the facility was fed by a gravity only collection system in the preliminary due diligence review.  The lift station was eventually identified due to an overflow related to failed pumps.  Repairs were essential to ensuring reliable service to customers, regulatory compliance (to prevent SSOs and backup), and prevent property damage due to backups.  No engineering documentation exists related to the pump, float, and discharge repairs.</t>
  </si>
  <si>
    <t>Digester</t>
  </si>
  <si>
    <t>KY-Great Oaks</t>
  </si>
  <si>
    <t>Install new Roof on Building</t>
  </si>
  <si>
    <t>KY-Kingwood</t>
  </si>
  <si>
    <t>Operations and Maintenance Project - This was a typical operations and maintenance replacement due to leaking of existing roof on building protecting the facility blowers.  No engineering documentation was prepared.  This is basic maintenance completed in order to protect the equipment inside and ensure continued reliable service.</t>
  </si>
  <si>
    <t>Install New Sewer Pump</t>
  </si>
  <si>
    <t>KY-Springcrest</t>
  </si>
  <si>
    <t>Operations and Maintenance Project – This was a typical operations and maintenance replacement due to a pump failure.  No engineering documentation was prepared.  Pump was replaced to ensure proper reliable function of infrastructure.</t>
  </si>
  <si>
    <t>Gravity Sewer and Manholes</t>
  </si>
  <si>
    <t>KY-Timberland</t>
  </si>
  <si>
    <t>Install New Manual Transfer Switch &amp; Electrical Disitribution Panel</t>
  </si>
  <si>
    <t>KY-Yung Farm Estates</t>
  </si>
  <si>
    <t>Refurbish Pump</t>
  </si>
  <si>
    <t>KY-Persimmon Rige</t>
  </si>
  <si>
    <t>Operations and Maintenance Project - This is a planned replacement of a pump reaching the end of its useful life which has begun to underperform.  No engineering documentation was prepared.  This is basic maintenance which will be compelted to ensure ongoing proper function of the system.</t>
  </si>
  <si>
    <t>Install Debris Basket</t>
  </si>
  <si>
    <t>Engineering Project – This is an engineering project that has been partially completed.  The Airview system included an out of service lagoon cell at acquisition.  The facility also lacked any flow equalization or digester for sludge breakdown and storage.  The company chose to convert the existing lagoon into flow equalization and sludge holding.  At acquisition the cell was full of old sludge which caused elevated nutrient levels in the lagoon cell and would have caused exceedances of BOD and ammonia limits should it be brought back into the treatment process.  To reduce the existing sludge levels and nutrient loading in the lagoon cell, enzymatic treatments were employed to break down sludge and nutrients.  Please see the attachment “Exhibit PSC PHDR 25b - Plant Improvements Supporting Documents” concerning the enzyme treatment.  The peracetic acid disinfection portion of this project has been delayed, but is expected to be completed in 2027.  This new disinfection system will achieve effective disinfection, while resulting in lower chemical costs over time to reduce the operating cost of the facility.</t>
  </si>
  <si>
    <t>Operations and Maintenance Project - Maintenance and improvements for collection system aimed at reducing inflow and infiltration (I&amp;I).  The preliminary due diligence third-party engineering memo noted the need to perform smoke testing for the collection system to address I&amp;I and noted the small size of the equalization basin would make addressing I&amp;I necessary.  Please see Exhibit PSC PHDR 25b - Plant Improvements Supporting Documents for those recommendations and highlights of the collection system which were identified as sources of I&amp;I in smoke testing.</t>
  </si>
  <si>
    <t>Operations and Maintenance Project - The preliminary due diligence third-party engineering memo notes need to replace the distribution panel.  Project is associated with ensuring safe and reliable operation of system and means to continue operation in the event of a power supply interruption.  Essential to providing compliant and reliable services to customers.  Please see Exhibit PSC PHDR 25b - Plant Improvements Supporting Documents.</t>
  </si>
  <si>
    <t>Operations and Maintenance Project - The preliminary due diligence third-party engineering memo noted existing bar screen was completely rusted out and in need of replacement.  Please see Exhibit PSC PHDR 25b - Plant Improvements Supporting Documents.</t>
  </si>
  <si>
    <t>PSC PHDR 25a</t>
  </si>
  <si>
    <t xml:space="preserve">Engineering Project – This was the installation of the two digester tanks at the Great Oaks facility.  The original digester at the plant was a heavily corroded section of the package plant tanks that was actively leaking into the facility’s chlorine contact chamber and clarifier, leading to exceedances of BOD, TSS, and bacteriological limits.  Additionally, the existing digester was a small size which offered minimal reduction in sludge hauling costs when compared to the new tanks which offer more complete solids digestion through greater storage capacity and therefore more time for sludge digestion in between sludge hauling events, as well as greater ability to dewater sludge prior to hauling.  Exhibit PSC PHDR 25b - Plant Improvements Supporting Documents and CONFIDENTIAL Exhibit PSC PHDR 25 - Great Oaks Plans contain the permitting documents supporting the facility rehabilitation and improvements.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</si>
</sst>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 x14ac:knownFonts="1">
    <font>
      <sz val="11"/>
      <color theme="1"/>
      <name val="Aptos Narrow"/>
      <family val="2"/>
      <scheme val="minor"/>
    </font>
    <font>
      <b/>
      <sz val="11"/>
      <color theme="1"/>
      <name val="Aptos Narrow"/>
      <family val="2"/>
      <scheme val="minor"/>
    </font>
    <font>
      <b/>
      <sz val="11"/>
      <color rgb="FF000000"/>
      <name val="Aptos Narrow"/>
      <family val="2"/>
      <scheme val="minor"/>
    </font>
    <font>
      <sz val="11"/>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2" fillId="0" borderId="0" xfId="0" applyFont="1"/>
    <xf numFmtId="0" fontId="1" fillId="0" borderId="0" xfId="0" applyFont="1"/>
    <xf numFmtId="14" fontId="0" fillId="0" borderId="0" xfId="0" applyNumberFormat="1"/>
    <xf numFmtId="1" fontId="0" fillId="0" borderId="0" xfId="0" applyNumberFormat="1"/>
    <xf numFmtId="43" fontId="0" fillId="0" borderId="0" xfId="1" applyFont="1"/>
    <xf numFmtId="43" fontId="0" fillId="0" borderId="1" xfId="1" applyFont="1" applyBorder="1"/>
    <xf numFmtId="43" fontId="1" fillId="0" borderId="0" xfId="1" applyFont="1"/>
    <xf numFmtId="0" fontId="1" fillId="0" borderId="1" xfId="0" applyFont="1" applyBorder="1"/>
    <xf numFmtId="43" fontId="1" fillId="0" borderId="1" xfId="1" applyFont="1" applyBorder="1"/>
    <xf numFmtId="14" fontId="1" fillId="0" borderId="1" xfId="0" applyNumberFormat="1" applyFont="1" applyBorder="1"/>
    <xf numFmtId="0" fontId="0" fillId="0" borderId="0" xfId="0"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88E4-A348-4F39-A223-14A2634186D9}">
  <dimension ref="A1:H17"/>
  <sheetViews>
    <sheetView tabSelected="1" topLeftCell="A9" workbookViewId="0">
      <selection activeCell="J10" sqref="J10"/>
    </sheetView>
  </sheetViews>
  <sheetFormatPr defaultRowHeight="15" x14ac:dyDescent="0.25"/>
  <cols>
    <col min="3" max="3" width="74.7109375" bestFit="1" customWidth="1"/>
    <col min="4" max="4" width="11.5703125" style="5" bestFit="1" customWidth="1"/>
    <col min="5" max="5" width="20.140625" bestFit="1" customWidth="1"/>
    <col min="6" max="6" width="12.42578125" bestFit="1" customWidth="1"/>
    <col min="7" max="7" width="15" style="3" bestFit="1" customWidth="1"/>
    <col min="8" max="8" width="49.7109375" customWidth="1"/>
  </cols>
  <sheetData>
    <row r="1" spans="1:8" x14ac:dyDescent="0.25">
      <c r="A1" s="1" t="s">
        <v>0</v>
      </c>
    </row>
    <row r="2" spans="1:8" x14ac:dyDescent="0.25">
      <c r="A2" s="2" t="s">
        <v>1</v>
      </c>
    </row>
    <row r="3" spans="1:8" x14ac:dyDescent="0.25">
      <c r="A3" s="2" t="s">
        <v>36</v>
      </c>
    </row>
    <row r="6" spans="1:8" x14ac:dyDescent="0.25">
      <c r="C6" s="8" t="s">
        <v>2</v>
      </c>
      <c r="D6" s="9" t="s">
        <v>3</v>
      </c>
      <c r="E6" s="8" t="s">
        <v>4</v>
      </c>
      <c r="F6" s="8" t="s">
        <v>5</v>
      </c>
      <c r="G6" s="10" t="s">
        <v>6</v>
      </c>
      <c r="H6" s="10" t="s">
        <v>7</v>
      </c>
    </row>
    <row r="7" spans="1:8" ht="120" x14ac:dyDescent="0.25">
      <c r="C7" t="s">
        <v>8</v>
      </c>
      <c r="D7" s="5">
        <v>11361.35</v>
      </c>
      <c r="E7" t="s">
        <v>9</v>
      </c>
      <c r="F7" t="s">
        <v>10</v>
      </c>
      <c r="G7" s="3">
        <v>45992</v>
      </c>
      <c r="H7" s="11" t="s">
        <v>11</v>
      </c>
    </row>
    <row r="8" spans="1:8" ht="330" x14ac:dyDescent="0.25">
      <c r="C8" t="s">
        <v>12</v>
      </c>
      <c r="D8" s="5">
        <v>50000</v>
      </c>
      <c r="E8" t="s">
        <v>9</v>
      </c>
      <c r="F8" t="s">
        <v>10</v>
      </c>
      <c r="G8" s="3">
        <v>46082</v>
      </c>
      <c r="H8" s="11" t="s">
        <v>32</v>
      </c>
    </row>
    <row r="9" spans="1:8" ht="195" x14ac:dyDescent="0.25">
      <c r="C9" t="s">
        <v>13</v>
      </c>
      <c r="D9" s="5">
        <v>2420</v>
      </c>
      <c r="E9" t="s">
        <v>14</v>
      </c>
      <c r="F9" t="s">
        <v>10</v>
      </c>
      <c r="G9" s="3">
        <v>45992</v>
      </c>
      <c r="H9" s="11" t="s">
        <v>15</v>
      </c>
    </row>
    <row r="10" spans="1:8" ht="270" x14ac:dyDescent="0.25">
      <c r="C10" t="s">
        <v>16</v>
      </c>
      <c r="D10" s="5">
        <v>30000</v>
      </c>
      <c r="E10" t="s">
        <v>17</v>
      </c>
      <c r="F10" t="s">
        <v>10</v>
      </c>
      <c r="G10" s="3">
        <v>45992</v>
      </c>
      <c r="H10" s="11" t="s">
        <v>37</v>
      </c>
    </row>
    <row r="11" spans="1:8" ht="105" x14ac:dyDescent="0.25">
      <c r="C11" s="4" t="s">
        <v>18</v>
      </c>
      <c r="D11" s="5">
        <v>66476.73</v>
      </c>
      <c r="E11" t="s">
        <v>19</v>
      </c>
      <c r="F11" t="s">
        <v>10</v>
      </c>
      <c r="G11" s="3">
        <v>45992</v>
      </c>
      <c r="H11" s="11" t="s">
        <v>20</v>
      </c>
    </row>
    <row r="12" spans="1:8" ht="75" x14ac:dyDescent="0.25">
      <c r="C12" s="4" t="s">
        <v>21</v>
      </c>
      <c r="D12" s="5">
        <v>8757.2000000000007</v>
      </c>
      <c r="E12" t="s">
        <v>22</v>
      </c>
      <c r="F12" t="s">
        <v>10</v>
      </c>
      <c r="G12" s="3">
        <v>45992</v>
      </c>
      <c r="H12" s="11" t="s">
        <v>23</v>
      </c>
    </row>
    <row r="13" spans="1:8" ht="180" x14ac:dyDescent="0.25">
      <c r="C13" s="4" t="s">
        <v>24</v>
      </c>
      <c r="D13" s="5">
        <v>154048.69</v>
      </c>
      <c r="E13" t="s">
        <v>25</v>
      </c>
      <c r="F13" t="s">
        <v>10</v>
      </c>
      <c r="G13" s="3">
        <v>45992</v>
      </c>
      <c r="H13" s="11" t="s">
        <v>33</v>
      </c>
    </row>
    <row r="14" spans="1:8" ht="135" x14ac:dyDescent="0.25">
      <c r="C14" t="s">
        <v>26</v>
      </c>
      <c r="D14" s="5">
        <v>36000</v>
      </c>
      <c r="E14" t="s">
        <v>27</v>
      </c>
      <c r="F14" t="s">
        <v>10</v>
      </c>
      <c r="G14" s="3">
        <v>46113</v>
      </c>
      <c r="H14" s="11" t="s">
        <v>34</v>
      </c>
    </row>
    <row r="15" spans="1:8" ht="90" x14ac:dyDescent="0.25">
      <c r="C15" t="s">
        <v>28</v>
      </c>
      <c r="D15" s="5">
        <v>7819</v>
      </c>
      <c r="E15" t="s">
        <v>29</v>
      </c>
      <c r="F15" t="s">
        <v>10</v>
      </c>
      <c r="G15" s="3">
        <v>46387</v>
      </c>
      <c r="H15" s="11" t="s">
        <v>30</v>
      </c>
    </row>
    <row r="16" spans="1:8" ht="75" x14ac:dyDescent="0.25">
      <c r="C16" t="s">
        <v>31</v>
      </c>
      <c r="D16" s="6">
        <v>15000</v>
      </c>
      <c r="E16" t="s">
        <v>27</v>
      </c>
      <c r="F16" t="s">
        <v>10</v>
      </c>
      <c r="G16" s="3">
        <v>46113</v>
      </c>
      <c r="H16" s="11" t="s">
        <v>35</v>
      </c>
    </row>
    <row r="17" spans="4:4" x14ac:dyDescent="0.25">
      <c r="D17" s="7">
        <f>SUM(D7:D16)</f>
        <v>381882.97000000003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9c5758-d311-4f49-8eb7-a0c37216249c" xsi:nil="true"/>
    <_dlc_DocId xmlns="219c5758-d311-4f49-8eb7-a0c37216249c">4EPV5CSZ2ZPH-2104175878-331734</_dlc_DocId>
    <_dlc_DocIdUrl xmlns="219c5758-d311-4f49-8eb7-a0c37216249c">
      <Url>https://cswrgroup.sharepoint.com/_layouts/15/DocIdRedir.aspx?ID=4EPV5CSZ2ZPH-2104175878-331734</Url>
      <Description>4EPV5CSZ2ZPH-2104175878-331734</Description>
    </_dlc_DocIdUrl>
    <lcf76f155ced4ddcb4097134ff3c332f xmlns="cc29f954-72e5-4988-94c8-6074c4013ef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5F955E8F06CBD48B7814246FB9E203E" ma:contentTypeVersion="19" ma:contentTypeDescription="Create a new document." ma:contentTypeScope="" ma:versionID="e1a17be135a8c574eeea1b6fd5991699">
  <xsd:schema xmlns:xsd="http://www.w3.org/2001/XMLSchema" xmlns:xs="http://www.w3.org/2001/XMLSchema" xmlns:p="http://schemas.microsoft.com/office/2006/metadata/properties" xmlns:ns2="cc29f954-72e5-4988-94c8-6074c4013efb" xmlns:ns3="219c5758-d311-4f49-8eb7-a0c37216249c" targetNamespace="http://schemas.microsoft.com/office/2006/metadata/properties" ma:root="true" ma:fieldsID="b0a942a83c4045d740979212bcb68bdc" ns2:_="" ns3:_="">
    <xsd:import namespace="cc29f954-72e5-4988-94c8-6074c4013efb"/>
    <xsd:import namespace="219c5758-d311-4f49-8eb7-a0c37216249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3:_dlc_DocId" minOccurs="0"/>
                <xsd:element ref="ns3:_dlc_DocIdUrl" minOccurs="0"/>
                <xsd:element ref="ns3:_dlc_DocIdPersistId"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9f954-72e5-4988-94c8-6074c4013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2767db-9004-4066-9da7-4de23b7540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9c5758-d311-4f49-8eb7-a0c37216249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79e4543-e545-4fed-93c0-f904398e43be}" ma:internalName="TaxCatchAll" ma:showField="CatchAllData" ma:web="219c5758-d311-4f49-8eb7-a0c37216249c">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6C8862-F0B2-4AD7-83A2-58A9D160C0E7}">
  <ds:schemaRefs>
    <ds:schemaRef ds:uri="http://schemas.microsoft.com/office/2006/metadata/properties"/>
    <ds:schemaRef ds:uri="http://schemas.microsoft.com/office/infopath/2007/PartnerControls"/>
    <ds:schemaRef ds:uri="219c5758-d311-4f49-8eb7-a0c37216249c"/>
    <ds:schemaRef ds:uri="cc29f954-72e5-4988-94c8-6074c4013efb"/>
  </ds:schemaRefs>
</ds:datastoreItem>
</file>

<file path=customXml/itemProps2.xml><?xml version="1.0" encoding="utf-8"?>
<ds:datastoreItem xmlns:ds="http://schemas.openxmlformats.org/officeDocument/2006/customXml" ds:itemID="{26C477F6-CFCC-40E6-90E9-3C856BCBC3DA}">
  <ds:schemaRefs>
    <ds:schemaRef ds:uri="http://schemas.microsoft.com/sharepoint/v3/contenttype/forms"/>
  </ds:schemaRefs>
</ds:datastoreItem>
</file>

<file path=customXml/itemProps3.xml><?xml version="1.0" encoding="utf-8"?>
<ds:datastoreItem xmlns:ds="http://schemas.openxmlformats.org/officeDocument/2006/customXml" ds:itemID="{56B1EBB7-76A8-4A69-B9E2-DBDDA8C95723}">
  <ds:schemaRefs>
    <ds:schemaRef ds:uri="http://schemas.microsoft.com/sharepoint/events"/>
  </ds:schemaRefs>
</ds:datastoreItem>
</file>

<file path=customXml/itemProps4.xml><?xml version="1.0" encoding="utf-8"?>
<ds:datastoreItem xmlns:ds="http://schemas.openxmlformats.org/officeDocument/2006/customXml" ds:itemID="{0AEAB28B-DF11-4F3D-818E-0C96D5570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9f954-72e5-4988-94c8-6074c4013efb"/>
    <ds:schemaRef ds:uri="219c5758-d311-4f49-8eb7-a0c3721624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Felder</dc:creator>
  <cp:keywords/>
  <dc:description/>
  <cp:lastModifiedBy>Thompson, Hannah</cp:lastModifiedBy>
  <cp:revision/>
  <dcterms:created xsi:type="dcterms:W3CDTF">2026-10-05T14:44:34Z</dcterms:created>
  <dcterms:modified xsi:type="dcterms:W3CDTF">2026-10-12T17:46:33Z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0x01010035F955E8F06CBD48B7814246FB9E203E</vt:lpwstr>
  </property>
  <property fmtid="{D5CDD505-2E9C-101B-9397-08002B2CF9AE}" pid="3" name="_dlc_DocIdItemGuid">
    <vt:lpwstr>e98a2e0c-f68e-463b-9eb3-8f266467100d</vt:lpwstr>
  </property>
  <property fmtid="{D5CDD505-2E9C-101B-9397-08002B2CF9AE}" pid="4" name="MediaServiceImageTags">
    <vt:lpwstr/>
  </property>
</Properties>
</file>