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8426717F-3556-4243-AD8B-58B7EF9D4F54}" xr6:coauthVersionLast="47" xr6:coauthVersionMax="47" xr10:uidLastSave="{00000000-0000-0000-0000-000000000000}"/>
  <bookViews>
    <workbookView xWindow="28680" yWindow="-120" windowWidth="29040" windowHeight="15720" xr2:uid="{12579A2C-3ECE-4A2F-B116-16E7041F3671}"/>
  </bookViews>
  <sheets>
    <sheet name="Proxy Selection" sheetId="2" r:id="rId1"/>
  </sheets>
  <definedNames>
    <definedName name="_xlnm._FilterDatabase" localSheetId="0" hidden="1">'Proxy Selection'!#REF!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'Proxy Selection'!$A$1:$O$17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13" i="2"/>
  <c r="H14" i="2"/>
  <c r="H15" i="2"/>
  <c r="H16" i="2"/>
  <c r="E9" i="2"/>
  <c r="E10" i="2"/>
  <c r="E11" i="2"/>
  <c r="E12" i="2"/>
  <c r="E13" i="2"/>
  <c r="E14" i="2"/>
  <c r="E15" i="2"/>
  <c r="E16" i="2"/>
  <c r="O16" i="2" l="1"/>
  <c r="O15" i="2"/>
  <c r="O14" i="2"/>
  <c r="O13" i="2"/>
  <c r="O12" i="2"/>
  <c r="O11" i="2"/>
  <c r="O10" i="2"/>
  <c r="O17" i="2" s="1"/>
  <c r="O9" i="2"/>
  <c r="O8" i="2"/>
  <c r="H8" i="2"/>
  <c r="E8" i="2" l="1"/>
</calcChain>
</file>

<file path=xl/sharedStrings.xml><?xml version="1.0" encoding="utf-8"?>
<sst xmlns="http://schemas.openxmlformats.org/spreadsheetml/2006/main" count="82" uniqueCount="38">
  <si>
    <t>Source: S&amp;P Global Market Intelligence; SEC Company 10-Ks</t>
  </si>
  <si>
    <t>Numbers in ($000)</t>
  </si>
  <si>
    <t>NOI</t>
  </si>
  <si>
    <t>Assets</t>
  </si>
  <si>
    <t>NOI and Asset Sources</t>
  </si>
  <si>
    <t>Merger / Significant Event?</t>
  </si>
  <si>
    <t>Dividend Cutter?</t>
  </si>
  <si>
    <t>VL / BB betas?</t>
  </si>
  <si>
    <t>VL, Zacks, or S&amp;P Cap IQ Proj EPS Growth Rates?</t>
  </si>
  <si>
    <t>Proxy Group Company?</t>
  </si>
  <si>
    <t>Y</t>
  </si>
  <si>
    <t>N</t>
  </si>
  <si>
    <t xml:space="preserve">NOI Regulated Water </t>
  </si>
  <si>
    <t>% Regulated Water</t>
  </si>
  <si>
    <t>Assets Regulated Water</t>
  </si>
  <si>
    <t xml:space="preserve"> NOI or Assets &gt;= 60% Regulated Water</t>
  </si>
  <si>
    <t>ARTNA</t>
  </si>
  <si>
    <t>AWK</t>
  </si>
  <si>
    <t>AWR</t>
  </si>
  <si>
    <t>CWT</t>
  </si>
  <si>
    <t>GWRS</t>
  </si>
  <si>
    <t>MSEX</t>
  </si>
  <si>
    <t>HTO</t>
  </si>
  <si>
    <t>WTRG</t>
  </si>
  <si>
    <t>YORW</t>
  </si>
  <si>
    <t>2025 10-K, PDF Page 56</t>
  </si>
  <si>
    <t>2025 10-K, PDF Page 148</t>
  </si>
  <si>
    <t>2025 10-K, PDF Page 118, 121</t>
  </si>
  <si>
    <t>2025 10-K, PDF Page 49, 50</t>
  </si>
  <si>
    <t>2025 10-K, PDF Page 45, 56</t>
  </si>
  <si>
    <t>2025 10-K, PDF Page 63, 64</t>
  </si>
  <si>
    <t>2025 10-K, PDF Page 87, 88</t>
  </si>
  <si>
    <t>2025 10-K, PDF Page 94, 128</t>
  </si>
  <si>
    <t>2025 10-K, PDF Page 23, 25</t>
  </si>
  <si>
    <t>(as of August 14, 2026)</t>
  </si>
  <si>
    <t>Bluegrass Water Utility Operating Company, LLC</t>
  </si>
  <si>
    <t>Case No. 2025-00354</t>
  </si>
  <si>
    <t>Exhibit PSC 7-1d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</si>
</sst>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mbria"/>
      <family val="1"/>
    </font>
    <font>
      <sz val="8"/>
      <name val="Calibri"/>
      <family val="2"/>
      <scheme val="minor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10" fontId="3" fillId="0" borderId="0" xfId="1" applyNumberFormat="1" applyFont="1" applyFill="1"/>
    <xf numFmtId="10" fontId="3" fillId="0" borderId="0" xfId="1" applyNumberFormat="1" applyFont="1" applyFill="1" applyAlignment="1">
      <alignment horizontal="center"/>
    </xf>
    <xf numFmtId="10" fontId="3" fillId="0" borderId="0" xfId="1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</cellXfs>
  <cellStyles count="3">
    <cellStyle name="Comma 4" xfId="2" xr:uid="{9487E4C7-862D-4D61-B330-2911C3A357E7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DD57-F2CD-4349-B59C-2D72A4EC63FC}">
  <sheetPr>
    <pageSetUpPr fitToPage="1"/>
  </sheetPr>
  <dimension ref="A1:O32"/>
  <sheetViews>
    <sheetView tabSelected="1" zoomScale="85" zoomScaleNormal="85" zoomScaleSheetLayoutView="85" zoomScalePageLayoutView="86" workbookViewId="0">
      <selection activeCell="D4" sqref="D4"/>
    </sheetView>
  </sheetViews>
  <sheetFormatPr defaultColWidth="8.5703125" defaultRowHeight="15.75" x14ac:dyDescent="0.25"/>
  <cols>
    <col min="1" max="2" width="8.5703125" style="4"/>
    <col min="3" max="5" width="14.85546875" style="4" customWidth="1"/>
    <col min="6" max="7" width="15.42578125" style="4" bestFit="1" customWidth="1"/>
    <col min="8" max="8" width="14.85546875" style="4" customWidth="1"/>
    <col min="9" max="9" width="39.85546875" style="4" customWidth="1"/>
    <col min="10" max="15" width="14.85546875" style="4" customWidth="1"/>
    <col min="16" max="16" width="8.5703125" style="4"/>
    <col min="17" max="17" width="9.5703125" style="4" bestFit="1" customWidth="1"/>
    <col min="18" max="16384" width="8.5703125" style="4"/>
  </cols>
  <sheetData>
    <row r="1" spans="1:15" x14ac:dyDescent="0.25">
      <c r="A1" s="11" t="s">
        <v>35</v>
      </c>
    </row>
    <row r="2" spans="1:15" x14ac:dyDescent="0.25">
      <c r="A2" s="11" t="s">
        <v>36</v>
      </c>
    </row>
    <row r="3" spans="1:15" x14ac:dyDescent="0.25">
      <c r="A3" s="11" t="s">
        <v>37</v>
      </c>
    </row>
    <row r="5" spans="1:15" x14ac:dyDescent="0.25">
      <c r="A5" s="4" t="s">
        <v>0</v>
      </c>
      <c r="K5" s="5" t="s">
        <v>34</v>
      </c>
      <c r="L5" s="5"/>
      <c r="M5" s="5"/>
      <c r="N5" s="5"/>
      <c r="O5" s="5"/>
    </row>
    <row r="6" spans="1:15" x14ac:dyDescent="0.25">
      <c r="A6" s="4" t="s">
        <v>1</v>
      </c>
      <c r="K6" s="6"/>
      <c r="L6" s="6"/>
      <c r="M6" s="6"/>
      <c r="N6" s="6"/>
      <c r="O6" s="6"/>
    </row>
    <row r="7" spans="1:15" ht="78.75" x14ac:dyDescent="0.25">
      <c r="C7" s="7" t="s">
        <v>2</v>
      </c>
      <c r="D7" s="7" t="s">
        <v>12</v>
      </c>
      <c r="E7" s="7" t="s">
        <v>13</v>
      </c>
      <c r="F7" s="7" t="s">
        <v>3</v>
      </c>
      <c r="G7" s="7" t="s">
        <v>14</v>
      </c>
      <c r="H7" s="7" t="s">
        <v>13</v>
      </c>
      <c r="I7" s="7" t="s">
        <v>4</v>
      </c>
      <c r="J7" s="7" t="s">
        <v>15</v>
      </c>
      <c r="K7" s="7" t="s">
        <v>5</v>
      </c>
      <c r="L7" s="7" t="s">
        <v>6</v>
      </c>
      <c r="M7" s="7" t="s">
        <v>7</v>
      </c>
      <c r="N7" s="7" t="s">
        <v>8</v>
      </c>
      <c r="O7" s="7" t="s">
        <v>9</v>
      </c>
    </row>
    <row r="8" spans="1:15" x14ac:dyDescent="0.25">
      <c r="B8" s="4" t="s">
        <v>16</v>
      </c>
      <c r="C8" s="8">
        <v>19599</v>
      </c>
      <c r="D8" s="8">
        <v>18205</v>
      </c>
      <c r="E8" s="1">
        <f>D8/C8</f>
        <v>0.92887392213888464</v>
      </c>
      <c r="F8" s="8">
        <v>798623</v>
      </c>
      <c r="G8" s="8">
        <v>793118</v>
      </c>
      <c r="H8" s="1">
        <f>G8/F8</f>
        <v>0.99310688522619561</v>
      </c>
      <c r="I8" s="4" t="s">
        <v>25</v>
      </c>
      <c r="J8" s="7" t="s">
        <v>10</v>
      </c>
      <c r="K8" s="6" t="s">
        <v>11</v>
      </c>
      <c r="L8" s="6" t="s">
        <v>11</v>
      </c>
      <c r="M8" s="6" t="s">
        <v>10</v>
      </c>
      <c r="N8" s="7" t="s">
        <v>11</v>
      </c>
      <c r="O8" s="6" t="str">
        <f t="shared" ref="O8:O16" si="0">IF(AND(J8="Y",K8="N",L8="N",M8="Y",N8="Y"),"Y","N")</f>
        <v>N</v>
      </c>
    </row>
    <row r="9" spans="1:15" x14ac:dyDescent="0.25">
      <c r="B9" s="4" t="s">
        <v>17</v>
      </c>
      <c r="C9" s="8">
        <v>1636000</v>
      </c>
      <c r="D9" s="8">
        <v>1606000</v>
      </c>
      <c r="E9" s="1">
        <f t="shared" ref="E9:E16" si="1">D9/C9</f>
        <v>0.98166259168704162</v>
      </c>
      <c r="F9" s="8">
        <v>35442000</v>
      </c>
      <c r="G9" s="8">
        <v>32649000</v>
      </c>
      <c r="H9" s="1">
        <f t="shared" ref="H9:H16" si="2">G9/F9</f>
        <v>0.92119519214491286</v>
      </c>
      <c r="I9" s="4" t="s">
        <v>26</v>
      </c>
      <c r="J9" s="7" t="s">
        <v>10</v>
      </c>
      <c r="K9" s="6" t="s">
        <v>10</v>
      </c>
      <c r="L9" s="6" t="s">
        <v>11</v>
      </c>
      <c r="M9" s="6" t="s">
        <v>10</v>
      </c>
      <c r="N9" s="7" t="s">
        <v>10</v>
      </c>
      <c r="O9" s="6" t="str">
        <f t="shared" si="0"/>
        <v>N</v>
      </c>
    </row>
    <row r="10" spans="1:15" x14ac:dyDescent="0.25">
      <c r="B10" s="4" t="s">
        <v>18</v>
      </c>
      <c r="C10" s="8">
        <v>163919</v>
      </c>
      <c r="D10" s="8">
        <v>126814</v>
      </c>
      <c r="E10" s="1">
        <f t="shared" si="1"/>
        <v>0.77363819935455924</v>
      </c>
      <c r="F10" s="8">
        <v>2296319</v>
      </c>
      <c r="G10" s="8">
        <v>2083684</v>
      </c>
      <c r="H10" s="1">
        <f t="shared" si="2"/>
        <v>0.90740180262411274</v>
      </c>
      <c r="I10" s="4" t="s">
        <v>27</v>
      </c>
      <c r="J10" s="7" t="s">
        <v>10</v>
      </c>
      <c r="K10" s="6" t="s">
        <v>11</v>
      </c>
      <c r="L10" s="6" t="s">
        <v>11</v>
      </c>
      <c r="M10" s="6" t="s">
        <v>10</v>
      </c>
      <c r="N10" s="7" t="s">
        <v>10</v>
      </c>
      <c r="O10" s="6" t="str">
        <f t="shared" si="0"/>
        <v>Y</v>
      </c>
    </row>
    <row r="11" spans="1:15" x14ac:dyDescent="0.25">
      <c r="B11" s="4" t="s">
        <v>19</v>
      </c>
      <c r="C11" s="8">
        <v>171028</v>
      </c>
      <c r="D11" s="8">
        <v>169549</v>
      </c>
      <c r="E11" s="1">
        <f t="shared" si="1"/>
        <v>0.9913522931917581</v>
      </c>
      <c r="F11" s="8">
        <v>6840279</v>
      </c>
      <c r="G11" s="8">
        <v>5144261</v>
      </c>
      <c r="H11" s="1">
        <f t="shared" si="2"/>
        <v>0.7520542656227911</v>
      </c>
      <c r="I11" s="4" t="s">
        <v>28</v>
      </c>
      <c r="J11" s="7" t="s">
        <v>10</v>
      </c>
      <c r="K11" s="6" t="s">
        <v>11</v>
      </c>
      <c r="L11" s="6" t="s">
        <v>11</v>
      </c>
      <c r="M11" s="6" t="s">
        <v>10</v>
      </c>
      <c r="N11" s="7" t="s">
        <v>10</v>
      </c>
      <c r="O11" s="6" t="str">
        <f t="shared" si="0"/>
        <v>Y</v>
      </c>
    </row>
    <row r="12" spans="1:15" x14ac:dyDescent="0.25">
      <c r="B12" s="4" t="s">
        <v>20</v>
      </c>
      <c r="C12" s="8">
        <v>7156</v>
      </c>
      <c r="D12" s="8">
        <v>7156</v>
      </c>
      <c r="E12" s="1">
        <f t="shared" si="1"/>
        <v>1</v>
      </c>
      <c r="F12" s="8">
        <v>482193</v>
      </c>
      <c r="G12" s="8">
        <v>482193</v>
      </c>
      <c r="H12" s="1">
        <f t="shared" si="2"/>
        <v>1</v>
      </c>
      <c r="I12" s="4" t="s">
        <v>29</v>
      </c>
      <c r="J12" s="7" t="s">
        <v>10</v>
      </c>
      <c r="K12" s="6" t="s">
        <v>11</v>
      </c>
      <c r="L12" s="6" t="s">
        <v>11</v>
      </c>
      <c r="M12" s="6" t="s">
        <v>10</v>
      </c>
      <c r="N12" s="7" t="s">
        <v>10</v>
      </c>
      <c r="O12" s="6" t="str">
        <f t="shared" si="0"/>
        <v>Y</v>
      </c>
    </row>
    <row r="13" spans="1:15" x14ac:dyDescent="0.25">
      <c r="B13" s="4" t="s">
        <v>21</v>
      </c>
      <c r="C13" s="8">
        <v>49555</v>
      </c>
      <c r="D13" s="8">
        <v>47228</v>
      </c>
      <c r="E13" s="1">
        <f t="shared" si="1"/>
        <v>0.95304207446271816</v>
      </c>
      <c r="F13" s="8">
        <v>1386467</v>
      </c>
      <c r="G13" s="8">
        <v>1377391</v>
      </c>
      <c r="H13" s="1">
        <f t="shared" si="2"/>
        <v>0.99345386511182743</v>
      </c>
      <c r="I13" s="4" t="s">
        <v>30</v>
      </c>
      <c r="J13" s="7" t="s">
        <v>10</v>
      </c>
      <c r="K13" s="6" t="s">
        <v>11</v>
      </c>
      <c r="L13" s="6" t="s">
        <v>11</v>
      </c>
      <c r="M13" s="6" t="s">
        <v>10</v>
      </c>
      <c r="N13" s="7" t="s">
        <v>10</v>
      </c>
      <c r="O13" s="6" t="str">
        <f t="shared" si="0"/>
        <v>Y</v>
      </c>
    </row>
    <row r="14" spans="1:15" x14ac:dyDescent="0.25">
      <c r="B14" s="4" t="s">
        <v>22</v>
      </c>
      <c r="C14" s="8">
        <v>175153</v>
      </c>
      <c r="D14" s="8">
        <v>166646</v>
      </c>
      <c r="E14" s="1">
        <f t="shared" si="1"/>
        <v>0.95143103458119471</v>
      </c>
      <c r="F14" s="8">
        <v>5149566</v>
      </c>
      <c r="G14" s="8">
        <v>5054235</v>
      </c>
      <c r="H14" s="1">
        <f t="shared" si="2"/>
        <v>0.98148756613664145</v>
      </c>
      <c r="I14" s="4" t="s">
        <v>31</v>
      </c>
      <c r="J14" s="7" t="s">
        <v>10</v>
      </c>
      <c r="K14" s="6" t="s">
        <v>11</v>
      </c>
      <c r="L14" s="6" t="s">
        <v>11</v>
      </c>
      <c r="M14" s="6" t="s">
        <v>10</v>
      </c>
      <c r="N14" s="7" t="s">
        <v>10</v>
      </c>
      <c r="O14" s="6" t="str">
        <f t="shared" si="0"/>
        <v>Y</v>
      </c>
    </row>
    <row r="15" spans="1:15" x14ac:dyDescent="0.25">
      <c r="B15" s="4" t="s">
        <v>23</v>
      </c>
      <c r="C15" s="8">
        <v>943747</v>
      </c>
      <c r="D15" s="8">
        <v>561683</v>
      </c>
      <c r="E15" s="1">
        <f t="shared" si="1"/>
        <v>0.59516268660986471</v>
      </c>
      <c r="F15" s="8">
        <v>17690717</v>
      </c>
      <c r="G15" s="8">
        <v>12397188</v>
      </c>
      <c r="H15" s="1">
        <f t="shared" si="2"/>
        <v>0.70077363173013285</v>
      </c>
      <c r="I15" s="4" t="s">
        <v>32</v>
      </c>
      <c r="J15" s="7" t="s">
        <v>10</v>
      </c>
      <c r="K15" s="6" t="s">
        <v>10</v>
      </c>
      <c r="L15" s="6" t="s">
        <v>11</v>
      </c>
      <c r="M15" s="6" t="s">
        <v>10</v>
      </c>
      <c r="N15" s="7" t="s">
        <v>10</v>
      </c>
      <c r="O15" s="6" t="str">
        <f t="shared" si="0"/>
        <v>N</v>
      </c>
    </row>
    <row r="16" spans="1:15" x14ac:dyDescent="0.25">
      <c r="B16" s="4" t="s">
        <v>24</v>
      </c>
      <c r="C16" s="8">
        <v>25850</v>
      </c>
      <c r="D16" s="8">
        <v>25850</v>
      </c>
      <c r="E16" s="1">
        <f t="shared" si="1"/>
        <v>1</v>
      </c>
      <c r="F16" s="8">
        <v>568426</v>
      </c>
      <c r="G16" s="8">
        <v>568426</v>
      </c>
      <c r="H16" s="1">
        <f t="shared" si="2"/>
        <v>1</v>
      </c>
      <c r="I16" s="4" t="s">
        <v>33</v>
      </c>
      <c r="J16" s="7" t="s">
        <v>10</v>
      </c>
      <c r="K16" s="6" t="s">
        <v>11</v>
      </c>
      <c r="L16" s="6" t="s">
        <v>11</v>
      </c>
      <c r="M16" s="6" t="s">
        <v>10</v>
      </c>
      <c r="N16" s="7" t="s">
        <v>10</v>
      </c>
      <c r="O16" s="6" t="str">
        <f t="shared" si="0"/>
        <v>Y</v>
      </c>
    </row>
    <row r="17" spans="3:15" x14ac:dyDescent="0.25">
      <c r="C17" s="8"/>
      <c r="D17" s="8"/>
      <c r="E17" s="1"/>
      <c r="F17" s="8"/>
      <c r="G17" s="8"/>
      <c r="H17" s="1"/>
      <c r="J17" s="7"/>
      <c r="K17" s="6"/>
      <c r="L17" s="6"/>
      <c r="M17" s="6"/>
      <c r="N17" s="7"/>
      <c r="O17" s="4">
        <f>COUNTIF(O8:O16, "Y")</f>
        <v>6</v>
      </c>
    </row>
    <row r="18" spans="3:15" x14ac:dyDescent="0.25">
      <c r="C18" s="8"/>
      <c r="D18" s="8"/>
      <c r="E18" s="1"/>
      <c r="F18" s="8"/>
      <c r="G18" s="8"/>
      <c r="H18" s="1"/>
      <c r="I18" s="3"/>
      <c r="J18" s="2"/>
      <c r="K18" s="6"/>
      <c r="L18" s="6"/>
      <c r="M18" s="6"/>
      <c r="N18" s="6"/>
      <c r="O18" s="6"/>
    </row>
    <row r="19" spans="3:15" x14ac:dyDescent="0.25">
      <c r="C19" s="9"/>
      <c r="D19" s="9"/>
      <c r="E19" s="1"/>
      <c r="F19" s="9"/>
      <c r="G19" s="9"/>
      <c r="H19" s="1"/>
      <c r="J19" s="2"/>
      <c r="K19" s="10"/>
      <c r="L19" s="6"/>
      <c r="M19" s="6"/>
      <c r="N19" s="6"/>
      <c r="O19" s="6"/>
    </row>
    <row r="20" spans="3:15" x14ac:dyDescent="0.25">
      <c r="C20" s="9"/>
      <c r="D20" s="9"/>
      <c r="E20" s="1"/>
      <c r="F20" s="9"/>
      <c r="G20" s="9"/>
      <c r="H20" s="1"/>
      <c r="J20" s="2"/>
      <c r="K20" s="6"/>
      <c r="L20" s="6"/>
      <c r="M20" s="6"/>
      <c r="N20" s="6"/>
      <c r="O20" s="6"/>
    </row>
    <row r="21" spans="3:15" x14ac:dyDescent="0.25">
      <c r="C21" s="9"/>
      <c r="D21" s="9"/>
      <c r="E21" s="1"/>
      <c r="F21" s="9"/>
      <c r="G21" s="9"/>
      <c r="H21" s="1"/>
      <c r="J21" s="2"/>
      <c r="K21" s="6"/>
      <c r="L21" s="6"/>
      <c r="M21" s="6"/>
      <c r="N21" s="6"/>
      <c r="O21" s="6"/>
    </row>
    <row r="22" spans="3:15" x14ac:dyDescent="0.25">
      <c r="C22" s="9"/>
      <c r="D22" s="9"/>
      <c r="E22" s="1"/>
      <c r="F22" s="9"/>
      <c r="G22" s="9"/>
      <c r="H22" s="1"/>
      <c r="J22" s="2"/>
      <c r="K22" s="6"/>
      <c r="L22" s="6"/>
      <c r="M22" s="6"/>
      <c r="N22" s="6"/>
      <c r="O22" s="6"/>
    </row>
    <row r="23" spans="3:15" x14ac:dyDescent="0.25">
      <c r="C23" s="9"/>
      <c r="D23" s="9"/>
      <c r="E23" s="1"/>
      <c r="H23" s="1"/>
      <c r="J23" s="6"/>
      <c r="K23" s="6"/>
      <c r="L23" s="6"/>
      <c r="M23" s="6"/>
      <c r="N23" s="6"/>
      <c r="O23" s="6"/>
    </row>
    <row r="24" spans="3:15" x14ac:dyDescent="0.25">
      <c r="C24" s="9"/>
      <c r="D24" s="9"/>
      <c r="E24" s="1"/>
      <c r="F24" s="9"/>
      <c r="G24" s="9"/>
      <c r="H24" s="1"/>
      <c r="I24" s="3"/>
      <c r="J24" s="2"/>
      <c r="K24" s="6"/>
      <c r="L24" s="6"/>
      <c r="M24" s="6"/>
      <c r="N24" s="6"/>
      <c r="O24" s="6"/>
    </row>
    <row r="25" spans="3:15" x14ac:dyDescent="0.25">
      <c r="C25" s="9"/>
      <c r="D25" s="9"/>
      <c r="E25" s="1"/>
      <c r="F25" s="9"/>
      <c r="G25" s="9"/>
      <c r="H25" s="1"/>
      <c r="J25" s="2"/>
      <c r="K25" s="6"/>
      <c r="L25" s="6"/>
      <c r="M25" s="6"/>
      <c r="N25" s="6"/>
      <c r="O25" s="6"/>
    </row>
    <row r="26" spans="3:15" x14ac:dyDescent="0.25">
      <c r="C26" s="9"/>
      <c r="D26" s="9"/>
      <c r="E26" s="1"/>
      <c r="F26" s="9"/>
      <c r="G26" s="9"/>
      <c r="H26" s="1"/>
      <c r="J26" s="2"/>
      <c r="K26" s="6"/>
      <c r="L26" s="6"/>
      <c r="M26" s="6"/>
      <c r="N26" s="6"/>
      <c r="O26" s="6"/>
    </row>
    <row r="27" spans="3:15" x14ac:dyDescent="0.25">
      <c r="C27" s="9"/>
      <c r="D27" s="9"/>
      <c r="E27" s="1"/>
      <c r="F27" s="9"/>
      <c r="G27" s="9"/>
      <c r="H27" s="1"/>
      <c r="I27" s="3"/>
      <c r="J27" s="2"/>
      <c r="K27" s="6"/>
      <c r="L27" s="6"/>
      <c r="M27" s="6"/>
      <c r="N27" s="6"/>
      <c r="O27" s="6"/>
    </row>
    <row r="28" spans="3:15" x14ac:dyDescent="0.25">
      <c r="C28" s="9"/>
      <c r="D28" s="9"/>
      <c r="E28" s="1"/>
      <c r="F28" s="9"/>
      <c r="G28" s="9"/>
      <c r="H28" s="1"/>
      <c r="J28" s="2"/>
      <c r="K28" s="6"/>
      <c r="L28" s="6"/>
      <c r="M28" s="6"/>
      <c r="N28" s="6"/>
      <c r="O28" s="6"/>
    </row>
    <row r="29" spans="3:15" x14ac:dyDescent="0.25">
      <c r="C29" s="9"/>
      <c r="D29" s="9"/>
      <c r="E29" s="1"/>
      <c r="F29" s="9"/>
      <c r="G29" s="9"/>
      <c r="H29" s="1"/>
      <c r="I29" s="3"/>
      <c r="J29" s="2"/>
      <c r="K29" s="6"/>
      <c r="L29" s="6"/>
      <c r="M29" s="6"/>
      <c r="N29" s="6"/>
      <c r="O29" s="6"/>
    </row>
    <row r="30" spans="3:15" x14ac:dyDescent="0.25">
      <c r="C30" s="9"/>
      <c r="D30" s="9"/>
      <c r="E30" s="1"/>
      <c r="F30" s="9"/>
      <c r="G30" s="9"/>
      <c r="H30" s="1"/>
      <c r="J30" s="2"/>
      <c r="K30" s="6"/>
      <c r="L30" s="6"/>
      <c r="M30" s="6"/>
      <c r="N30" s="6"/>
      <c r="O30" s="6"/>
    </row>
    <row r="31" spans="3:15" x14ac:dyDescent="0.25">
      <c r="C31" s="9"/>
      <c r="D31" s="9"/>
      <c r="E31" s="1"/>
      <c r="F31" s="9"/>
      <c r="G31" s="9"/>
      <c r="H31" s="1"/>
      <c r="I31" s="3"/>
      <c r="J31" s="2"/>
      <c r="K31" s="6"/>
      <c r="L31" s="6"/>
      <c r="M31" s="6"/>
      <c r="N31" s="6"/>
      <c r="O31" s="6"/>
    </row>
    <row r="32" spans="3:15" x14ac:dyDescent="0.25">
      <c r="C32" s="9"/>
      <c r="D32" s="9"/>
      <c r="E32" s="1"/>
      <c r="F32" s="9"/>
      <c r="G32" s="9"/>
      <c r="H32" s="1"/>
      <c r="J32" s="2"/>
      <c r="K32" s="6"/>
      <c r="L32" s="6"/>
      <c r="M32" s="6"/>
      <c r="N32" s="6"/>
      <c r="O32" s="6"/>
    </row>
  </sheetData>
  <phoneticPr fontId="4" type="noConversion"/>
  <pageMargins left="0.7" right="0.7" top="0.75" bottom="0.75" header="0.3" footer="0.3"/>
  <pageSetup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4EPV5CSZ2ZPH-2104175878-321345</_dlc_DocId>
    <_dlc_DocIdUrl xmlns="219c5758-d311-4f49-8eb7-a0c37216249c">
      <Url>https://cswrgroup.sharepoint.com/_layouts/15/DocIdRedir.aspx?ID=4EPV5CSZ2ZPH-2104175878-321345</Url>
      <Description>4EPV5CSZ2ZPH-2104175878-321345</Description>
    </_dlc_DocIdUrl>
  </documentManagement>
</p:properties>
</file>

<file path=customXml/itemProps1.xml><?xml version="1.0" encoding="utf-8"?>
<ds:datastoreItem xmlns:ds="http://schemas.openxmlformats.org/officeDocument/2006/customXml" ds:itemID="{91BF9C51-632F-4307-9BC8-46B2CFE8A7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733330-44AE-4D2B-90C7-908F8794E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E3EAD1-37D2-4F89-9DF9-CFAB7231B01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22967F0-BE5E-44EC-8C65-870EACE0DDFF}">
  <ds:schemaRefs>
    <ds:schemaRef ds:uri="http://schemas.microsoft.com/office/2006/metadata/properties"/>
    <ds:schemaRef ds:uri="http://schemas.microsoft.com/office/infopath/2007/PartnerControls"/>
    <ds:schemaRef ds:uri="acd47118-d26a-483c-b030-7130b4fed691"/>
    <ds:schemaRef ds:uri="219c5758-d311-4f49-8eb7-a0c37216249c"/>
    <ds:schemaRef ds:uri="cc29f954-72e5-4988-94c8-6074c4013e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Proxy Selection</vt:lpstr>
      <vt:lpstr>'Proxy Selection'!Print_Area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2026-03-26T17:40:23Z</dcterms:created>
  <dcterms:modified xsi:type="dcterms:W3CDTF">2026-09-11T15:24:47Z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{F433DBCE-5CD8-4F70-B209-7C6C6A670BE3}</vt:lpwstr>
  </property>
  <property fmtid="{D5CDD505-2E9C-101B-9397-08002B2CF9AE}" pid="3" name="Area of Focus">
    <vt:lpwstr/>
  </property>
  <property fmtid="{D5CDD505-2E9C-101B-9397-08002B2CF9AE}" pid="4" name="Sanitize_x003F_">
    <vt:lpwstr/>
  </property>
  <property fmtid="{D5CDD505-2E9C-101B-9397-08002B2CF9AE}" pid="5" name="MSIP_Label_72660e22-5873-44a1-843d-5defe299e29d_Name">
    <vt:lpwstr>Client Data</vt:lpwstr>
  </property>
  <property fmtid="{D5CDD505-2E9C-101B-9397-08002B2CF9AE}" pid="6" name="Practice Area">
    <vt:lpwstr/>
  </property>
  <property fmtid="{D5CDD505-2E9C-101B-9397-08002B2CF9AE}" pid="7" name="ContentTypeId">
    <vt:lpwstr>0x01010035F955E8F06CBD48B7814246FB9E203E</vt:lpwstr>
  </property>
  <property fmtid="{D5CDD505-2E9C-101B-9397-08002B2CF9AE}" pid="8" name="ScottMadden_x0020_Department">
    <vt:lpwstr/>
  </property>
  <property fmtid="{D5CDD505-2E9C-101B-9397-08002B2CF9AE}" pid="9" name="Client_x0020_Name">
    <vt:lpwstr/>
  </property>
  <property fmtid="{D5CDD505-2E9C-101B-9397-08002B2CF9AE}" pid="10" name="id1f5d10e9d64a9fa7bafbe8fe3cfd25">
    <vt:lpwstr/>
  </property>
  <property fmtid="{D5CDD505-2E9C-101B-9397-08002B2CF9AE}" pid="11" name="MSIP_Label_72660e22-5873-44a1-843d-5defe299e29d_ActionId">
    <vt:lpwstr>e3dd3e09-d21a-4a72-a693-df1b52389557</vt:lpwstr>
  </property>
  <property fmtid="{D5CDD505-2E9C-101B-9397-08002B2CF9AE}" pid="12" name="MSIP_Label_72660e22-5873-44a1-843d-5defe299e29d_Extended_MSFT_Method">
    <vt:lpwstr>Standard</vt:lpwstr>
  </property>
  <property fmtid="{D5CDD505-2E9C-101B-9397-08002B2CF9AE}" pid="13" name="Practice_x0020_Area">
    <vt:lpwstr/>
  </property>
  <property fmtid="{D5CDD505-2E9C-101B-9397-08002B2CF9AE}" pid="14" name="CDR_x0020_Class">
    <vt:lpwstr/>
  </property>
  <property fmtid="{D5CDD505-2E9C-101B-9397-08002B2CF9AE}" pid="15" name="CoP">
    <vt:lpwstr/>
  </property>
  <property fmtid="{D5CDD505-2E9C-101B-9397-08002B2CF9AE}" pid="16" name="Document_x0020_Status">
    <vt:lpwstr/>
  </property>
  <property fmtid="{D5CDD505-2E9C-101B-9397-08002B2CF9AE}" pid="17" name="Project Type">
    <vt:lpwstr/>
  </property>
  <property fmtid="{D5CDD505-2E9C-101B-9397-08002B2CF9AE}" pid="18" name="Document Status">
    <vt:lpwstr/>
  </property>
  <property fmtid="{D5CDD505-2E9C-101B-9397-08002B2CF9AE}" pid="19" name="CSSProjectAttributes">
    <vt:lpwstr/>
  </property>
  <property fmtid="{D5CDD505-2E9C-101B-9397-08002B2CF9AE}" pid="20" name="Purpose.">
    <vt:lpwstr/>
  </property>
  <property fmtid="{D5CDD505-2E9C-101B-9397-08002B2CF9AE}" pid="21" name="ESSProjectAttributes">
    <vt:lpwstr/>
  </property>
  <property fmtid="{D5CDD505-2E9C-101B-9397-08002B2CF9AE}" pid="22" name="o68482113daf447e8fdf99adbfd954a2">
    <vt:lpwstr/>
  </property>
  <property fmtid="{D5CDD505-2E9C-101B-9397-08002B2CF9AE}" pid="23" name="Sensitivity">
    <vt:lpwstr/>
  </property>
  <property fmtid="{D5CDD505-2E9C-101B-9397-08002B2CF9AE}" pid="24" name="MSIP_Label_72660e22-5873-44a1-843d-5defe299e29d_Enabled">
    <vt:lpwstr>True</vt:lpwstr>
  </property>
  <property fmtid="{D5CDD505-2E9C-101B-9397-08002B2CF9AE}" pid="25" name="Case_x0020_Study_x0020_Project_x0020_Category">
    <vt:lpwstr/>
  </property>
  <property fmtid="{D5CDD505-2E9C-101B-9397-08002B2CF9AE}" pid="26" name="Project_x0020_Type">
    <vt:lpwstr/>
  </property>
  <property fmtid="{D5CDD505-2E9C-101B-9397-08002B2CF9AE}" pid="27" name="CDR Class">
    <vt:lpwstr/>
  </property>
  <property fmtid="{D5CDD505-2E9C-101B-9397-08002B2CF9AE}" pid="28" name="Client Name">
    <vt:lpwstr/>
  </property>
  <property fmtid="{D5CDD505-2E9C-101B-9397-08002B2CF9AE}" pid="29" name="EnergyProjectAttributes">
    <vt:lpwstr/>
  </property>
  <property fmtid="{D5CDD505-2E9C-101B-9397-08002B2CF9AE}" pid="30" name="Industry">
    <vt:lpwstr/>
  </property>
  <property fmtid="{D5CDD505-2E9C-101B-9397-08002B2CF9AE}" pid="31" name="MSIP_Label_72660e22-5873-44a1-843d-5defe299e29d_SiteId">
    <vt:lpwstr>9921bf1b-9e31-4553-8ca9-a15b9d8b4dff</vt:lpwstr>
  </property>
  <property fmtid="{D5CDD505-2E9C-101B-9397-08002B2CF9AE}" pid="32" name="Case Study Project Category">
    <vt:lpwstr/>
  </property>
  <property fmtid="{D5CDD505-2E9C-101B-9397-08002B2CF9AE}" pid="33" name="Area_x0020_of_x0020_Focus">
    <vt:lpwstr/>
  </property>
  <property fmtid="{D5CDD505-2E9C-101B-9397-08002B2CF9AE}" pid="34" name="MSIP_Label_72660e22-5873-44a1-843d-5defe299e29d_SetDate">
    <vt:lpwstr>2026-03-23T18:31:16Z</vt:lpwstr>
  </property>
  <property fmtid="{D5CDD505-2E9C-101B-9397-08002B2CF9AE}" pid="35" name="AllPracticeProjectAttributes">
    <vt:lpwstr/>
  </property>
  <property fmtid="{D5CDD505-2E9C-101B-9397-08002B2CF9AE}" pid="36" name="ScottMadden Department">
    <vt:lpwstr/>
  </property>
  <property fmtid="{D5CDD505-2E9C-101B-9397-08002B2CF9AE}" pid="37" name="MSIP_Label_72660e22-5873-44a1-843d-5defe299e29d_Removed">
    <vt:lpwstr>False</vt:lpwstr>
  </property>
  <property fmtid="{D5CDD505-2E9C-101B-9397-08002B2CF9AE}" pid="38" name="Sanitize?">
    <vt:lpwstr/>
  </property>
  <property fmtid="{D5CDD505-2E9C-101B-9397-08002B2CF9AE}" pid="39" name="Order">
    <vt:r8>14200</vt:r8>
  </property>
  <property fmtid="{D5CDD505-2E9C-101B-9397-08002B2CF9AE}" pid="40" name="Purpose_x002e_">
    <vt:lpwstr/>
  </property>
  <property fmtid="{D5CDD505-2E9C-101B-9397-08002B2CF9AE}" pid="41" name="_dlc_DocIdItemGuid">
    <vt:lpwstr>c2e55117-147e-453e-ade5-0b4a8e314eab</vt:lpwstr>
  </property>
  <property fmtid="{D5CDD505-2E9C-101B-9397-08002B2CF9AE}" pid="42" name="MediaServiceImageTags">
    <vt:lpwstr/>
  </property>
  <property fmtid="{D5CDD505-2E9C-101B-9397-08002B2CF9AE}" pid="43" name="_AdHocReviewCycleID">
    <vt:i4>384679361</vt:i4>
  </property>
  <property fmtid="{D5CDD505-2E9C-101B-9397-08002B2CF9AE}" pid="44" name="_NewReviewCycle">
    <vt:lpwstr/>
  </property>
</Properties>
</file>