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342 Fuel Adjustment Clause 112222103124/Discovery/STAFF's 1st Set Data Requests/"/>
    </mc:Choice>
  </mc:AlternateContent>
  <xr:revisionPtr revIDLastSave="0" documentId="13_ncr:20000001_{B958C7A0-294A-4540-B75E-19644D73C9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ne Loss" sheetId="1" r:id="rId1"/>
  </sheets>
  <definedNames>
    <definedName name="_xlnm.Print_Area" localSheetId="0">'Line Loss'!$A$1:$F$33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F9" i="1" l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</calcChain>
</file>

<file path=xl/sharedStrings.xml><?xml version="1.0" encoding="utf-8"?>
<sst xmlns="http://schemas.openxmlformats.org/spreadsheetml/2006/main" count="17" uniqueCount="17">
  <si>
    <t>Duke Energy Kentucky</t>
  </si>
  <si>
    <t>12 Month Average Line Loss</t>
  </si>
  <si>
    <t>(1)</t>
  </si>
  <si>
    <t>(2)</t>
  </si>
  <si>
    <t>(3)</t>
  </si>
  <si>
    <t>(4)</t>
  </si>
  <si>
    <t>(5)</t>
  </si>
  <si>
    <t>(6)</t>
  </si>
  <si>
    <t>Month</t>
  </si>
  <si>
    <t>Total kWh Sources 12 Months Ended Current Month</t>
  </si>
  <si>
    <t>Total kWh Sources Current Month</t>
  </si>
  <si>
    <t>(3) / (2)</t>
  </si>
  <si>
    <t>(4) x (5)</t>
  </si>
  <si>
    <t>Current Month Calculated System Losses (kWh)</t>
  </si>
  <si>
    <t>November 2022 - October 2024</t>
  </si>
  <si>
    <t>12 Months Ended
 % Losses</t>
  </si>
  <si>
    <t>Total kWh System Losses 12 Months Ended
 Current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</si>
</sst>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" fontId="0" fillId="0" borderId="2" xfId="0" applyNumberFormat="1" applyBorder="1"/>
    <xf numFmtId="10" fontId="0" fillId="0" borderId="0" xfId="0" applyNumberFormat="1"/>
    <xf numFmtId="37" fontId="0" fillId="0" borderId="3" xfId="0" applyNumberFormat="1" applyBorder="1"/>
    <xf numFmtId="10" fontId="0" fillId="0" borderId="5" xfId="0" applyNumberFormat="1" applyBorder="1"/>
    <xf numFmtId="37" fontId="0" fillId="0" borderId="6" xfId="0" applyNumberFormat="1" applyBorder="1"/>
    <xf numFmtId="164" fontId="0" fillId="0" borderId="0" xfId="9" applyNumberFormat="1" applyFont="1"/>
    <xf numFmtId="164" fontId="0" fillId="0" borderId="0" xfId="0" applyNumberFormat="1"/>
    <xf numFmtId="3" fontId="3" fillId="0" borderId="2" xfId="1" applyNumberFormat="1" applyFont="1" applyBorder="1"/>
    <xf numFmtId="3" fontId="3" fillId="0" borderId="4" xfId="1" applyNumberFormat="1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0">
    <cellStyle name="Comma" xfId="9" builtinId="3"/>
    <cellStyle name="Comma 2" xfId="2" xr:uid="{00000000-0005-0000-0000-000000000000}"/>
    <cellStyle name="Comma 2 2" xfId="5" xr:uid="{00000000-0005-0000-0000-000001000000}"/>
    <cellStyle name="Comma 3" xfId="6" xr:uid="{00000000-0005-0000-0000-000002000000}"/>
    <cellStyle name="Normal" xfId="0" builtinId="0"/>
    <cellStyle name="Normal 2" xfId="1" xr:uid="{00000000-0005-0000-0000-000004000000}"/>
    <cellStyle name="Normal 2 2" xfId="7" xr:uid="{00000000-0005-0000-0000-000005000000}"/>
    <cellStyle name="Normal 3" xfId="3" xr:uid="{00000000-0005-0000-0000-000006000000}"/>
    <cellStyle name="Normal 3 2" xfId="4" xr:uid="{00000000-0005-0000-0000-000007000000}"/>
    <cellStyle name="Percent 2" xfId="8" xr:uid="{00000000-0005-0000-0000-000008000000}"/>
  </cellStyles>
  <dxfs count="0"/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>
      <selection activeCell="A4" sqref="A4"/>
    </sheetView>
  </sheetViews>
  <sheetFormatPr defaultRowHeight="13.2" x14ac:dyDescent="0.25"/>
  <cols>
    <col min="2" max="2" width="18.6640625" customWidth="1"/>
    <col min="3" max="3" width="16.88671875" customWidth="1"/>
    <col min="4" max="5" width="12.5546875" customWidth="1"/>
    <col min="6" max="6" width="13.5546875" customWidth="1"/>
    <col min="8" max="8" width="16.6640625" bestFit="1" customWidth="1"/>
    <col min="9" max="9" width="11.44140625" bestFit="1" customWidth="1"/>
  </cols>
  <sheetData>
    <row r="1" spans="1:9" x14ac:dyDescent="0.25">
      <c r="A1" s="15" t="s">
        <v>0</v>
      </c>
      <c r="B1" s="15"/>
      <c r="C1" s="15"/>
      <c r="D1" s="15"/>
      <c r="E1" s="15"/>
      <c r="F1" s="15"/>
    </row>
    <row r="2" spans="1:9" x14ac:dyDescent="0.25">
      <c r="A2" s="15" t="s">
        <v>1</v>
      </c>
      <c r="B2" s="15"/>
      <c r="C2" s="15"/>
      <c r="D2" s="15"/>
      <c r="E2" s="15"/>
      <c r="F2" s="15"/>
    </row>
    <row r="3" spans="1:9" x14ac:dyDescent="0.25">
      <c r="A3" s="16" t="s">
        <v>14</v>
      </c>
      <c r="B3" s="15"/>
      <c r="C3" s="15"/>
      <c r="D3" s="15"/>
      <c r="E3" s="15"/>
      <c r="F3" s="15"/>
    </row>
    <row r="6" spans="1:9" s="1" customFormat="1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</row>
    <row r="7" spans="1:9" s="1" customFormat="1" ht="52.8" x14ac:dyDescent="0.25">
      <c r="A7" s="3" t="s">
        <v>8</v>
      </c>
      <c r="B7" s="4" t="s">
        <v>9</v>
      </c>
      <c r="C7" s="5" t="s">
        <v>16</v>
      </c>
      <c r="D7" s="5" t="s">
        <v>15</v>
      </c>
      <c r="E7" s="4" t="s">
        <v>10</v>
      </c>
      <c r="F7" s="5" t="s">
        <v>13</v>
      </c>
    </row>
    <row r="8" spans="1:9" s="1" customFormat="1" x14ac:dyDescent="0.25">
      <c r="A8" s="3"/>
      <c r="B8" s="3"/>
      <c r="C8" s="3"/>
      <c r="D8" s="3" t="s">
        <v>11</v>
      </c>
      <c r="E8" s="3"/>
      <c r="F8" s="3" t="s">
        <v>12</v>
      </c>
    </row>
    <row r="9" spans="1:9" x14ac:dyDescent="0.25">
      <c r="A9" s="6">
        <v>44866</v>
      </c>
      <c r="B9" s="13">
        <v>4221811950</v>
      </c>
      <c r="C9" s="13">
        <v>283684153.71000004</v>
      </c>
      <c r="D9" s="7">
        <f>ROUND(C9/B9,3)</f>
        <v>6.7000000000000004E-2</v>
      </c>
      <c r="E9" s="13">
        <v>318714770</v>
      </c>
      <c r="F9" s="8">
        <f>ROUND(E9*D9,0)</f>
        <v>21353890</v>
      </c>
      <c r="H9" s="11"/>
      <c r="I9" s="12"/>
    </row>
    <row r="10" spans="1:9" x14ac:dyDescent="0.25">
      <c r="A10" s="6">
        <v>44896</v>
      </c>
      <c r="B10" s="13">
        <v>4259360660</v>
      </c>
      <c r="C10" s="13">
        <v>282492461.26999998</v>
      </c>
      <c r="D10" s="7">
        <f t="shared" ref="D10:D32" si="0">ROUND(C10/B10,3)</f>
        <v>6.6000000000000003E-2</v>
      </c>
      <c r="E10" s="13">
        <v>371265150</v>
      </c>
      <c r="F10" s="8">
        <f t="shared" ref="F10:F32" si="1">ROUND(E10*D10,0)</f>
        <v>24503500</v>
      </c>
      <c r="H10" s="11"/>
      <c r="I10" s="12"/>
    </row>
    <row r="11" spans="1:9" x14ac:dyDescent="0.25">
      <c r="A11" s="6">
        <v>44927</v>
      </c>
      <c r="B11" s="13">
        <v>4221184650</v>
      </c>
      <c r="C11" s="13">
        <v>273208784.44000006</v>
      </c>
      <c r="D11" s="7">
        <f t="shared" si="0"/>
        <v>6.5000000000000002E-2</v>
      </c>
      <c r="E11" s="13">
        <v>357638020</v>
      </c>
      <c r="F11" s="8">
        <f t="shared" si="1"/>
        <v>23246471</v>
      </c>
      <c r="H11" s="11"/>
      <c r="I11" s="12"/>
    </row>
    <row r="12" spans="1:9" x14ac:dyDescent="0.25">
      <c r="A12" s="6">
        <v>44958</v>
      </c>
      <c r="B12" s="13">
        <v>4194628090</v>
      </c>
      <c r="C12" s="13">
        <v>285843130.47000027</v>
      </c>
      <c r="D12" s="7">
        <f t="shared" si="0"/>
        <v>6.8000000000000005E-2</v>
      </c>
      <c r="E12" s="13">
        <v>308465820</v>
      </c>
      <c r="F12" s="8">
        <f t="shared" si="1"/>
        <v>20975676</v>
      </c>
      <c r="H12" s="11"/>
      <c r="I12" s="12"/>
    </row>
    <row r="13" spans="1:9" x14ac:dyDescent="0.25">
      <c r="A13" s="6">
        <v>44986</v>
      </c>
      <c r="B13" s="13">
        <v>4188017630</v>
      </c>
      <c r="C13" s="13">
        <v>247031219.30000019</v>
      </c>
      <c r="D13" s="7">
        <f t="shared" si="0"/>
        <v>5.8999999999999997E-2</v>
      </c>
      <c r="E13" s="13">
        <v>333096290</v>
      </c>
      <c r="F13" s="8">
        <f t="shared" si="1"/>
        <v>19652681</v>
      </c>
      <c r="H13" s="11"/>
      <c r="I13" s="12"/>
    </row>
    <row r="14" spans="1:9" x14ac:dyDescent="0.25">
      <c r="A14" s="6">
        <v>45017</v>
      </c>
      <c r="B14" s="13">
        <v>4181554930</v>
      </c>
      <c r="C14" s="13">
        <v>240415131.13000011</v>
      </c>
      <c r="D14" s="7">
        <f t="shared" si="0"/>
        <v>5.7000000000000002E-2</v>
      </c>
      <c r="E14" s="13">
        <v>293985140</v>
      </c>
      <c r="F14" s="8">
        <f t="shared" si="1"/>
        <v>16757153</v>
      </c>
      <c r="H14" s="11"/>
      <c r="I14" s="12"/>
    </row>
    <row r="15" spans="1:9" x14ac:dyDescent="0.25">
      <c r="A15" s="6">
        <v>45047</v>
      </c>
      <c r="B15" s="13">
        <v>4162141820</v>
      </c>
      <c r="C15" s="13">
        <v>204728493.37000036</v>
      </c>
      <c r="D15" s="7">
        <f t="shared" si="0"/>
        <v>4.9000000000000002E-2</v>
      </c>
      <c r="E15" s="13">
        <v>319190100</v>
      </c>
      <c r="F15" s="8">
        <f t="shared" si="1"/>
        <v>15640315</v>
      </c>
      <c r="H15" s="11"/>
      <c r="I15" s="12"/>
    </row>
    <row r="16" spans="1:9" x14ac:dyDescent="0.25">
      <c r="A16" s="6">
        <v>45078</v>
      </c>
      <c r="B16" s="13">
        <v>4122301950</v>
      </c>
      <c r="C16" s="13">
        <v>78775186.100000381</v>
      </c>
      <c r="D16" s="7">
        <f t="shared" si="0"/>
        <v>1.9E-2</v>
      </c>
      <c r="E16" s="13">
        <v>339424490</v>
      </c>
      <c r="F16" s="8">
        <f t="shared" si="1"/>
        <v>6449065</v>
      </c>
      <c r="H16" s="11"/>
      <c r="I16" s="12"/>
    </row>
    <row r="17" spans="1:9" x14ac:dyDescent="0.25">
      <c r="A17" s="6">
        <v>45108</v>
      </c>
      <c r="B17" s="13">
        <v>4096260720</v>
      </c>
      <c r="C17" s="13">
        <v>181767061.1500001</v>
      </c>
      <c r="D17" s="7">
        <f t="shared" si="0"/>
        <v>4.3999999999999997E-2</v>
      </c>
      <c r="E17" s="13">
        <v>407264620</v>
      </c>
      <c r="F17" s="8">
        <f t="shared" si="1"/>
        <v>17919643</v>
      </c>
      <c r="H17" s="11"/>
      <c r="I17" s="12"/>
    </row>
    <row r="18" spans="1:9" x14ac:dyDescent="0.25">
      <c r="A18" s="6">
        <v>45139</v>
      </c>
      <c r="B18" s="13">
        <v>4100679200</v>
      </c>
      <c r="C18" s="13">
        <v>242626820.43000031</v>
      </c>
      <c r="D18" s="7">
        <f t="shared" si="0"/>
        <v>5.8999999999999997E-2</v>
      </c>
      <c r="E18" s="13">
        <v>406159160</v>
      </c>
      <c r="F18" s="8">
        <f t="shared" si="1"/>
        <v>23963390</v>
      </c>
      <c r="H18" s="11"/>
      <c r="I18" s="12"/>
    </row>
    <row r="19" spans="1:9" x14ac:dyDescent="0.25">
      <c r="A19" s="6">
        <v>45170</v>
      </c>
      <c r="B19" s="13">
        <v>4094114220</v>
      </c>
      <c r="C19" s="13">
        <v>271753626.81000042</v>
      </c>
      <c r="D19" s="7">
        <f t="shared" si="0"/>
        <v>6.6000000000000003E-2</v>
      </c>
      <c r="E19" s="13">
        <v>339839460</v>
      </c>
      <c r="F19" s="8">
        <f t="shared" si="1"/>
        <v>22429404</v>
      </c>
      <c r="H19" s="11"/>
      <c r="I19" s="12"/>
    </row>
    <row r="20" spans="1:9" x14ac:dyDescent="0.25">
      <c r="A20" s="6">
        <v>45200</v>
      </c>
      <c r="B20" s="13">
        <v>4096259590</v>
      </c>
      <c r="C20" s="13">
        <v>233237337.93999958</v>
      </c>
      <c r="D20" s="7">
        <f t="shared" si="0"/>
        <v>5.7000000000000002E-2</v>
      </c>
      <c r="E20" s="13">
        <v>301216570</v>
      </c>
      <c r="F20" s="8">
        <f t="shared" si="1"/>
        <v>17169344</v>
      </c>
      <c r="H20" s="11"/>
      <c r="I20" s="12"/>
    </row>
    <row r="21" spans="1:9" x14ac:dyDescent="0.25">
      <c r="A21" s="6">
        <v>45231</v>
      </c>
      <c r="B21" s="13">
        <v>4081162770</v>
      </c>
      <c r="C21" s="13">
        <v>198010683.6699996</v>
      </c>
      <c r="D21" s="7">
        <f t="shared" si="0"/>
        <v>4.9000000000000002E-2</v>
      </c>
      <c r="E21" s="13">
        <v>303617950</v>
      </c>
      <c r="F21" s="8">
        <f t="shared" si="1"/>
        <v>14877280</v>
      </c>
      <c r="H21" s="11"/>
      <c r="I21" s="12"/>
    </row>
    <row r="22" spans="1:9" x14ac:dyDescent="0.25">
      <c r="A22" s="6">
        <v>45261</v>
      </c>
      <c r="B22" s="13">
        <v>4040822420</v>
      </c>
      <c r="C22" s="13">
        <v>191237148.82000017</v>
      </c>
      <c r="D22" s="7">
        <f t="shared" si="0"/>
        <v>4.7E-2</v>
      </c>
      <c r="E22" s="13">
        <v>330924800</v>
      </c>
      <c r="F22" s="8">
        <f t="shared" si="1"/>
        <v>15553466</v>
      </c>
      <c r="H22" s="11"/>
      <c r="I22" s="12"/>
    </row>
    <row r="23" spans="1:9" x14ac:dyDescent="0.25">
      <c r="A23" s="6">
        <v>45292</v>
      </c>
      <c r="B23" s="13">
        <v>4068434000</v>
      </c>
      <c r="C23" s="13">
        <v>219070615.97000027</v>
      </c>
      <c r="D23" s="7">
        <f t="shared" si="0"/>
        <v>5.3999999999999999E-2</v>
      </c>
      <c r="E23" s="13">
        <v>385249600</v>
      </c>
      <c r="F23" s="8">
        <f t="shared" si="1"/>
        <v>20803478</v>
      </c>
      <c r="H23" s="11"/>
      <c r="I23" s="12"/>
    </row>
    <row r="24" spans="1:9" x14ac:dyDescent="0.25">
      <c r="A24" s="6">
        <v>45323</v>
      </c>
      <c r="B24" s="13">
        <v>4070934070</v>
      </c>
      <c r="C24" s="13">
        <v>171898011.45700073</v>
      </c>
      <c r="D24" s="7">
        <f t="shared" si="0"/>
        <v>4.2000000000000003E-2</v>
      </c>
      <c r="E24" s="13">
        <v>310965890</v>
      </c>
      <c r="F24" s="8">
        <f t="shared" si="1"/>
        <v>13060567</v>
      </c>
      <c r="H24" s="11"/>
      <c r="I24" s="12"/>
    </row>
    <row r="25" spans="1:9" x14ac:dyDescent="0.25">
      <c r="A25" s="6">
        <v>45352</v>
      </c>
      <c r="B25" s="13">
        <v>4046975910</v>
      </c>
      <c r="C25" s="13">
        <v>169665089.36699963</v>
      </c>
      <c r="D25" s="7">
        <f t="shared" si="0"/>
        <v>4.2000000000000003E-2</v>
      </c>
      <c r="E25" s="13">
        <v>309138130</v>
      </c>
      <c r="F25" s="8">
        <f t="shared" si="1"/>
        <v>12983801</v>
      </c>
      <c r="H25" s="11"/>
      <c r="I25" s="12"/>
    </row>
    <row r="26" spans="1:9" x14ac:dyDescent="0.25">
      <c r="A26" s="6">
        <v>45383</v>
      </c>
      <c r="B26" s="13">
        <v>4043836950</v>
      </c>
      <c r="C26" s="13">
        <v>167617549.9749999</v>
      </c>
      <c r="D26" s="7">
        <f t="shared" si="0"/>
        <v>4.1000000000000002E-2</v>
      </c>
      <c r="E26" s="13">
        <v>290846180</v>
      </c>
      <c r="F26" s="8">
        <f t="shared" si="1"/>
        <v>11924693</v>
      </c>
      <c r="H26" s="11"/>
      <c r="I26" s="12"/>
    </row>
    <row r="27" spans="1:9" x14ac:dyDescent="0.25">
      <c r="A27" s="6">
        <v>45413</v>
      </c>
      <c r="B27" s="13">
        <v>4067677400</v>
      </c>
      <c r="C27" s="13">
        <v>153715290.70315886</v>
      </c>
      <c r="D27" s="7">
        <f t="shared" si="0"/>
        <v>3.7999999999999999E-2</v>
      </c>
      <c r="E27" s="13">
        <v>343030550</v>
      </c>
      <c r="F27" s="8">
        <f t="shared" si="1"/>
        <v>13035161</v>
      </c>
      <c r="H27" s="11"/>
      <c r="I27" s="12"/>
    </row>
    <row r="28" spans="1:9" x14ac:dyDescent="0.25">
      <c r="A28" s="6">
        <v>45444</v>
      </c>
      <c r="B28" s="13">
        <v>4114572410</v>
      </c>
      <c r="C28" s="13">
        <v>179536936.77159119</v>
      </c>
      <c r="D28" s="7">
        <f t="shared" si="0"/>
        <v>4.3999999999999997E-2</v>
      </c>
      <c r="E28" s="13">
        <v>386319500</v>
      </c>
      <c r="F28" s="8">
        <f t="shared" si="1"/>
        <v>16998058</v>
      </c>
      <c r="H28" s="11"/>
      <c r="I28" s="12"/>
    </row>
    <row r="29" spans="1:9" x14ac:dyDescent="0.25">
      <c r="A29" s="6">
        <v>45474</v>
      </c>
      <c r="B29" s="13">
        <v>4124815880</v>
      </c>
      <c r="C29" s="13">
        <v>157032455.28153133</v>
      </c>
      <c r="D29" s="7">
        <f t="shared" si="0"/>
        <v>3.7999999999999999E-2</v>
      </c>
      <c r="E29" s="13">
        <v>417508090</v>
      </c>
      <c r="F29" s="8">
        <f t="shared" si="1"/>
        <v>15865307</v>
      </c>
      <c r="H29" s="11"/>
      <c r="I29" s="12"/>
    </row>
    <row r="30" spans="1:9" x14ac:dyDescent="0.25">
      <c r="A30" s="6">
        <v>45505</v>
      </c>
      <c r="B30" s="13">
        <v>4150055470</v>
      </c>
      <c r="C30" s="13">
        <v>171504849.11013174</v>
      </c>
      <c r="D30" s="7">
        <f t="shared" si="0"/>
        <v>4.1000000000000002E-2</v>
      </c>
      <c r="E30" s="13">
        <v>431398750</v>
      </c>
      <c r="F30" s="8">
        <f t="shared" si="1"/>
        <v>17687349</v>
      </c>
      <c r="H30" s="11"/>
      <c r="I30" s="12"/>
    </row>
    <row r="31" spans="1:9" x14ac:dyDescent="0.25">
      <c r="A31" s="6">
        <v>45536</v>
      </c>
      <c r="B31" s="13">
        <v>4178725890</v>
      </c>
      <c r="C31" s="13">
        <v>191380517.37593174</v>
      </c>
      <c r="D31" s="7">
        <f t="shared" si="0"/>
        <v>4.5999999999999999E-2</v>
      </c>
      <c r="E31" s="13">
        <v>368509880</v>
      </c>
      <c r="F31" s="8">
        <f t="shared" si="1"/>
        <v>16951454</v>
      </c>
      <c r="H31" s="11"/>
      <c r="I31" s="12"/>
    </row>
    <row r="32" spans="1:9" x14ac:dyDescent="0.25">
      <c r="A32" s="6">
        <v>45566</v>
      </c>
      <c r="B32" s="14">
        <v>4193018580</v>
      </c>
      <c r="C32" s="14">
        <v>215910819.9137311</v>
      </c>
      <c r="D32" s="9">
        <f t="shared" si="0"/>
        <v>5.0999999999999997E-2</v>
      </c>
      <c r="E32" s="14">
        <v>315509260</v>
      </c>
      <c r="F32" s="10">
        <f t="shared" si="1"/>
        <v>16090972</v>
      </c>
      <c r="H32" s="11"/>
      <c r="I32" s="12"/>
    </row>
    <row r="33" spans="9:9" x14ac:dyDescent="0.25">
      <c r="I33" s="12"/>
    </row>
  </sheetData>
  <mergeCells count="3">
    <mergeCell ref="A1:F1"/>
    <mergeCell ref="A2:F2"/>
    <mergeCell ref="A3:F3"/>
  </mergeCells>
  <phoneticPr fontId="1" type="noConversion"/>
  <printOptions horizontalCentered="1"/>
  <pageMargins left="0.75" right="0.75" top="1.0666666666666667" bottom="1" header="0.5" footer="0.5"/>
  <pageSetup orientation="portrait" r:id="rId1"/>
  <headerFooter alignWithMargins="0">
    <oddHeader>&amp;R&amp;"Times New Roman,Bold"KyPSC Case No. 2025-00342
STAFF-DR-01-030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Swez/Miller</Witnes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3425CD46C6F54BA82D88FC181C8A07" ma:contentTypeVersion="4" ma:contentTypeDescription="Create a new document." ma:contentTypeScope="" ma:versionID="3dcc431a9b17e36aadf6f709057c55fb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8A9859-D12E-4BFE-9516-9590E2FFB3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D19EF1-3D84-4FBD-B883-50F2BDF2A67A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c9d8c27-8a6d-4d9e-a15e-ef5d28c114af"/>
    <ds:schemaRef ds:uri="2612a682-5ffb-4b9c-9555-017618935178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3B0F80F-5C97-4BB0-A9D0-A80E2FB9E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Line Loss</vt:lpstr>
      <vt:lpstr>'Line Loss'!Print_Area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12 Month Avg Line Loss</dc:subject>
  <dc:creator>t18748</dc:creator>
  <cp:lastModifiedBy>Sunderman, Minna</cp:lastModifiedBy>
  <cp:lastPrinted>2026-01-22T13:40:39Z</cp:lastPrinted>
  <dcterms:created xsi:type="dcterms:W3CDTF">2009-02-03T14:14:32Z</dcterms:created>
  <dcterms:modified xsi:type="dcterms:W3CDTF">2026-01-22T13:40:46Z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0x010100153425CD46C6F54BA82D88FC181C8A07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a89be057-b751-42b3-9c6c-4039cb60262e_Enabled">
    <vt:lpwstr>true</vt:lpwstr>
  </property>
  <property fmtid="{D5CDD505-2E9C-101B-9397-08002B2CF9AE}" pid="5" name="MSIP_Label_a89be057-b751-42b3-9c6c-4039cb60262e_SetDate">
    <vt:lpwstr>2026-01-13T15:15:44Z</vt:lpwstr>
  </property>
  <property fmtid="{D5CDD505-2E9C-101B-9397-08002B2CF9AE}" pid="6" name="MSIP_Label_a89be057-b751-42b3-9c6c-4039cb60262e_Method">
    <vt:lpwstr>Standard</vt:lpwstr>
  </property>
  <property fmtid="{D5CDD505-2E9C-101B-9397-08002B2CF9AE}" pid="7" name="MSIP_Label_a89be057-b751-42b3-9c6c-4039cb60262e_Name">
    <vt:lpwstr>Internal</vt:lpwstr>
  </property>
  <property fmtid="{D5CDD505-2E9C-101B-9397-08002B2CF9AE}" pid="8" name="MSIP_Label_a89be057-b751-42b3-9c6c-4039cb60262e_SiteId">
    <vt:lpwstr>2ede383a-7e1f-4357-a846-85886b2c0c4d</vt:lpwstr>
  </property>
  <property fmtid="{D5CDD505-2E9C-101B-9397-08002B2CF9AE}" pid="9" name="MSIP_Label_a89be057-b751-42b3-9c6c-4039cb60262e_ActionId">
    <vt:lpwstr>30d96597-67d3-46cb-b509-4b169d65fe13</vt:lpwstr>
  </property>
  <property fmtid="{D5CDD505-2E9C-101B-9397-08002B2CF9AE}" pid="10" name="MSIP_Label_a89be057-b751-42b3-9c6c-4039cb60262e_ContentBits">
    <vt:lpwstr>1</vt:lpwstr>
  </property>
  <property fmtid="{D5CDD505-2E9C-101B-9397-08002B2CF9AE}" pid="11" name="MSIP_Label_a89be057-b751-42b3-9c6c-4039cb60262e_Tag">
    <vt:lpwstr>10, 3, 0, 1</vt:lpwstr>
  </property>
</Properties>
</file>